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222Results\"/>
    </mc:Choice>
  </mc:AlternateContent>
  <xr:revisionPtr revIDLastSave="0" documentId="13_ncr:1_{90F325E7-FEA9-49BB-B6D5-359AF96FB4DA}" xr6:coauthVersionLast="45" xr6:coauthVersionMax="45" xr10:uidLastSave="{00000000-0000-0000-0000-000000000000}"/>
  <bookViews>
    <workbookView xWindow="-96" yWindow="-96" windowWidth="23232" windowHeight="12552" firstSheet="2" activeTab="7" xr2:uid="{00000000-000D-0000-FFFF-FFFF00000000}"/>
  </bookViews>
  <sheets>
    <sheet name="Trade-offs" sheetId="11" r:id="rId1"/>
    <sheet name="Delivery-Elevation" sheetId="12" r:id="rId2"/>
    <sheet name="Elevation Results" sheetId="1" r:id="rId3"/>
    <sheet name="Annual Shortages (CRSS)" sheetId="6" r:id="rId4"/>
    <sheet name="Annual Shortages (ADP)" sheetId="7" r:id="rId5"/>
    <sheet name="Shortage Results" sheetId="2" r:id="rId6"/>
    <sheet name="Spill Results" sheetId="3" r:id="rId7"/>
    <sheet name="10Y Release CP" sheetId="5" r:id="rId8"/>
    <sheet name="Temperature Results" sheetId="4" r:id="rId9"/>
    <sheet name="Run25" sheetId="8" r:id="rId10"/>
    <sheet name="Run89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2" l="1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C44" i="12"/>
  <c r="B44" i="1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O56" i="2"/>
  <c r="P56" i="2"/>
  <c r="N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I56" i="2"/>
  <c r="J56" i="2"/>
  <c r="H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C56" i="2"/>
  <c r="D56" i="2"/>
  <c r="B56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I5" i="2"/>
  <c r="J5" i="2"/>
  <c r="H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C5" i="2"/>
  <c r="D5" i="2"/>
  <c r="B5" i="2"/>
  <c r="DP126" i="6"/>
  <c r="DO126" i="6"/>
  <c r="DN126" i="6"/>
  <c r="DM126" i="6"/>
  <c r="DL126" i="6"/>
  <c r="DK126" i="6"/>
  <c r="DP125" i="6"/>
  <c r="DO125" i="6"/>
  <c r="DN125" i="6"/>
  <c r="DM125" i="6"/>
  <c r="DL125" i="6"/>
  <c r="DK125" i="6"/>
  <c r="DP124" i="6"/>
  <c r="DO124" i="6"/>
  <c r="DN124" i="6"/>
  <c r="DM124" i="6"/>
  <c r="DL124" i="6"/>
  <c r="DK124" i="6"/>
  <c r="DP123" i="6"/>
  <c r="DO123" i="6"/>
  <c r="DN123" i="6"/>
  <c r="DM123" i="6"/>
  <c r="DL123" i="6"/>
  <c r="DK123" i="6"/>
  <c r="DP122" i="6"/>
  <c r="DO122" i="6"/>
  <c r="DN122" i="6"/>
  <c r="DM122" i="6"/>
  <c r="DL122" i="6"/>
  <c r="DK122" i="6"/>
  <c r="DP121" i="6"/>
  <c r="DO121" i="6"/>
  <c r="DN121" i="6"/>
  <c r="DM121" i="6"/>
  <c r="DL121" i="6"/>
  <c r="DK121" i="6"/>
  <c r="DP120" i="6"/>
  <c r="DO120" i="6"/>
  <c r="DN120" i="6"/>
  <c r="DM120" i="6"/>
  <c r="DL120" i="6"/>
  <c r="DK120" i="6"/>
  <c r="DP119" i="6"/>
  <c r="DO119" i="6"/>
  <c r="DN119" i="6"/>
  <c r="DM119" i="6"/>
  <c r="DL119" i="6"/>
  <c r="DK119" i="6"/>
  <c r="DP118" i="6"/>
  <c r="DO118" i="6"/>
  <c r="DN118" i="6"/>
  <c r="DM118" i="6"/>
  <c r="DL118" i="6"/>
  <c r="DK118" i="6"/>
  <c r="DP117" i="6"/>
  <c r="DO117" i="6"/>
  <c r="DN117" i="6"/>
  <c r="DM117" i="6"/>
  <c r="DL117" i="6"/>
  <c r="DK117" i="6"/>
  <c r="DP116" i="6"/>
  <c r="DO116" i="6"/>
  <c r="DN116" i="6"/>
  <c r="DM116" i="6"/>
  <c r="DL116" i="6"/>
  <c r="DK116" i="6"/>
  <c r="DP115" i="6"/>
  <c r="DO115" i="6"/>
  <c r="DN115" i="6"/>
  <c r="DM115" i="6"/>
  <c r="DL115" i="6"/>
  <c r="DK115" i="6"/>
  <c r="DP114" i="6"/>
  <c r="DO114" i="6"/>
  <c r="DN114" i="6"/>
  <c r="DM114" i="6"/>
  <c r="DL114" i="6"/>
  <c r="DK114" i="6"/>
  <c r="DP113" i="6"/>
  <c r="DO113" i="6"/>
  <c r="DN113" i="6"/>
  <c r="DM113" i="6"/>
  <c r="DL113" i="6"/>
  <c r="DK113" i="6"/>
  <c r="DP112" i="6"/>
  <c r="DO112" i="6"/>
  <c r="DN112" i="6"/>
  <c r="DM112" i="6"/>
  <c r="DL112" i="6"/>
  <c r="DK112" i="6"/>
  <c r="DP111" i="6"/>
  <c r="DO111" i="6"/>
  <c r="DN111" i="6"/>
  <c r="DM111" i="6"/>
  <c r="DL111" i="6"/>
  <c r="DK111" i="6"/>
  <c r="DP110" i="6"/>
  <c r="DO110" i="6"/>
  <c r="DN110" i="6"/>
  <c r="DM110" i="6"/>
  <c r="DL110" i="6"/>
  <c r="DK110" i="6"/>
  <c r="DP109" i="6"/>
  <c r="DO109" i="6"/>
  <c r="DN109" i="6"/>
  <c r="DM109" i="6"/>
  <c r="DL109" i="6"/>
  <c r="DK109" i="6"/>
  <c r="DP108" i="6"/>
  <c r="DO108" i="6"/>
  <c r="DN108" i="6"/>
  <c r="DM108" i="6"/>
  <c r="DL108" i="6"/>
  <c r="DK108" i="6"/>
  <c r="DP107" i="6"/>
  <c r="DO107" i="6"/>
  <c r="DN107" i="6"/>
  <c r="DM107" i="6"/>
  <c r="DL107" i="6"/>
  <c r="DK107" i="6"/>
  <c r="DP106" i="6"/>
  <c r="DO106" i="6"/>
  <c r="DN106" i="6"/>
  <c r="DM106" i="6"/>
  <c r="DL106" i="6"/>
  <c r="DK106" i="6"/>
  <c r="DP105" i="6"/>
  <c r="DO105" i="6"/>
  <c r="DN105" i="6"/>
  <c r="DM105" i="6"/>
  <c r="DL105" i="6"/>
  <c r="DK105" i="6"/>
  <c r="DP104" i="6"/>
  <c r="DO104" i="6"/>
  <c r="DN104" i="6"/>
  <c r="DM104" i="6"/>
  <c r="DL104" i="6"/>
  <c r="DK104" i="6"/>
  <c r="DP103" i="6"/>
  <c r="DO103" i="6"/>
  <c r="DN103" i="6"/>
  <c r="DM103" i="6"/>
  <c r="DL103" i="6"/>
  <c r="DK103" i="6"/>
  <c r="DP102" i="6"/>
  <c r="DO102" i="6"/>
  <c r="DN102" i="6"/>
  <c r="DM102" i="6"/>
  <c r="DL102" i="6"/>
  <c r="DK102" i="6"/>
  <c r="DP101" i="6"/>
  <c r="DO101" i="6"/>
  <c r="DN101" i="6"/>
  <c r="DM101" i="6"/>
  <c r="DL101" i="6"/>
  <c r="DK101" i="6"/>
  <c r="DP100" i="6"/>
  <c r="DO100" i="6"/>
  <c r="DN100" i="6"/>
  <c r="DM100" i="6"/>
  <c r="DL100" i="6"/>
  <c r="DK100" i="6"/>
  <c r="DP99" i="6"/>
  <c r="DO99" i="6"/>
  <c r="DN99" i="6"/>
  <c r="DM99" i="6"/>
  <c r="DL99" i="6"/>
  <c r="DK99" i="6"/>
  <c r="DP98" i="6"/>
  <c r="DO98" i="6"/>
  <c r="DN98" i="6"/>
  <c r="DM98" i="6"/>
  <c r="DL98" i="6"/>
  <c r="DK98" i="6"/>
  <c r="DP97" i="6"/>
  <c r="DO97" i="6"/>
  <c r="DN97" i="6"/>
  <c r="DM97" i="6"/>
  <c r="DL97" i="6"/>
  <c r="DK97" i="6"/>
  <c r="DP96" i="6"/>
  <c r="DO96" i="6"/>
  <c r="DN96" i="6"/>
  <c r="DM96" i="6"/>
  <c r="DL96" i="6"/>
  <c r="DK96" i="6"/>
  <c r="DP95" i="6"/>
  <c r="DO95" i="6"/>
  <c r="DN95" i="6"/>
  <c r="DM95" i="6"/>
  <c r="DL95" i="6"/>
  <c r="DK95" i="6"/>
  <c r="DP94" i="6"/>
  <c r="DO94" i="6"/>
  <c r="DN94" i="6"/>
  <c r="DM94" i="6"/>
  <c r="DL94" i="6"/>
  <c r="DK94" i="6"/>
  <c r="DP93" i="6"/>
  <c r="DO93" i="6"/>
  <c r="DN93" i="6"/>
  <c r="DM93" i="6"/>
  <c r="DL93" i="6"/>
  <c r="DK93" i="6"/>
  <c r="DP92" i="6"/>
  <c r="DO92" i="6"/>
  <c r="DN92" i="6"/>
  <c r="DM92" i="6"/>
  <c r="DL92" i="6"/>
  <c r="DK92" i="6"/>
  <c r="DP91" i="6"/>
  <c r="DO91" i="6"/>
  <c r="DN91" i="6"/>
  <c r="DM91" i="6"/>
  <c r="DL91" i="6"/>
  <c r="DK91" i="6"/>
  <c r="DP90" i="6"/>
  <c r="DO90" i="6"/>
  <c r="DN90" i="6"/>
  <c r="DM90" i="6"/>
  <c r="DL90" i="6"/>
  <c r="DK90" i="6"/>
  <c r="DP89" i="6"/>
  <c r="DO89" i="6"/>
  <c r="DN89" i="6"/>
  <c r="DM89" i="6"/>
  <c r="DL89" i="6"/>
  <c r="DK89" i="6"/>
  <c r="DP88" i="6"/>
  <c r="DO88" i="6"/>
  <c r="DN88" i="6"/>
  <c r="DM88" i="6"/>
  <c r="DL88" i="6"/>
  <c r="DK88" i="6"/>
  <c r="DP87" i="6"/>
  <c r="DO87" i="6"/>
  <c r="DN87" i="6"/>
  <c r="DM87" i="6"/>
  <c r="DL87" i="6"/>
  <c r="DK87" i="6"/>
  <c r="DP84" i="6"/>
  <c r="DO84" i="6"/>
  <c r="DN84" i="6"/>
  <c r="DM84" i="6"/>
  <c r="DL84" i="6"/>
  <c r="DK84" i="6"/>
  <c r="DP83" i="6"/>
  <c r="DO83" i="6"/>
  <c r="DN83" i="6"/>
  <c r="DM83" i="6"/>
  <c r="DL83" i="6"/>
  <c r="DK83" i="6"/>
  <c r="DP82" i="6"/>
  <c r="DO82" i="6"/>
  <c r="DN82" i="6"/>
  <c r="DM82" i="6"/>
  <c r="DL82" i="6"/>
  <c r="DK82" i="6"/>
  <c r="DP81" i="6"/>
  <c r="DO81" i="6"/>
  <c r="DN81" i="6"/>
  <c r="DM81" i="6"/>
  <c r="DL81" i="6"/>
  <c r="DK81" i="6"/>
  <c r="DP80" i="6"/>
  <c r="DO80" i="6"/>
  <c r="DN80" i="6"/>
  <c r="DM80" i="6"/>
  <c r="DL80" i="6"/>
  <c r="DK80" i="6"/>
  <c r="DP79" i="6"/>
  <c r="DO79" i="6"/>
  <c r="DN79" i="6"/>
  <c r="DM79" i="6"/>
  <c r="DL79" i="6"/>
  <c r="DK79" i="6"/>
  <c r="DP78" i="6"/>
  <c r="DO78" i="6"/>
  <c r="DN78" i="6"/>
  <c r="DM78" i="6"/>
  <c r="DL78" i="6"/>
  <c r="DK78" i="6"/>
  <c r="DP77" i="6"/>
  <c r="DO77" i="6"/>
  <c r="DN77" i="6"/>
  <c r="DM77" i="6"/>
  <c r="DL77" i="6"/>
  <c r="DK77" i="6"/>
  <c r="DP76" i="6"/>
  <c r="DO76" i="6"/>
  <c r="DN76" i="6"/>
  <c r="DM76" i="6"/>
  <c r="DL76" i="6"/>
  <c r="DK76" i="6"/>
  <c r="DP75" i="6"/>
  <c r="DO75" i="6"/>
  <c r="DN75" i="6"/>
  <c r="DM75" i="6"/>
  <c r="DL75" i="6"/>
  <c r="DK75" i="6"/>
  <c r="DP74" i="6"/>
  <c r="DO74" i="6"/>
  <c r="DN74" i="6"/>
  <c r="DM74" i="6"/>
  <c r="DL74" i="6"/>
  <c r="DK74" i="6"/>
  <c r="DP73" i="6"/>
  <c r="DO73" i="6"/>
  <c r="DN73" i="6"/>
  <c r="DM73" i="6"/>
  <c r="DL73" i="6"/>
  <c r="DK73" i="6"/>
  <c r="DP72" i="6"/>
  <c r="DO72" i="6"/>
  <c r="DN72" i="6"/>
  <c r="DM72" i="6"/>
  <c r="DL72" i="6"/>
  <c r="DK72" i="6"/>
  <c r="DP71" i="6"/>
  <c r="DO71" i="6"/>
  <c r="DN71" i="6"/>
  <c r="DM71" i="6"/>
  <c r="DL71" i="6"/>
  <c r="DK71" i="6"/>
  <c r="DP70" i="6"/>
  <c r="DO70" i="6"/>
  <c r="DN70" i="6"/>
  <c r="DM70" i="6"/>
  <c r="DL70" i="6"/>
  <c r="DK70" i="6"/>
  <c r="DP69" i="6"/>
  <c r="DO69" i="6"/>
  <c r="DN69" i="6"/>
  <c r="DM69" i="6"/>
  <c r="DL69" i="6"/>
  <c r="DK69" i="6"/>
  <c r="DP68" i="6"/>
  <c r="DO68" i="6"/>
  <c r="DN68" i="6"/>
  <c r="DM68" i="6"/>
  <c r="DL68" i="6"/>
  <c r="DK68" i="6"/>
  <c r="DP67" i="6"/>
  <c r="DO67" i="6"/>
  <c r="DN67" i="6"/>
  <c r="DM67" i="6"/>
  <c r="DL67" i="6"/>
  <c r="DK67" i="6"/>
  <c r="DP66" i="6"/>
  <c r="DO66" i="6"/>
  <c r="DN66" i="6"/>
  <c r="DM66" i="6"/>
  <c r="DL66" i="6"/>
  <c r="DK66" i="6"/>
  <c r="DP65" i="6"/>
  <c r="DO65" i="6"/>
  <c r="DN65" i="6"/>
  <c r="DM65" i="6"/>
  <c r="DL65" i="6"/>
  <c r="DK65" i="6"/>
  <c r="DP64" i="6"/>
  <c r="DO64" i="6"/>
  <c r="DN64" i="6"/>
  <c r="DM64" i="6"/>
  <c r="DL64" i="6"/>
  <c r="DK64" i="6"/>
  <c r="DP63" i="6"/>
  <c r="DO63" i="6"/>
  <c r="DN63" i="6"/>
  <c r="DM63" i="6"/>
  <c r="DL63" i="6"/>
  <c r="DK63" i="6"/>
  <c r="DP62" i="6"/>
  <c r="DO62" i="6"/>
  <c r="DN62" i="6"/>
  <c r="DM62" i="6"/>
  <c r="DL62" i="6"/>
  <c r="DK62" i="6"/>
  <c r="DP61" i="6"/>
  <c r="DO61" i="6"/>
  <c r="DN61" i="6"/>
  <c r="DM61" i="6"/>
  <c r="DL61" i="6"/>
  <c r="DK61" i="6"/>
  <c r="DP60" i="6"/>
  <c r="DO60" i="6"/>
  <c r="DN60" i="6"/>
  <c r="DM60" i="6"/>
  <c r="DL60" i="6"/>
  <c r="DK60" i="6"/>
  <c r="DP59" i="6"/>
  <c r="DO59" i="6"/>
  <c r="DN59" i="6"/>
  <c r="DM59" i="6"/>
  <c r="DL59" i="6"/>
  <c r="DK59" i="6"/>
  <c r="DP58" i="6"/>
  <c r="DO58" i="6"/>
  <c r="DN58" i="6"/>
  <c r="DM58" i="6"/>
  <c r="DL58" i="6"/>
  <c r="DK58" i="6"/>
  <c r="DP57" i="6"/>
  <c r="DO57" i="6"/>
  <c r="DN57" i="6"/>
  <c r="DM57" i="6"/>
  <c r="DL57" i="6"/>
  <c r="DK57" i="6"/>
  <c r="DP56" i="6"/>
  <c r="DO56" i="6"/>
  <c r="DN56" i="6"/>
  <c r="DM56" i="6"/>
  <c r="DL56" i="6"/>
  <c r="DK56" i="6"/>
  <c r="DP55" i="6"/>
  <c r="DO55" i="6"/>
  <c r="DN55" i="6"/>
  <c r="DM55" i="6"/>
  <c r="DL55" i="6"/>
  <c r="DK55" i="6"/>
  <c r="DP54" i="6"/>
  <c r="DO54" i="6"/>
  <c r="DN54" i="6"/>
  <c r="DM54" i="6"/>
  <c r="DL54" i="6"/>
  <c r="DK54" i="6"/>
  <c r="DP53" i="6"/>
  <c r="DO53" i="6"/>
  <c r="DN53" i="6"/>
  <c r="DM53" i="6"/>
  <c r="DL53" i="6"/>
  <c r="DK53" i="6"/>
  <c r="DP52" i="6"/>
  <c r="DO52" i="6"/>
  <c r="DN52" i="6"/>
  <c r="DM52" i="6"/>
  <c r="DL52" i="6"/>
  <c r="DK52" i="6"/>
  <c r="DP51" i="6"/>
  <c r="DO51" i="6"/>
  <c r="DN51" i="6"/>
  <c r="DM51" i="6"/>
  <c r="DL51" i="6"/>
  <c r="DK51" i="6"/>
  <c r="DP50" i="6"/>
  <c r="DO50" i="6"/>
  <c r="DN50" i="6"/>
  <c r="DM50" i="6"/>
  <c r="DL50" i="6"/>
  <c r="DK50" i="6"/>
  <c r="DP49" i="6"/>
  <c r="DO49" i="6"/>
  <c r="DN49" i="6"/>
  <c r="DM49" i="6"/>
  <c r="DL49" i="6"/>
  <c r="DK49" i="6"/>
  <c r="DP48" i="6"/>
  <c r="DO48" i="6"/>
  <c r="DN48" i="6"/>
  <c r="DM48" i="6"/>
  <c r="DL48" i="6"/>
  <c r="DK48" i="6"/>
  <c r="DP47" i="6"/>
  <c r="DO47" i="6"/>
  <c r="DN47" i="6"/>
  <c r="DM47" i="6"/>
  <c r="DL47" i="6"/>
  <c r="DK47" i="6"/>
  <c r="DP46" i="6"/>
  <c r="DO46" i="6"/>
  <c r="DN46" i="6"/>
  <c r="DM46" i="6"/>
  <c r="DL46" i="6"/>
  <c r="DK46" i="6"/>
  <c r="DP45" i="6"/>
  <c r="DO45" i="6"/>
  <c r="DN45" i="6"/>
  <c r="DM45" i="6"/>
  <c r="DL45" i="6"/>
  <c r="DK45" i="6"/>
  <c r="DP42" i="6"/>
  <c r="DO42" i="6"/>
  <c r="DN42" i="6"/>
  <c r="DM42" i="6"/>
  <c r="DL42" i="6"/>
  <c r="DK42" i="6"/>
  <c r="DP41" i="6"/>
  <c r="DO41" i="6"/>
  <c r="DN41" i="6"/>
  <c r="DM41" i="6"/>
  <c r="DL41" i="6"/>
  <c r="DK41" i="6"/>
  <c r="DP40" i="6"/>
  <c r="DO40" i="6"/>
  <c r="DN40" i="6"/>
  <c r="DM40" i="6"/>
  <c r="DL40" i="6"/>
  <c r="DK40" i="6"/>
  <c r="DP39" i="6"/>
  <c r="DO39" i="6"/>
  <c r="DN39" i="6"/>
  <c r="DM39" i="6"/>
  <c r="DL39" i="6"/>
  <c r="DK39" i="6"/>
  <c r="DP38" i="6"/>
  <c r="DO38" i="6"/>
  <c r="DN38" i="6"/>
  <c r="DM38" i="6"/>
  <c r="DL38" i="6"/>
  <c r="DK38" i="6"/>
  <c r="DP37" i="6"/>
  <c r="DO37" i="6"/>
  <c r="DN37" i="6"/>
  <c r="DM37" i="6"/>
  <c r="DL37" i="6"/>
  <c r="DK37" i="6"/>
  <c r="DP36" i="6"/>
  <c r="DO36" i="6"/>
  <c r="DN36" i="6"/>
  <c r="DM36" i="6"/>
  <c r="DL36" i="6"/>
  <c r="DK36" i="6"/>
  <c r="DP35" i="6"/>
  <c r="DO35" i="6"/>
  <c r="DN35" i="6"/>
  <c r="DM35" i="6"/>
  <c r="DL35" i="6"/>
  <c r="DK35" i="6"/>
  <c r="DP34" i="6"/>
  <c r="DO34" i="6"/>
  <c r="DN34" i="6"/>
  <c r="DM34" i="6"/>
  <c r="DL34" i="6"/>
  <c r="DK34" i="6"/>
  <c r="DP33" i="6"/>
  <c r="DO33" i="6"/>
  <c r="DN33" i="6"/>
  <c r="DM33" i="6"/>
  <c r="DL33" i="6"/>
  <c r="DK33" i="6"/>
  <c r="DP32" i="6"/>
  <c r="DO32" i="6"/>
  <c r="DN32" i="6"/>
  <c r="DM32" i="6"/>
  <c r="DL32" i="6"/>
  <c r="DK32" i="6"/>
  <c r="DP31" i="6"/>
  <c r="DO31" i="6"/>
  <c r="DN31" i="6"/>
  <c r="DM31" i="6"/>
  <c r="DL31" i="6"/>
  <c r="DK31" i="6"/>
  <c r="DP30" i="6"/>
  <c r="DO30" i="6"/>
  <c r="DN30" i="6"/>
  <c r="DM30" i="6"/>
  <c r="DL30" i="6"/>
  <c r="DK30" i="6"/>
  <c r="DP29" i="6"/>
  <c r="DO29" i="6"/>
  <c r="DN29" i="6"/>
  <c r="DM29" i="6"/>
  <c r="DL29" i="6"/>
  <c r="DK29" i="6"/>
  <c r="DP28" i="6"/>
  <c r="DO28" i="6"/>
  <c r="DN28" i="6"/>
  <c r="DM28" i="6"/>
  <c r="DL28" i="6"/>
  <c r="DK28" i="6"/>
  <c r="DP27" i="6"/>
  <c r="DO27" i="6"/>
  <c r="DN27" i="6"/>
  <c r="DM27" i="6"/>
  <c r="DL27" i="6"/>
  <c r="DK27" i="6"/>
  <c r="DP26" i="6"/>
  <c r="DO26" i="6"/>
  <c r="DN26" i="6"/>
  <c r="DM26" i="6"/>
  <c r="DL26" i="6"/>
  <c r="DK26" i="6"/>
  <c r="DP25" i="6"/>
  <c r="DO25" i="6"/>
  <c r="DN25" i="6"/>
  <c r="DM25" i="6"/>
  <c r="DL25" i="6"/>
  <c r="DK25" i="6"/>
  <c r="DP24" i="6"/>
  <c r="DO24" i="6"/>
  <c r="DN24" i="6"/>
  <c r="DM24" i="6"/>
  <c r="DL24" i="6"/>
  <c r="DK24" i="6"/>
  <c r="DP23" i="6"/>
  <c r="DO23" i="6"/>
  <c r="DN23" i="6"/>
  <c r="DM23" i="6"/>
  <c r="DL23" i="6"/>
  <c r="DK23" i="6"/>
  <c r="DP22" i="6"/>
  <c r="DO22" i="6"/>
  <c r="DN22" i="6"/>
  <c r="DM22" i="6"/>
  <c r="DL22" i="6"/>
  <c r="DK22" i="6"/>
  <c r="DP21" i="6"/>
  <c r="DO21" i="6"/>
  <c r="DN21" i="6"/>
  <c r="DM21" i="6"/>
  <c r="DL21" i="6"/>
  <c r="DK21" i="6"/>
  <c r="DP20" i="6"/>
  <c r="DO20" i="6"/>
  <c r="DN20" i="6"/>
  <c r="DM20" i="6"/>
  <c r="DL20" i="6"/>
  <c r="DK20" i="6"/>
  <c r="DP19" i="6"/>
  <c r="DO19" i="6"/>
  <c r="DN19" i="6"/>
  <c r="DM19" i="6"/>
  <c r="DL19" i="6"/>
  <c r="DK19" i="6"/>
  <c r="DP18" i="6"/>
  <c r="DO18" i="6"/>
  <c r="DN18" i="6"/>
  <c r="DM18" i="6"/>
  <c r="DL18" i="6"/>
  <c r="DK18" i="6"/>
  <c r="DP17" i="6"/>
  <c r="DO17" i="6"/>
  <c r="DN17" i="6"/>
  <c r="DM17" i="6"/>
  <c r="DL17" i="6"/>
  <c r="DK17" i="6"/>
  <c r="DP16" i="6"/>
  <c r="DO16" i="6"/>
  <c r="DN16" i="6"/>
  <c r="DM16" i="6"/>
  <c r="DL16" i="6"/>
  <c r="DK16" i="6"/>
  <c r="DP15" i="6"/>
  <c r="DO15" i="6"/>
  <c r="DN15" i="6"/>
  <c r="DM15" i="6"/>
  <c r="DL15" i="6"/>
  <c r="DK15" i="6"/>
  <c r="DP14" i="6"/>
  <c r="DO14" i="6"/>
  <c r="DN14" i="6"/>
  <c r="DM14" i="6"/>
  <c r="DL14" i="6"/>
  <c r="DK14" i="6"/>
  <c r="DP13" i="6"/>
  <c r="DO13" i="6"/>
  <c r="DN13" i="6"/>
  <c r="DM13" i="6"/>
  <c r="DL13" i="6"/>
  <c r="DK13" i="6"/>
  <c r="DP12" i="6"/>
  <c r="DO12" i="6"/>
  <c r="DN12" i="6"/>
  <c r="DM12" i="6"/>
  <c r="DL12" i="6"/>
  <c r="DK12" i="6"/>
  <c r="DP11" i="6"/>
  <c r="DO11" i="6"/>
  <c r="DN11" i="6"/>
  <c r="DM11" i="6"/>
  <c r="DL11" i="6"/>
  <c r="DK11" i="6"/>
  <c r="DP10" i="6"/>
  <c r="DO10" i="6"/>
  <c r="DN10" i="6"/>
  <c r="DM10" i="6"/>
  <c r="DL10" i="6"/>
  <c r="DK10" i="6"/>
  <c r="DP9" i="6"/>
  <c r="DO9" i="6"/>
  <c r="DN9" i="6"/>
  <c r="DM9" i="6"/>
  <c r="DL9" i="6"/>
  <c r="DK9" i="6"/>
  <c r="DP8" i="6"/>
  <c r="DO8" i="6"/>
  <c r="DN8" i="6"/>
  <c r="DM8" i="6"/>
  <c r="DL8" i="6"/>
  <c r="DK8" i="6"/>
  <c r="DP7" i="6"/>
  <c r="DO7" i="6"/>
  <c r="DN7" i="6"/>
  <c r="DM7" i="6"/>
  <c r="DL7" i="6"/>
  <c r="DK7" i="6"/>
  <c r="DP6" i="6"/>
  <c r="DO6" i="6"/>
  <c r="DN6" i="6"/>
  <c r="DM6" i="6"/>
  <c r="DL6" i="6"/>
  <c r="DK6" i="6"/>
  <c r="DP5" i="6"/>
  <c r="DO5" i="6"/>
  <c r="DN5" i="6"/>
  <c r="DM5" i="6"/>
  <c r="DL5" i="6"/>
  <c r="DK5" i="6"/>
  <c r="DP4" i="6"/>
  <c r="DO4" i="6"/>
  <c r="DN4" i="6"/>
  <c r="DM4" i="6"/>
  <c r="DL4" i="6"/>
  <c r="DK4" i="6"/>
  <c r="DP3" i="6"/>
  <c r="DO3" i="6"/>
  <c r="DN3" i="6"/>
  <c r="DM3" i="6"/>
  <c r="DL3" i="6"/>
  <c r="DK3" i="6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R56" i="2"/>
  <c r="S56" i="2"/>
  <c r="Q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L56" i="2"/>
  <c r="M56" i="2"/>
  <c r="K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F56" i="2"/>
  <c r="G56" i="2"/>
  <c r="E56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L5" i="2"/>
  <c r="M5" i="2"/>
  <c r="K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F5" i="2"/>
  <c r="G5" i="2"/>
  <c r="E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R5" i="2"/>
  <c r="S5" i="2"/>
  <c r="Q5" i="2"/>
  <c r="DK88" i="7"/>
  <c r="DL88" i="7"/>
  <c r="DM88" i="7"/>
  <c r="DN88" i="7"/>
  <c r="DO88" i="7"/>
  <c r="DP88" i="7"/>
  <c r="DK89" i="7"/>
  <c r="DL89" i="7"/>
  <c r="DM89" i="7"/>
  <c r="DN89" i="7"/>
  <c r="DO89" i="7"/>
  <c r="DP89" i="7"/>
  <c r="DK90" i="7"/>
  <c r="DL90" i="7"/>
  <c r="DM90" i="7"/>
  <c r="DN90" i="7"/>
  <c r="DO90" i="7"/>
  <c r="DP90" i="7"/>
  <c r="DK91" i="7"/>
  <c r="DL91" i="7"/>
  <c r="DM91" i="7"/>
  <c r="DN91" i="7"/>
  <c r="DO91" i="7"/>
  <c r="DP91" i="7"/>
  <c r="DK92" i="7"/>
  <c r="DL92" i="7"/>
  <c r="DM92" i="7"/>
  <c r="DN92" i="7"/>
  <c r="DO92" i="7"/>
  <c r="DP92" i="7"/>
  <c r="DK93" i="7"/>
  <c r="DL93" i="7"/>
  <c r="DM93" i="7"/>
  <c r="DN93" i="7"/>
  <c r="DO93" i="7"/>
  <c r="DP93" i="7"/>
  <c r="DK94" i="7"/>
  <c r="DL94" i="7"/>
  <c r="DM94" i="7"/>
  <c r="DN94" i="7"/>
  <c r="DO94" i="7"/>
  <c r="DP94" i="7"/>
  <c r="DK95" i="7"/>
  <c r="DL95" i="7"/>
  <c r="DM95" i="7"/>
  <c r="DN95" i="7"/>
  <c r="DO95" i="7"/>
  <c r="DP95" i="7"/>
  <c r="DK96" i="7"/>
  <c r="DL96" i="7"/>
  <c r="DM96" i="7"/>
  <c r="DN96" i="7"/>
  <c r="DO96" i="7"/>
  <c r="DP96" i="7"/>
  <c r="DK97" i="7"/>
  <c r="DL97" i="7"/>
  <c r="DM97" i="7"/>
  <c r="DN97" i="7"/>
  <c r="DO97" i="7"/>
  <c r="DP97" i="7"/>
  <c r="DK98" i="7"/>
  <c r="DL98" i="7"/>
  <c r="DM98" i="7"/>
  <c r="DN98" i="7"/>
  <c r="DO98" i="7"/>
  <c r="DP98" i="7"/>
  <c r="DK99" i="7"/>
  <c r="DL99" i="7"/>
  <c r="DM99" i="7"/>
  <c r="DN99" i="7"/>
  <c r="DO99" i="7"/>
  <c r="DP99" i="7"/>
  <c r="DK100" i="7"/>
  <c r="DL100" i="7"/>
  <c r="DM100" i="7"/>
  <c r="DN100" i="7"/>
  <c r="DO100" i="7"/>
  <c r="DP100" i="7"/>
  <c r="DK101" i="7"/>
  <c r="DL101" i="7"/>
  <c r="DM101" i="7"/>
  <c r="DN101" i="7"/>
  <c r="DO101" i="7"/>
  <c r="DP101" i="7"/>
  <c r="DK102" i="7"/>
  <c r="DL102" i="7"/>
  <c r="DM102" i="7"/>
  <c r="DN102" i="7"/>
  <c r="DO102" i="7"/>
  <c r="DP102" i="7"/>
  <c r="DK103" i="7"/>
  <c r="DL103" i="7"/>
  <c r="DM103" i="7"/>
  <c r="DN103" i="7"/>
  <c r="DO103" i="7"/>
  <c r="DP103" i="7"/>
  <c r="DK104" i="7"/>
  <c r="DL104" i="7"/>
  <c r="DM104" i="7"/>
  <c r="DN104" i="7"/>
  <c r="DO104" i="7"/>
  <c r="DP104" i="7"/>
  <c r="DK105" i="7"/>
  <c r="DL105" i="7"/>
  <c r="DM105" i="7"/>
  <c r="DN105" i="7"/>
  <c r="DO105" i="7"/>
  <c r="DP105" i="7"/>
  <c r="DK106" i="7"/>
  <c r="DL106" i="7"/>
  <c r="DM106" i="7"/>
  <c r="DN106" i="7"/>
  <c r="DO106" i="7"/>
  <c r="DP106" i="7"/>
  <c r="DK107" i="7"/>
  <c r="DL107" i="7"/>
  <c r="DM107" i="7"/>
  <c r="DN107" i="7"/>
  <c r="DO107" i="7"/>
  <c r="DP107" i="7"/>
  <c r="DK108" i="7"/>
  <c r="DL108" i="7"/>
  <c r="DM108" i="7"/>
  <c r="DN108" i="7"/>
  <c r="DO108" i="7"/>
  <c r="DP108" i="7"/>
  <c r="DK109" i="7"/>
  <c r="DL109" i="7"/>
  <c r="DM109" i="7"/>
  <c r="DN109" i="7"/>
  <c r="DO109" i="7"/>
  <c r="DP109" i="7"/>
  <c r="DK110" i="7"/>
  <c r="DL110" i="7"/>
  <c r="DM110" i="7"/>
  <c r="DN110" i="7"/>
  <c r="DO110" i="7"/>
  <c r="DP110" i="7"/>
  <c r="DK111" i="7"/>
  <c r="DL111" i="7"/>
  <c r="DM111" i="7"/>
  <c r="DN111" i="7"/>
  <c r="DO111" i="7"/>
  <c r="DP111" i="7"/>
  <c r="DK112" i="7"/>
  <c r="DL112" i="7"/>
  <c r="DM112" i="7"/>
  <c r="DN112" i="7"/>
  <c r="DO112" i="7"/>
  <c r="DP112" i="7"/>
  <c r="DK113" i="7"/>
  <c r="DL113" i="7"/>
  <c r="DM113" i="7"/>
  <c r="DN113" i="7"/>
  <c r="DO113" i="7"/>
  <c r="DP113" i="7"/>
  <c r="DK114" i="7"/>
  <c r="DL114" i="7"/>
  <c r="DM114" i="7"/>
  <c r="DN114" i="7"/>
  <c r="DO114" i="7"/>
  <c r="DP114" i="7"/>
  <c r="DK115" i="7"/>
  <c r="DL115" i="7"/>
  <c r="DM115" i="7"/>
  <c r="DN115" i="7"/>
  <c r="DO115" i="7"/>
  <c r="DP115" i="7"/>
  <c r="DK116" i="7"/>
  <c r="DL116" i="7"/>
  <c r="DM116" i="7"/>
  <c r="DN116" i="7"/>
  <c r="DO116" i="7"/>
  <c r="DP116" i="7"/>
  <c r="DK117" i="7"/>
  <c r="DL117" i="7"/>
  <c r="DM117" i="7"/>
  <c r="DN117" i="7"/>
  <c r="DO117" i="7"/>
  <c r="DP117" i="7"/>
  <c r="DK118" i="7"/>
  <c r="DL118" i="7"/>
  <c r="DM118" i="7"/>
  <c r="DN118" i="7"/>
  <c r="DO118" i="7"/>
  <c r="DP118" i="7"/>
  <c r="DK119" i="7"/>
  <c r="DL119" i="7"/>
  <c r="DM119" i="7"/>
  <c r="DN119" i="7"/>
  <c r="DO119" i="7"/>
  <c r="DP119" i="7"/>
  <c r="DK120" i="7"/>
  <c r="DL120" i="7"/>
  <c r="DM120" i="7"/>
  <c r="DN120" i="7"/>
  <c r="DO120" i="7"/>
  <c r="DP120" i="7"/>
  <c r="DK121" i="7"/>
  <c r="DL121" i="7"/>
  <c r="DM121" i="7"/>
  <c r="DN121" i="7"/>
  <c r="DO121" i="7"/>
  <c r="DP121" i="7"/>
  <c r="DK122" i="7"/>
  <c r="DL122" i="7"/>
  <c r="DM122" i="7"/>
  <c r="DN122" i="7"/>
  <c r="DO122" i="7"/>
  <c r="DP122" i="7"/>
  <c r="DK123" i="7"/>
  <c r="DL123" i="7"/>
  <c r="DM123" i="7"/>
  <c r="DN123" i="7"/>
  <c r="DO123" i="7"/>
  <c r="DP123" i="7"/>
  <c r="DK124" i="7"/>
  <c r="DL124" i="7"/>
  <c r="DM124" i="7"/>
  <c r="DN124" i="7"/>
  <c r="DO124" i="7"/>
  <c r="DP124" i="7"/>
  <c r="DK125" i="7"/>
  <c r="DL125" i="7"/>
  <c r="DM125" i="7"/>
  <c r="DN125" i="7"/>
  <c r="DO125" i="7"/>
  <c r="DP125" i="7"/>
  <c r="DK126" i="7"/>
  <c r="DL126" i="7"/>
  <c r="DM126" i="7"/>
  <c r="DN126" i="7"/>
  <c r="DO126" i="7"/>
  <c r="DP126" i="7"/>
  <c r="DP87" i="7"/>
  <c r="DO87" i="7"/>
  <c r="DN87" i="7"/>
  <c r="DM87" i="7"/>
  <c r="DL87" i="7"/>
  <c r="DK87" i="7"/>
  <c r="DK46" i="7"/>
  <c r="DL46" i="7"/>
  <c r="DM46" i="7"/>
  <c r="DN46" i="7"/>
  <c r="DO46" i="7"/>
  <c r="DP46" i="7"/>
  <c r="DK47" i="7"/>
  <c r="DL47" i="7"/>
  <c r="DM47" i="7"/>
  <c r="DN47" i="7"/>
  <c r="DO47" i="7"/>
  <c r="DP47" i="7"/>
  <c r="DK48" i="7"/>
  <c r="DL48" i="7"/>
  <c r="DM48" i="7"/>
  <c r="DN48" i="7"/>
  <c r="DO48" i="7"/>
  <c r="DP48" i="7"/>
  <c r="DK49" i="7"/>
  <c r="DL49" i="7"/>
  <c r="DM49" i="7"/>
  <c r="DN49" i="7"/>
  <c r="DO49" i="7"/>
  <c r="DP49" i="7"/>
  <c r="DK50" i="7"/>
  <c r="DL50" i="7"/>
  <c r="DM50" i="7"/>
  <c r="DN50" i="7"/>
  <c r="DO50" i="7"/>
  <c r="DP50" i="7"/>
  <c r="DK51" i="7"/>
  <c r="DL51" i="7"/>
  <c r="DM51" i="7"/>
  <c r="DN51" i="7"/>
  <c r="DO51" i="7"/>
  <c r="DP51" i="7"/>
  <c r="DK52" i="7"/>
  <c r="DL52" i="7"/>
  <c r="DM52" i="7"/>
  <c r="DN52" i="7"/>
  <c r="DO52" i="7"/>
  <c r="DP52" i="7"/>
  <c r="DK53" i="7"/>
  <c r="DL53" i="7"/>
  <c r="DM53" i="7"/>
  <c r="DN53" i="7"/>
  <c r="DO53" i="7"/>
  <c r="DP53" i="7"/>
  <c r="DK54" i="7"/>
  <c r="DL54" i="7"/>
  <c r="DM54" i="7"/>
  <c r="DN54" i="7"/>
  <c r="DO54" i="7"/>
  <c r="DP54" i="7"/>
  <c r="DK55" i="7"/>
  <c r="DL55" i="7"/>
  <c r="DM55" i="7"/>
  <c r="DN55" i="7"/>
  <c r="DO55" i="7"/>
  <c r="DP55" i="7"/>
  <c r="DK56" i="7"/>
  <c r="DL56" i="7"/>
  <c r="DM56" i="7"/>
  <c r="DN56" i="7"/>
  <c r="DO56" i="7"/>
  <c r="DP56" i="7"/>
  <c r="DK57" i="7"/>
  <c r="DL57" i="7"/>
  <c r="DM57" i="7"/>
  <c r="DN57" i="7"/>
  <c r="DO57" i="7"/>
  <c r="DP57" i="7"/>
  <c r="DK58" i="7"/>
  <c r="DL58" i="7"/>
  <c r="DM58" i="7"/>
  <c r="DN58" i="7"/>
  <c r="DO58" i="7"/>
  <c r="DP58" i="7"/>
  <c r="DK59" i="7"/>
  <c r="DL59" i="7"/>
  <c r="DM59" i="7"/>
  <c r="DN59" i="7"/>
  <c r="DO59" i="7"/>
  <c r="DP59" i="7"/>
  <c r="DK60" i="7"/>
  <c r="DL60" i="7"/>
  <c r="DM60" i="7"/>
  <c r="DN60" i="7"/>
  <c r="DO60" i="7"/>
  <c r="DP60" i="7"/>
  <c r="DK61" i="7"/>
  <c r="DL61" i="7"/>
  <c r="DM61" i="7"/>
  <c r="DN61" i="7"/>
  <c r="DO61" i="7"/>
  <c r="DP61" i="7"/>
  <c r="DK62" i="7"/>
  <c r="DL62" i="7"/>
  <c r="DM62" i="7"/>
  <c r="DN62" i="7"/>
  <c r="DO62" i="7"/>
  <c r="DP62" i="7"/>
  <c r="DK63" i="7"/>
  <c r="DL63" i="7"/>
  <c r="DM63" i="7"/>
  <c r="DN63" i="7"/>
  <c r="DO63" i="7"/>
  <c r="DP63" i="7"/>
  <c r="DK64" i="7"/>
  <c r="DL64" i="7"/>
  <c r="DM64" i="7"/>
  <c r="DN64" i="7"/>
  <c r="DO64" i="7"/>
  <c r="DP64" i="7"/>
  <c r="DK65" i="7"/>
  <c r="DL65" i="7"/>
  <c r="DM65" i="7"/>
  <c r="DN65" i="7"/>
  <c r="DO65" i="7"/>
  <c r="DP65" i="7"/>
  <c r="DK66" i="7"/>
  <c r="DL66" i="7"/>
  <c r="DM66" i="7"/>
  <c r="DN66" i="7"/>
  <c r="DO66" i="7"/>
  <c r="DP66" i="7"/>
  <c r="DK67" i="7"/>
  <c r="DL67" i="7"/>
  <c r="DM67" i="7"/>
  <c r="DN67" i="7"/>
  <c r="DO67" i="7"/>
  <c r="DP67" i="7"/>
  <c r="DK68" i="7"/>
  <c r="DL68" i="7"/>
  <c r="DM68" i="7"/>
  <c r="DN68" i="7"/>
  <c r="DO68" i="7"/>
  <c r="DP68" i="7"/>
  <c r="DK69" i="7"/>
  <c r="DL69" i="7"/>
  <c r="DM69" i="7"/>
  <c r="DN69" i="7"/>
  <c r="DO69" i="7"/>
  <c r="DP69" i="7"/>
  <c r="DK70" i="7"/>
  <c r="DL70" i="7"/>
  <c r="DM70" i="7"/>
  <c r="DN70" i="7"/>
  <c r="DO70" i="7"/>
  <c r="DP70" i="7"/>
  <c r="DK71" i="7"/>
  <c r="DL71" i="7"/>
  <c r="DM71" i="7"/>
  <c r="DN71" i="7"/>
  <c r="DO71" i="7"/>
  <c r="DP71" i="7"/>
  <c r="DK72" i="7"/>
  <c r="DL72" i="7"/>
  <c r="DM72" i="7"/>
  <c r="DN72" i="7"/>
  <c r="DO72" i="7"/>
  <c r="DP72" i="7"/>
  <c r="DK73" i="7"/>
  <c r="DL73" i="7"/>
  <c r="DM73" i="7"/>
  <c r="DN73" i="7"/>
  <c r="DO73" i="7"/>
  <c r="DP73" i="7"/>
  <c r="DK74" i="7"/>
  <c r="DL74" i="7"/>
  <c r="DM74" i="7"/>
  <c r="DN74" i="7"/>
  <c r="DO74" i="7"/>
  <c r="DP74" i="7"/>
  <c r="DK75" i="7"/>
  <c r="DL75" i="7"/>
  <c r="DM75" i="7"/>
  <c r="DN75" i="7"/>
  <c r="DO75" i="7"/>
  <c r="DP75" i="7"/>
  <c r="DK76" i="7"/>
  <c r="DL76" i="7"/>
  <c r="DM76" i="7"/>
  <c r="DN76" i="7"/>
  <c r="DO76" i="7"/>
  <c r="DP76" i="7"/>
  <c r="DK77" i="7"/>
  <c r="DL77" i="7"/>
  <c r="DM77" i="7"/>
  <c r="DN77" i="7"/>
  <c r="DO77" i="7"/>
  <c r="DP77" i="7"/>
  <c r="DK78" i="7"/>
  <c r="DL78" i="7"/>
  <c r="DM78" i="7"/>
  <c r="DN78" i="7"/>
  <c r="DO78" i="7"/>
  <c r="DP78" i="7"/>
  <c r="DK79" i="7"/>
  <c r="DL79" i="7"/>
  <c r="DM79" i="7"/>
  <c r="DN79" i="7"/>
  <c r="DO79" i="7"/>
  <c r="DP79" i="7"/>
  <c r="DK80" i="7"/>
  <c r="DL80" i="7"/>
  <c r="DM80" i="7"/>
  <c r="DN80" i="7"/>
  <c r="DO80" i="7"/>
  <c r="DP80" i="7"/>
  <c r="DK81" i="7"/>
  <c r="DL81" i="7"/>
  <c r="DM81" i="7"/>
  <c r="DN81" i="7"/>
  <c r="DO81" i="7"/>
  <c r="DP81" i="7"/>
  <c r="DK82" i="7"/>
  <c r="DL82" i="7"/>
  <c r="DM82" i="7"/>
  <c r="DN82" i="7"/>
  <c r="DO82" i="7"/>
  <c r="DP82" i="7"/>
  <c r="DK83" i="7"/>
  <c r="DL83" i="7"/>
  <c r="DM83" i="7"/>
  <c r="DN83" i="7"/>
  <c r="DO83" i="7"/>
  <c r="DP83" i="7"/>
  <c r="DK84" i="7"/>
  <c r="DL84" i="7"/>
  <c r="DM84" i="7"/>
  <c r="DN84" i="7"/>
  <c r="DO84" i="7"/>
  <c r="DP84" i="7"/>
  <c r="DP45" i="7"/>
  <c r="DO45" i="7"/>
  <c r="DN45" i="7"/>
  <c r="DM45" i="7"/>
  <c r="DL45" i="7"/>
  <c r="DK45" i="7"/>
  <c r="DK4" i="7"/>
  <c r="DL4" i="7"/>
  <c r="DM4" i="7"/>
  <c r="DN4" i="7"/>
  <c r="DO4" i="7"/>
  <c r="DP4" i="7"/>
  <c r="DK5" i="7"/>
  <c r="DL5" i="7"/>
  <c r="DM5" i="7"/>
  <c r="DN5" i="7"/>
  <c r="DO5" i="7"/>
  <c r="DP5" i="7"/>
  <c r="DK6" i="7"/>
  <c r="DL6" i="7"/>
  <c r="DM6" i="7"/>
  <c r="DN6" i="7"/>
  <c r="DO6" i="7"/>
  <c r="DP6" i="7"/>
  <c r="DK7" i="7"/>
  <c r="DL7" i="7"/>
  <c r="DM7" i="7"/>
  <c r="DN7" i="7"/>
  <c r="DO7" i="7"/>
  <c r="DP7" i="7"/>
  <c r="DK8" i="7"/>
  <c r="DL8" i="7"/>
  <c r="DM8" i="7"/>
  <c r="DN8" i="7"/>
  <c r="DO8" i="7"/>
  <c r="DP8" i="7"/>
  <c r="DK9" i="7"/>
  <c r="DL9" i="7"/>
  <c r="DM9" i="7"/>
  <c r="DN9" i="7"/>
  <c r="DO9" i="7"/>
  <c r="DP9" i="7"/>
  <c r="DK10" i="7"/>
  <c r="DL10" i="7"/>
  <c r="DM10" i="7"/>
  <c r="DN10" i="7"/>
  <c r="DO10" i="7"/>
  <c r="DP10" i="7"/>
  <c r="DK11" i="7"/>
  <c r="DL11" i="7"/>
  <c r="DM11" i="7"/>
  <c r="DN11" i="7"/>
  <c r="DO11" i="7"/>
  <c r="DP11" i="7"/>
  <c r="DK12" i="7"/>
  <c r="DL12" i="7"/>
  <c r="DM12" i="7"/>
  <c r="DN12" i="7"/>
  <c r="DO12" i="7"/>
  <c r="DP12" i="7"/>
  <c r="DK13" i="7"/>
  <c r="DL13" i="7"/>
  <c r="DM13" i="7"/>
  <c r="DN13" i="7"/>
  <c r="DO13" i="7"/>
  <c r="DP13" i="7"/>
  <c r="DK14" i="7"/>
  <c r="DL14" i="7"/>
  <c r="DM14" i="7"/>
  <c r="DN14" i="7"/>
  <c r="DO14" i="7"/>
  <c r="DP14" i="7"/>
  <c r="DK15" i="7"/>
  <c r="DL15" i="7"/>
  <c r="DM15" i="7"/>
  <c r="DN15" i="7"/>
  <c r="DO15" i="7"/>
  <c r="DP15" i="7"/>
  <c r="DK16" i="7"/>
  <c r="DL16" i="7"/>
  <c r="DM16" i="7"/>
  <c r="DN16" i="7"/>
  <c r="DO16" i="7"/>
  <c r="DP16" i="7"/>
  <c r="DK17" i="7"/>
  <c r="DL17" i="7"/>
  <c r="DM17" i="7"/>
  <c r="DN17" i="7"/>
  <c r="DO17" i="7"/>
  <c r="DP17" i="7"/>
  <c r="DK18" i="7"/>
  <c r="DL18" i="7"/>
  <c r="DM18" i="7"/>
  <c r="DN18" i="7"/>
  <c r="DO18" i="7"/>
  <c r="DP18" i="7"/>
  <c r="DK19" i="7"/>
  <c r="DL19" i="7"/>
  <c r="DM19" i="7"/>
  <c r="DN19" i="7"/>
  <c r="DO19" i="7"/>
  <c r="DP19" i="7"/>
  <c r="DK20" i="7"/>
  <c r="DL20" i="7"/>
  <c r="DM20" i="7"/>
  <c r="DN20" i="7"/>
  <c r="DO20" i="7"/>
  <c r="DP20" i="7"/>
  <c r="DK21" i="7"/>
  <c r="DL21" i="7"/>
  <c r="DM21" i="7"/>
  <c r="DN21" i="7"/>
  <c r="DO21" i="7"/>
  <c r="DP21" i="7"/>
  <c r="DK22" i="7"/>
  <c r="DL22" i="7"/>
  <c r="DM22" i="7"/>
  <c r="DN22" i="7"/>
  <c r="DO22" i="7"/>
  <c r="DP22" i="7"/>
  <c r="DK23" i="7"/>
  <c r="DL23" i="7"/>
  <c r="DM23" i="7"/>
  <c r="DN23" i="7"/>
  <c r="DO23" i="7"/>
  <c r="DP23" i="7"/>
  <c r="DK24" i="7"/>
  <c r="DL24" i="7"/>
  <c r="DM24" i="7"/>
  <c r="DN24" i="7"/>
  <c r="DO24" i="7"/>
  <c r="DP24" i="7"/>
  <c r="DK25" i="7"/>
  <c r="DL25" i="7"/>
  <c r="DM25" i="7"/>
  <c r="DN25" i="7"/>
  <c r="DO25" i="7"/>
  <c r="DP25" i="7"/>
  <c r="DK26" i="7"/>
  <c r="DL26" i="7"/>
  <c r="DM26" i="7"/>
  <c r="DN26" i="7"/>
  <c r="DO26" i="7"/>
  <c r="DP26" i="7"/>
  <c r="DK27" i="7"/>
  <c r="DL27" i="7"/>
  <c r="DM27" i="7"/>
  <c r="DN27" i="7"/>
  <c r="DO27" i="7"/>
  <c r="DP27" i="7"/>
  <c r="DK28" i="7"/>
  <c r="DL28" i="7"/>
  <c r="DM28" i="7"/>
  <c r="DN28" i="7"/>
  <c r="DO28" i="7"/>
  <c r="DP28" i="7"/>
  <c r="DK29" i="7"/>
  <c r="DL29" i="7"/>
  <c r="DM29" i="7"/>
  <c r="DN29" i="7"/>
  <c r="DO29" i="7"/>
  <c r="DP29" i="7"/>
  <c r="DK30" i="7"/>
  <c r="DL30" i="7"/>
  <c r="DM30" i="7"/>
  <c r="DN30" i="7"/>
  <c r="DO30" i="7"/>
  <c r="DP30" i="7"/>
  <c r="DK31" i="7"/>
  <c r="DL31" i="7"/>
  <c r="DM31" i="7"/>
  <c r="DN31" i="7"/>
  <c r="DO31" i="7"/>
  <c r="DP31" i="7"/>
  <c r="DK32" i="7"/>
  <c r="DL32" i="7"/>
  <c r="DM32" i="7"/>
  <c r="DN32" i="7"/>
  <c r="DO32" i="7"/>
  <c r="DP32" i="7"/>
  <c r="DK33" i="7"/>
  <c r="DL33" i="7"/>
  <c r="DM33" i="7"/>
  <c r="DN33" i="7"/>
  <c r="DO33" i="7"/>
  <c r="DP33" i="7"/>
  <c r="DK34" i="7"/>
  <c r="DL34" i="7"/>
  <c r="DM34" i="7"/>
  <c r="DN34" i="7"/>
  <c r="DO34" i="7"/>
  <c r="DP34" i="7"/>
  <c r="DK35" i="7"/>
  <c r="DL35" i="7"/>
  <c r="DM35" i="7"/>
  <c r="DN35" i="7"/>
  <c r="DO35" i="7"/>
  <c r="DP35" i="7"/>
  <c r="DK36" i="7"/>
  <c r="DL36" i="7"/>
  <c r="DM36" i="7"/>
  <c r="DN36" i="7"/>
  <c r="DO36" i="7"/>
  <c r="DP36" i="7"/>
  <c r="DK37" i="7"/>
  <c r="DL37" i="7"/>
  <c r="DM37" i="7"/>
  <c r="DN37" i="7"/>
  <c r="DO37" i="7"/>
  <c r="DP37" i="7"/>
  <c r="DK38" i="7"/>
  <c r="DL38" i="7"/>
  <c r="DM38" i="7"/>
  <c r="DN38" i="7"/>
  <c r="DO38" i="7"/>
  <c r="DP38" i="7"/>
  <c r="DK39" i="7"/>
  <c r="DL39" i="7"/>
  <c r="DM39" i="7"/>
  <c r="DN39" i="7"/>
  <c r="DO39" i="7"/>
  <c r="DP39" i="7"/>
  <c r="DK40" i="7"/>
  <c r="DL40" i="7"/>
  <c r="DM40" i="7"/>
  <c r="DN40" i="7"/>
  <c r="DO40" i="7"/>
  <c r="DP40" i="7"/>
  <c r="DK41" i="7"/>
  <c r="DL41" i="7"/>
  <c r="DM41" i="7"/>
  <c r="DN41" i="7"/>
  <c r="DO41" i="7"/>
  <c r="DP41" i="7"/>
  <c r="DK42" i="7"/>
  <c r="DL42" i="7"/>
  <c r="DM42" i="7"/>
  <c r="DN42" i="7"/>
  <c r="DO42" i="7"/>
  <c r="DP42" i="7"/>
  <c r="DP3" i="7"/>
  <c r="DO3" i="7"/>
  <c r="DN3" i="7"/>
  <c r="DM3" i="7"/>
  <c r="DL3" i="7"/>
  <c r="DK3" i="7"/>
  <c r="C96" i="2" l="1"/>
  <c r="I96" i="2"/>
  <c r="D10" i="11" l="1"/>
  <c r="D4" i="11" l="1"/>
  <c r="AF16" i="1"/>
  <c r="AE16" i="1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5" i="10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5" i="8"/>
  <c r="D9" i="11" l="1"/>
  <c r="D5" i="11"/>
  <c r="D6" i="11"/>
  <c r="D7" i="11"/>
  <c r="D8" i="11"/>
  <c r="L96" i="2" l="1"/>
  <c r="F96" i="2"/>
  <c r="M44" i="10" l="1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5" i="8"/>
  <c r="AH376" i="1"/>
  <c r="AH377" i="1" s="1"/>
  <c r="AG376" i="1"/>
  <c r="AG377" i="1" s="1"/>
  <c r="AF376" i="1"/>
  <c r="AF377" i="1" s="1"/>
  <c r="AE376" i="1"/>
  <c r="AE377" i="1" s="1"/>
  <c r="AH256" i="1"/>
  <c r="AH257" i="1" s="1"/>
  <c r="AG256" i="1"/>
  <c r="AG257" i="1" s="1"/>
  <c r="AF256" i="1"/>
  <c r="AF257" i="1" s="1"/>
  <c r="AE256" i="1"/>
  <c r="AE257" i="1" s="1"/>
  <c r="AH136" i="1"/>
  <c r="AH137" i="1" s="1"/>
  <c r="AG136" i="1"/>
  <c r="AG137" i="1" s="1"/>
  <c r="AF136" i="1"/>
  <c r="AF137" i="1" s="1"/>
  <c r="AE136" i="1"/>
  <c r="AE137" i="1" s="1"/>
  <c r="AH16" i="1"/>
  <c r="AH17" i="1" s="1"/>
  <c r="AF17" i="1"/>
  <c r="AG16" i="1"/>
  <c r="AG17" i="1" s="1"/>
  <c r="AE17" i="1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R96" i="2" l="1"/>
  <c r="O96" i="2"/>
</calcChain>
</file>

<file path=xl/sharedStrings.xml><?xml version="1.0" encoding="utf-8"?>
<sst xmlns="http://schemas.openxmlformats.org/spreadsheetml/2006/main" count="2664" uniqueCount="218">
  <si>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</si>
  <si>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</si>
  <si>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</si>
  <si>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</si>
  <si>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</si>
  <si>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</si>
  <si>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</si>
  <si>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</si>
  <si>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</si>
  <si>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</si>
  <si>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</si>
  <si>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</si>
  <si>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</si>
  <si>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</si>
  <si>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</si>
  <si>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</si>
  <si>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</si>
  <si>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</si>
  <si>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</si>
  <si>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</si>
  <si>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</si>
  <si>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</si>
  <si>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</si>
  <si>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</si>
  <si>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</si>
  <si>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</si>
  <si>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</si>
  <si>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</si>
  <si>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</si>
  <si>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</si>
  <si>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</si>
  <si>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</si>
  <si>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</si>
  <si>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</si>
  <si>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</si>
  <si>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</si>
  <si>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</si>
  <si>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</si>
  <si>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</si>
  <si>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</si>
  <si>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</si>
  <si>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</si>
  <si>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</si>
  <si>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</si>
  <si>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</si>
  <si>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</si>
  <si>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</si>
  <si>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</si>
  <si>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</si>
  <si>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</si>
  <si>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</si>
  <si>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</si>
  <si>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</si>
  <si>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</si>
  <si>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</si>
  <si>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</si>
  <si>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</si>
  <si>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</si>
  <si>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</si>
  <si>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</si>
  <si>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</si>
  <si>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</si>
  <si>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</si>
  <si>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</si>
  <si>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</si>
  <si>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</si>
  <si>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</si>
  <si>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</si>
  <si>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</si>
  <si>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</si>
  <si>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</si>
  <si>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</si>
  <si>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</si>
  <si>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</si>
  <si>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</si>
  <si>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</si>
  <si>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</si>
  <si>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</si>
  <si>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</si>
  <si>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</si>
  <si>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</si>
  <si>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</si>
  <si>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</si>
  <si>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</si>
  <si>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</si>
  <si>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</si>
  <si>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</si>
  <si>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</si>
  <si>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</si>
  <si>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</si>
  <si>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</si>
  <si>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</si>
  <si>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</si>
  <si>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</si>
  <si>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</si>
  <si>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</si>
  <si>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</si>
  <si>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</si>
  <si>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</si>
  <si>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</si>
  <si>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</si>
  <si>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</si>
  <si>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</si>
  <si>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</si>
  <si>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</si>
  <si>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</si>
  <si>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</si>
  <si>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</si>
  <si>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</si>
  <si>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</si>
  <si>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</si>
  <si>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</si>
  <si>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</si>
  <si>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</si>
  <si>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</si>
  <si>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</si>
  <si>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</si>
  <si>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</si>
  <si>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</si>
  <si>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</si>
  <si>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</si>
  <si>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</si>
  <si>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</si>
  <si>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</si>
  <si>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</si>
  <si>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</si>
  <si>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</si>
  <si>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</si>
  <si>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</si>
  <si>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</si>
  <si>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</si>
  <si>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</si>
  <si>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</si>
  <si>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</si>
  <si>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</si>
  <si>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</si>
  <si>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</si>
  <si>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</si>
  <si>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</si>
  <si>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</si>
  <si>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</si>
  <si>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</si>
  <si>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</si>
  <si>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</si>
  <si>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</si>
  <si>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</si>
  <si>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</si>
  <si>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</si>
  <si>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</si>
  <si>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</si>
  <si>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</si>
  <si>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</si>
  <si>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</si>
  <si>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</si>
  <si>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</si>
  <si>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</si>
  <si>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</si>
  <si>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</si>
  <si>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</si>
  <si>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</si>
  <si>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</si>
  <si>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</si>
  <si>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</si>
  <si>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</si>
  <si>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</si>
  <si>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</si>
  <si>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</si>
  <si>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</si>
  <si>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</si>
  <si>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</si>
  <si>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</si>
  <si>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</si>
  <si>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</si>
  <si>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</si>
  <si>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</si>
  <si>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</si>
  <si>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</si>
  <si>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</si>
  <si>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</si>
  <si>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</si>
  <si>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</si>
  <si>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</si>
  <si>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</si>
  <si>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</si>
  <si>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</si>
  <si>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</si>
  <si>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</si>
  <si>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</si>
  <si>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(RUN89)</t>
  </si>
  <si>
    <t>1995-2018,1906-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</si>
  <si>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</si>
  <si>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</si>
  <si>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</si>
  <si>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</si>
  <si>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</si>
  <si>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</si>
  <si>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</si>
  <si>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</si>
  <si>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</si>
  <si>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</si>
  <si>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</si>
  <si>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</si>
  <si>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</si>
  <si>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</si>
  <si>
    <t>UB Shortage</t>
  </si>
  <si>
    <t>LB and Mexico Shortage</t>
  </si>
  <si>
    <t>Total Shortage</t>
  </si>
  <si>
    <t>Mead release + UB depletion - UB shortages</t>
  </si>
  <si>
    <t>End of planning horizon storages.</t>
  </si>
  <si>
    <t>Delivery</t>
  </si>
  <si>
    <t>EOPH storage</t>
  </si>
  <si>
    <t>Min</t>
  </si>
  <si>
    <t>Ave</t>
  </si>
  <si>
    <t>Max</t>
  </si>
  <si>
    <t>Depletion</t>
  </si>
  <si>
    <t>min</t>
  </si>
  <si>
    <t>ave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</si>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</sst>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1" fontId="5" fillId="0" borderId="0" xfId="0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3F5BAE4C-3C8E-4B40-90C7-ACA6009DB202}"/>
    <cellStyle name="Normal 3" xfId="2" xr:uid="{7A7CE3A5-0210-41A6-9E20-9B28D7A1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5567878040361"/>
          <c:y val="0.25083333333333335"/>
          <c:w val="0.710721776103168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290155</c:v>
                </c:pt>
                <c:pt idx="1">
                  <c:v>325266</c:v>
                </c:pt>
                <c:pt idx="2">
                  <c:v>260424</c:v>
                </c:pt>
                <c:pt idx="3">
                  <c:v>298833</c:v>
                </c:pt>
                <c:pt idx="4">
                  <c:v>312446</c:v>
                </c:pt>
                <c:pt idx="5">
                  <c:v>280430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48307</c:v>
                </c:pt>
                <c:pt idx="1">
                  <c:v>0</c:v>
                </c:pt>
                <c:pt idx="2">
                  <c:v>82788</c:v>
                </c:pt>
                <c:pt idx="3">
                  <c:v>39285</c:v>
                </c:pt>
                <c:pt idx="4">
                  <c:v>19742</c:v>
                </c:pt>
                <c:pt idx="5">
                  <c:v>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9-4F97-8FC5-647C0DB340D5}"/>
            </c:ext>
          </c:extLst>
        </c:ser>
        <c:ser>
          <c:idx val="2"/>
          <c:order val="1"/>
          <c:tx>
            <c:v>CRSS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'Trade-offs'!$B$10</c:f>
              <c:numCache>
                <c:formatCode>0</c:formatCode>
                <c:ptCount val="1"/>
                <c:pt idx="0">
                  <c:v>260424.12267699125</c:v>
                </c:pt>
              </c:numCache>
            </c:numRef>
          </c:xVal>
          <c:yVal>
            <c:numRef>
              <c:f>'Trade-offs'!$C$10</c:f>
              <c:numCache>
                <c:formatCode>#,##0</c:formatCode>
                <c:ptCount val="1"/>
                <c:pt idx="0">
                  <c:v>124990.06805088499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9-4F97-8FC5-647C0DB3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  <c:max val="340000"/>
          <c:min val="24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Results'!$N$4:$N$44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Results'!$O$4:$O$44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Results'!$P$4:$P$44</c:f>
              <c:numCache>
                <c:formatCode>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26726.922000000461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30202.562000000456</c:v>
                </c:pt>
                <c:pt idx="12">
                  <c:v>29934.824000000455</c:v>
                </c:pt>
                <c:pt idx="13">
                  <c:v>30937.680000000459</c:v>
                </c:pt>
                <c:pt idx="14">
                  <c:v>31114.552000000458</c:v>
                </c:pt>
                <c:pt idx="15">
                  <c:v>29713.198000000462</c:v>
                </c:pt>
                <c:pt idx="16">
                  <c:v>29599.766000000367</c:v>
                </c:pt>
                <c:pt idx="17">
                  <c:v>29387.036000000367</c:v>
                </c:pt>
                <c:pt idx="18">
                  <c:v>29242.784000000371</c:v>
                </c:pt>
                <c:pt idx="19">
                  <c:v>29134.976000000366</c:v>
                </c:pt>
                <c:pt idx="20">
                  <c:v>29054.220000000372</c:v>
                </c:pt>
                <c:pt idx="21">
                  <c:v>30009.198000000091</c:v>
                </c:pt>
                <c:pt idx="22">
                  <c:v>30445.408000000098</c:v>
                </c:pt>
                <c:pt idx="23">
                  <c:v>34353.962000000371</c:v>
                </c:pt>
                <c:pt idx="24">
                  <c:v>31790.702000000092</c:v>
                </c:pt>
                <c:pt idx="25">
                  <c:v>30756.878000000095</c:v>
                </c:pt>
                <c:pt idx="26">
                  <c:v>26358.752000000091</c:v>
                </c:pt>
                <c:pt idx="27">
                  <c:v>24641.888000000094</c:v>
                </c:pt>
                <c:pt idx="28">
                  <c:v>22931.136000000366</c:v>
                </c:pt>
                <c:pt idx="29">
                  <c:v>22117.218000000368</c:v>
                </c:pt>
                <c:pt idx="30">
                  <c:v>21973.464000000367</c:v>
                </c:pt>
                <c:pt idx="31">
                  <c:v>21846.758000000365</c:v>
                </c:pt>
                <c:pt idx="32">
                  <c:v>21719.892000000367</c:v>
                </c:pt>
                <c:pt idx="33">
                  <c:v>21425.74400000009</c:v>
                </c:pt>
                <c:pt idx="34">
                  <c:v>21093.356000000091</c:v>
                </c:pt>
                <c:pt idx="35">
                  <c:v>20760.96000000009</c:v>
                </c:pt>
                <c:pt idx="36">
                  <c:v>20428.550000000094</c:v>
                </c:pt>
                <c:pt idx="37">
                  <c:v>20193.378000000092</c:v>
                </c:pt>
                <c:pt idx="38">
                  <c:v>20191.590000000095</c:v>
                </c:pt>
                <c:pt idx="39">
                  <c:v>20189.752000000095</c:v>
                </c:pt>
                <c:pt idx="40">
                  <c:v>20187.860000000095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139561.94000000044</c:v>
                </c:pt>
                <c:pt idx="7">
                  <c:v>140419.55000000048</c:v>
                </c:pt>
                <c:pt idx="8">
                  <c:v>132185.40000000049</c:v>
                </c:pt>
                <c:pt idx="9">
                  <c:v>133960.77000000046</c:v>
                </c:pt>
                <c:pt idx="10">
                  <c:v>127154.65000000046</c:v>
                </c:pt>
                <c:pt idx="11">
                  <c:v>139687.95000000048</c:v>
                </c:pt>
                <c:pt idx="12">
                  <c:v>138289.38000000044</c:v>
                </c:pt>
                <c:pt idx="13">
                  <c:v>141283.43591240048</c:v>
                </c:pt>
                <c:pt idx="14">
                  <c:v>137012.77000000046</c:v>
                </c:pt>
                <c:pt idx="15">
                  <c:v>136373.09000000046</c:v>
                </c:pt>
                <c:pt idx="16">
                  <c:v>149310.75000000049</c:v>
                </c:pt>
                <c:pt idx="17">
                  <c:v>160244.92233097556</c:v>
                </c:pt>
                <c:pt idx="18">
                  <c:v>176608.34000000049</c:v>
                </c:pt>
                <c:pt idx="19">
                  <c:v>182966.03000000049</c:v>
                </c:pt>
                <c:pt idx="20">
                  <c:v>177116.51000000047</c:v>
                </c:pt>
                <c:pt idx="21">
                  <c:v>178670.37000000049</c:v>
                </c:pt>
                <c:pt idx="22">
                  <c:v>179773.49000000049</c:v>
                </c:pt>
                <c:pt idx="23">
                  <c:v>180382.32000000047</c:v>
                </c:pt>
                <c:pt idx="24">
                  <c:v>180546.20000000048</c:v>
                </c:pt>
                <c:pt idx="25">
                  <c:v>157370.31000000046</c:v>
                </c:pt>
                <c:pt idx="26">
                  <c:v>156927.42000000051</c:v>
                </c:pt>
                <c:pt idx="27">
                  <c:v>166920.49000000049</c:v>
                </c:pt>
                <c:pt idx="28">
                  <c:v>166798.47000000047</c:v>
                </c:pt>
                <c:pt idx="29">
                  <c:v>178221.02000000046</c:v>
                </c:pt>
                <c:pt idx="30">
                  <c:v>174792.67000000048</c:v>
                </c:pt>
                <c:pt idx="31">
                  <c:v>180462.83000000045</c:v>
                </c:pt>
                <c:pt idx="32">
                  <c:v>176193.09000000046</c:v>
                </c:pt>
                <c:pt idx="33">
                  <c:v>169884.20000000045</c:v>
                </c:pt>
                <c:pt idx="34">
                  <c:v>168222.95000000045</c:v>
                </c:pt>
                <c:pt idx="35">
                  <c:v>166563.79000000047</c:v>
                </c:pt>
                <c:pt idx="36">
                  <c:v>136942.51000000047</c:v>
                </c:pt>
                <c:pt idx="37">
                  <c:v>135631.09000000046</c:v>
                </c:pt>
                <c:pt idx="38">
                  <c:v>134321.38000000047</c:v>
                </c:pt>
                <c:pt idx="39">
                  <c:v>133932.19000000044</c:v>
                </c:pt>
                <c:pt idx="40">
                  <c:v>132490.02000000046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787206.60600000026</c:v>
                </c:pt>
                <c:pt idx="7">
                  <c:v>914340.58199999994</c:v>
                </c:pt>
                <c:pt idx="8">
                  <c:v>759201.3737175155</c:v>
                </c:pt>
                <c:pt idx="9">
                  <c:v>747484.35996755352</c:v>
                </c:pt>
                <c:pt idx="10">
                  <c:v>785869.46605659137</c:v>
                </c:pt>
                <c:pt idx="11">
                  <c:v>803824.70082544337</c:v>
                </c:pt>
                <c:pt idx="12">
                  <c:v>771658.30126483785</c:v>
                </c:pt>
                <c:pt idx="13">
                  <c:v>977553.22655488213</c:v>
                </c:pt>
                <c:pt idx="14">
                  <c:v>889294.55180731777</c:v>
                </c:pt>
                <c:pt idx="15">
                  <c:v>1083306.411322857</c:v>
                </c:pt>
                <c:pt idx="16">
                  <c:v>1132364.1640000001</c:v>
                </c:pt>
                <c:pt idx="17">
                  <c:v>1013525.2092745278</c:v>
                </c:pt>
                <c:pt idx="18">
                  <c:v>1141664.9879685671</c:v>
                </c:pt>
                <c:pt idx="19">
                  <c:v>1008118.6999079576</c:v>
                </c:pt>
                <c:pt idx="20">
                  <c:v>1097990.5736469524</c:v>
                </c:pt>
                <c:pt idx="21">
                  <c:v>1096893.851996958</c:v>
                </c:pt>
                <c:pt idx="22">
                  <c:v>1016123.5780000002</c:v>
                </c:pt>
                <c:pt idx="23">
                  <c:v>939245.44079981779</c:v>
                </c:pt>
                <c:pt idx="24">
                  <c:v>862355.09200000018</c:v>
                </c:pt>
                <c:pt idx="25">
                  <c:v>1035333.3947952894</c:v>
                </c:pt>
                <c:pt idx="26">
                  <c:v>1044302.0276246936</c:v>
                </c:pt>
                <c:pt idx="27">
                  <c:v>1153615.3221676119</c:v>
                </c:pt>
                <c:pt idx="28">
                  <c:v>1134255.2879999999</c:v>
                </c:pt>
                <c:pt idx="29">
                  <c:v>1145004.6100000003</c:v>
                </c:pt>
                <c:pt idx="30">
                  <c:v>1054908.2180903307</c:v>
                </c:pt>
                <c:pt idx="31">
                  <c:v>1152921.8445119597</c:v>
                </c:pt>
                <c:pt idx="32">
                  <c:v>1093816.6675316861</c:v>
                </c:pt>
                <c:pt idx="33">
                  <c:v>1135432.794</c:v>
                </c:pt>
                <c:pt idx="34">
                  <c:v>1174178.7756192179</c:v>
                </c:pt>
                <c:pt idx="35">
                  <c:v>1130551.3995039181</c:v>
                </c:pt>
                <c:pt idx="36">
                  <c:v>1014815.808</c:v>
                </c:pt>
                <c:pt idx="37">
                  <c:v>1013099.1200000001</c:v>
                </c:pt>
                <c:pt idx="38">
                  <c:v>998264.94199999981</c:v>
                </c:pt>
                <c:pt idx="39">
                  <c:v>828575.9100000005</c:v>
                </c:pt>
                <c:pt idx="40">
                  <c:v>848619.11400000053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1723633.7665413811</c:v>
                </c:pt>
                <c:pt idx="16">
                  <c:v>1702539.1699999995</c:v>
                </c:pt>
                <c:pt idx="17">
                  <c:v>1726661.2692266803</c:v>
                </c:pt>
                <c:pt idx="18">
                  <c:v>1822405.6779429412</c:v>
                </c:pt>
                <c:pt idx="19">
                  <c:v>1846764.543584127</c:v>
                </c:pt>
                <c:pt idx="20">
                  <c:v>1838074.4764172304</c:v>
                </c:pt>
                <c:pt idx="21">
                  <c:v>1746284.0281901606</c:v>
                </c:pt>
                <c:pt idx="22">
                  <c:v>1756296.6227569599</c:v>
                </c:pt>
                <c:pt idx="23">
                  <c:v>1854745.8210353265</c:v>
                </c:pt>
                <c:pt idx="24">
                  <c:v>1830857.7265501327</c:v>
                </c:pt>
                <c:pt idx="25">
                  <c:v>1918083.6390985814</c:v>
                </c:pt>
                <c:pt idx="26">
                  <c:v>1848683.3102948174</c:v>
                </c:pt>
                <c:pt idx="27">
                  <c:v>1833204.2014431481</c:v>
                </c:pt>
                <c:pt idx="28">
                  <c:v>1874383.9345998198</c:v>
                </c:pt>
                <c:pt idx="29">
                  <c:v>1847204.3644787646</c:v>
                </c:pt>
                <c:pt idx="30">
                  <c:v>1845675.6150337514</c:v>
                </c:pt>
                <c:pt idx="31">
                  <c:v>1937547.9437615885</c:v>
                </c:pt>
                <c:pt idx="32">
                  <c:v>1828539.3762836731</c:v>
                </c:pt>
                <c:pt idx="33">
                  <c:v>1816229.2069877977</c:v>
                </c:pt>
                <c:pt idx="34">
                  <c:v>1944322.6154631809</c:v>
                </c:pt>
                <c:pt idx="35">
                  <c:v>1832892.0792978895</c:v>
                </c:pt>
                <c:pt idx="36">
                  <c:v>1829274.3847522421</c:v>
                </c:pt>
                <c:pt idx="37">
                  <c:v>1865964.1880828938</c:v>
                </c:pt>
                <c:pt idx="38">
                  <c:v>1923021.5643696391</c:v>
                </c:pt>
                <c:pt idx="39">
                  <c:v>1777141.9051493001</c:v>
                </c:pt>
                <c:pt idx="40">
                  <c:v>1812366.0007024556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ser>
          <c:idx val="3"/>
          <c:order val="1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1"/>
          <c:order val="2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276972.83145700983</c:v>
                </c:pt>
                <c:pt idx="7">
                  <c:v>278455.18270285311</c:v>
                </c:pt>
                <c:pt idx="8">
                  <c:v>268930.40056436008</c:v>
                </c:pt>
                <c:pt idx="9">
                  <c:v>271196.88516318123</c:v>
                </c:pt>
                <c:pt idx="10">
                  <c:v>275830.29752430459</c:v>
                </c:pt>
                <c:pt idx="11">
                  <c:v>279562.10086446739</c:v>
                </c:pt>
                <c:pt idx="12">
                  <c:v>275252.5641261671</c:v>
                </c:pt>
                <c:pt idx="13">
                  <c:v>291170.5770106276</c:v>
                </c:pt>
                <c:pt idx="14">
                  <c:v>293454.06447585154</c:v>
                </c:pt>
                <c:pt idx="15">
                  <c:v>297220.86530224461</c:v>
                </c:pt>
                <c:pt idx="16">
                  <c:v>309647.74013501173</c:v>
                </c:pt>
                <c:pt idx="17">
                  <c:v>305327.05886498309</c:v>
                </c:pt>
                <c:pt idx="18">
                  <c:v>309533.18740905332</c:v>
                </c:pt>
                <c:pt idx="19">
                  <c:v>312433.58705001778</c:v>
                </c:pt>
                <c:pt idx="20">
                  <c:v>313577.5115940267</c:v>
                </c:pt>
                <c:pt idx="21">
                  <c:v>312927.4760637923</c:v>
                </c:pt>
                <c:pt idx="22">
                  <c:v>306059.08193978638</c:v>
                </c:pt>
                <c:pt idx="23">
                  <c:v>306726.20770947076</c:v>
                </c:pt>
                <c:pt idx="24">
                  <c:v>301388.66323383385</c:v>
                </c:pt>
                <c:pt idx="25">
                  <c:v>307004.47759977326</c:v>
                </c:pt>
                <c:pt idx="26">
                  <c:v>311216.06751871493</c:v>
                </c:pt>
                <c:pt idx="27">
                  <c:v>314336.05702052196</c:v>
                </c:pt>
                <c:pt idx="28">
                  <c:v>309446.53043712472</c:v>
                </c:pt>
                <c:pt idx="29">
                  <c:v>310279.09513622365</c:v>
                </c:pt>
                <c:pt idx="30">
                  <c:v>310924.06975753739</c:v>
                </c:pt>
                <c:pt idx="31">
                  <c:v>314112.54129030573</c:v>
                </c:pt>
                <c:pt idx="32">
                  <c:v>308594.53785236634</c:v>
                </c:pt>
                <c:pt idx="33">
                  <c:v>307295.84546551289</c:v>
                </c:pt>
                <c:pt idx="34">
                  <c:v>301927.76523261482</c:v>
                </c:pt>
                <c:pt idx="35">
                  <c:v>298350.93737577152</c:v>
                </c:pt>
                <c:pt idx="36">
                  <c:v>295638.61253715446</c:v>
                </c:pt>
                <c:pt idx="37">
                  <c:v>292759.76644554822</c:v>
                </c:pt>
                <c:pt idx="38">
                  <c:v>291239.07228789508</c:v>
                </c:pt>
                <c:pt idx="39">
                  <c:v>285633.81425054529</c:v>
                </c:pt>
                <c:pt idx="40">
                  <c:v>287124.78069042513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0"/>
          <c:order val="3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Results'!$J$55:$J$95</c:f>
              <c:numCache>
                <c:formatCode>0</c:formatCode>
                <c:ptCount val="41"/>
                <c:pt idx="1">
                  <c:v>465321.26000000024</c:v>
                </c:pt>
                <c:pt idx="2">
                  <c:v>419067.08000000007</c:v>
                </c:pt>
                <c:pt idx="3">
                  <c:v>687812.53999999969</c:v>
                </c:pt>
                <c:pt idx="4">
                  <c:v>904507</c:v>
                </c:pt>
                <c:pt idx="5">
                  <c:v>988583.26999999967</c:v>
                </c:pt>
                <c:pt idx="6">
                  <c:v>1148196.75</c:v>
                </c:pt>
                <c:pt idx="7">
                  <c:v>1145697.56</c:v>
                </c:pt>
                <c:pt idx="8">
                  <c:v>949363.30999999971</c:v>
                </c:pt>
                <c:pt idx="9">
                  <c:v>736102.02999999968</c:v>
                </c:pt>
                <c:pt idx="10">
                  <c:v>934667.62000000011</c:v>
                </c:pt>
                <c:pt idx="11">
                  <c:v>741102.04</c:v>
                </c:pt>
                <c:pt idx="12">
                  <c:v>837519.13000000024</c:v>
                </c:pt>
                <c:pt idx="13">
                  <c:v>881180.42000000016</c:v>
                </c:pt>
                <c:pt idx="14">
                  <c:v>801103.57999999984</c:v>
                </c:pt>
                <c:pt idx="15">
                  <c:v>938628.82000000007</c:v>
                </c:pt>
                <c:pt idx="16">
                  <c:v>919650.24000000011</c:v>
                </c:pt>
                <c:pt idx="17">
                  <c:v>705783.58000000007</c:v>
                </c:pt>
                <c:pt idx="18">
                  <c:v>838252.87000000023</c:v>
                </c:pt>
                <c:pt idx="19">
                  <c:v>939632.84000000008</c:v>
                </c:pt>
                <c:pt idx="20">
                  <c:v>918001.2100000002</c:v>
                </c:pt>
                <c:pt idx="21">
                  <c:v>942770.62</c:v>
                </c:pt>
                <c:pt idx="22">
                  <c:v>942770.67</c:v>
                </c:pt>
                <c:pt idx="23">
                  <c:v>930912.68000000028</c:v>
                </c:pt>
                <c:pt idx="24">
                  <c:v>919003.30000000016</c:v>
                </c:pt>
                <c:pt idx="25">
                  <c:v>853710.62000000011</c:v>
                </c:pt>
                <c:pt idx="26">
                  <c:v>794712.59999999974</c:v>
                </c:pt>
                <c:pt idx="27">
                  <c:v>926745.95000000007</c:v>
                </c:pt>
                <c:pt idx="28">
                  <c:v>734011.72999999986</c:v>
                </c:pt>
                <c:pt idx="29">
                  <c:v>863712.8600000001</c:v>
                </c:pt>
                <c:pt idx="30">
                  <c:v>922561.62999999989</c:v>
                </c:pt>
                <c:pt idx="31">
                  <c:v>922561.62000000034</c:v>
                </c:pt>
                <c:pt idx="32">
                  <c:v>922003.33</c:v>
                </c:pt>
                <c:pt idx="33">
                  <c:v>934670.47999999986</c:v>
                </c:pt>
                <c:pt idx="34">
                  <c:v>934670.55</c:v>
                </c:pt>
                <c:pt idx="35">
                  <c:v>934671.01000000024</c:v>
                </c:pt>
                <c:pt idx="36">
                  <c:v>935111.89</c:v>
                </c:pt>
                <c:pt idx="37">
                  <c:v>936670.53000000038</c:v>
                </c:pt>
                <c:pt idx="38">
                  <c:v>937670.5199999999</c:v>
                </c:pt>
                <c:pt idx="39">
                  <c:v>938771.56000000029</c:v>
                </c:pt>
                <c:pt idx="40">
                  <c:v>942861.8600000001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943843.10639113595</c:v>
                </c:pt>
                <c:pt idx="7">
                  <c:v>942597.74790206447</c:v>
                </c:pt>
                <c:pt idx="8">
                  <c:v>941036.31663150794</c:v>
                </c:pt>
                <c:pt idx="9">
                  <c:v>931608.45858378278</c:v>
                </c:pt>
                <c:pt idx="10">
                  <c:v>859737.84249271045</c:v>
                </c:pt>
                <c:pt idx="11">
                  <c:v>937113.30545191059</c:v>
                </c:pt>
                <c:pt idx="12">
                  <c:v>936254.58371575933</c:v>
                </c:pt>
                <c:pt idx="13">
                  <c:v>935361.2456666783</c:v>
                </c:pt>
                <c:pt idx="14">
                  <c:v>934506.12075142819</c:v>
                </c:pt>
                <c:pt idx="15">
                  <c:v>933652.85429060447</c:v>
                </c:pt>
                <c:pt idx="16">
                  <c:v>932757.01619689807</c:v>
                </c:pt>
                <c:pt idx="17">
                  <c:v>931903.59924425674</c:v>
                </c:pt>
                <c:pt idx="18">
                  <c:v>931011.864841523</c:v>
                </c:pt>
                <c:pt idx="19">
                  <c:v>930121.59925374738</c:v>
                </c:pt>
                <c:pt idx="20">
                  <c:v>929274.17922966729</c:v>
                </c:pt>
                <c:pt idx="21">
                  <c:v>928613.35953772289</c:v>
                </c:pt>
                <c:pt idx="22">
                  <c:v>927966.74954518152</c:v>
                </c:pt>
                <c:pt idx="23">
                  <c:v>927372.87221568695</c:v>
                </c:pt>
                <c:pt idx="24">
                  <c:v>926750.49744142755</c:v>
                </c:pt>
                <c:pt idx="25">
                  <c:v>926176.62920785078</c:v>
                </c:pt>
                <c:pt idx="26">
                  <c:v>925564.90671013843</c:v>
                </c:pt>
                <c:pt idx="27">
                  <c:v>924959.60398691834</c:v>
                </c:pt>
                <c:pt idx="28">
                  <c:v>826222.83394128399</c:v>
                </c:pt>
                <c:pt idx="29">
                  <c:v>923808.78017249645</c:v>
                </c:pt>
                <c:pt idx="30">
                  <c:v>923261.83064664889</c:v>
                </c:pt>
                <c:pt idx="31">
                  <c:v>923184.83008292306</c:v>
                </c:pt>
                <c:pt idx="32">
                  <c:v>923106.72945399012</c:v>
                </c:pt>
                <c:pt idx="33">
                  <c:v>923065.8786048108</c:v>
                </c:pt>
                <c:pt idx="34">
                  <c:v>922984.95740431349</c:v>
                </c:pt>
                <c:pt idx="35">
                  <c:v>922903.84997489385</c:v>
                </c:pt>
                <c:pt idx="36">
                  <c:v>922859.72675517458</c:v>
                </c:pt>
                <c:pt idx="37">
                  <c:v>922814.27433628764</c:v>
                </c:pt>
                <c:pt idx="38">
                  <c:v>922768.00396488432</c:v>
                </c:pt>
                <c:pt idx="39">
                  <c:v>922724.33387787861</c:v>
                </c:pt>
                <c:pt idx="40">
                  <c:v>922675.74870797514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Results'!$I$55:$I$95</c:f>
              <c:numCache>
                <c:formatCode>0</c:formatCode>
                <c:ptCount val="41"/>
                <c:pt idx="1">
                  <c:v>22242.994513274345</c:v>
                </c:pt>
                <c:pt idx="2">
                  <c:v>23591.283893805303</c:v>
                </c:pt>
                <c:pt idx="3">
                  <c:v>32824.878938053072</c:v>
                </c:pt>
                <c:pt idx="4">
                  <c:v>35700.084690265532</c:v>
                </c:pt>
                <c:pt idx="5">
                  <c:v>60864.353451327443</c:v>
                </c:pt>
                <c:pt idx="6">
                  <c:v>87882.157610619455</c:v>
                </c:pt>
                <c:pt idx="7">
                  <c:v>95945.247256637231</c:v>
                </c:pt>
                <c:pt idx="8">
                  <c:v>110950.91141592922</c:v>
                </c:pt>
                <c:pt idx="9">
                  <c:v>114101.54486725658</c:v>
                </c:pt>
                <c:pt idx="10">
                  <c:v>124166.71619469031</c:v>
                </c:pt>
                <c:pt idx="11">
                  <c:v>118934.8961946903</c:v>
                </c:pt>
                <c:pt idx="12">
                  <c:v>108340.38752212396</c:v>
                </c:pt>
                <c:pt idx="13">
                  <c:v>110652.37203539829</c:v>
                </c:pt>
                <c:pt idx="14">
                  <c:v>119590.06309734516</c:v>
                </c:pt>
                <c:pt idx="15">
                  <c:v>134862.80132743364</c:v>
                </c:pt>
                <c:pt idx="16">
                  <c:v>135775.54699115042</c:v>
                </c:pt>
                <c:pt idx="17">
                  <c:v>118142.36256637172</c:v>
                </c:pt>
                <c:pt idx="18">
                  <c:v>141503.001681416</c:v>
                </c:pt>
                <c:pt idx="19">
                  <c:v>150833.8508849559</c:v>
                </c:pt>
                <c:pt idx="20">
                  <c:v>142324.12115044254</c:v>
                </c:pt>
                <c:pt idx="21">
                  <c:v>162295.62424778758</c:v>
                </c:pt>
                <c:pt idx="22">
                  <c:v>141866.29601769918</c:v>
                </c:pt>
                <c:pt idx="23">
                  <c:v>151750.29265486731</c:v>
                </c:pt>
                <c:pt idx="24">
                  <c:v>159384.19407079657</c:v>
                </c:pt>
                <c:pt idx="25">
                  <c:v>149695.83460177004</c:v>
                </c:pt>
                <c:pt idx="26">
                  <c:v>149568.24221238936</c:v>
                </c:pt>
                <c:pt idx="27">
                  <c:v>154823.24592920364</c:v>
                </c:pt>
                <c:pt idx="28">
                  <c:v>136787.67194690264</c:v>
                </c:pt>
                <c:pt idx="29">
                  <c:v>140089.57787610625</c:v>
                </c:pt>
                <c:pt idx="30">
                  <c:v>159922.87725663715</c:v>
                </c:pt>
                <c:pt idx="31">
                  <c:v>145018.54902654878</c:v>
                </c:pt>
                <c:pt idx="32">
                  <c:v>145470.15999999995</c:v>
                </c:pt>
                <c:pt idx="33">
                  <c:v>147286.90628318582</c:v>
                </c:pt>
                <c:pt idx="34">
                  <c:v>144795.35221238941</c:v>
                </c:pt>
                <c:pt idx="35">
                  <c:v>145901.53769911511</c:v>
                </c:pt>
                <c:pt idx="36">
                  <c:v>148932.02106194693</c:v>
                </c:pt>
                <c:pt idx="37">
                  <c:v>156872.05345132752</c:v>
                </c:pt>
                <c:pt idx="38">
                  <c:v>154824.86194690262</c:v>
                </c:pt>
                <c:pt idx="39">
                  <c:v>156296.89831858419</c:v>
                </c:pt>
                <c:pt idx="40">
                  <c:v>158790.94893805313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4.5027231500871415E-10</c:v>
                </c:pt>
                <c:pt idx="5">
                  <c:v>4.5027231500871415E-10</c:v>
                </c:pt>
                <c:pt idx="6">
                  <c:v>49419.513682722099</c:v>
                </c:pt>
                <c:pt idx="7">
                  <c:v>47856.172543065659</c:v>
                </c:pt>
                <c:pt idx="8">
                  <c:v>27137.347708120251</c:v>
                </c:pt>
                <c:pt idx="9">
                  <c:v>24957.170352269288</c:v>
                </c:pt>
                <c:pt idx="10">
                  <c:v>29190.799559982639</c:v>
                </c:pt>
                <c:pt idx="11">
                  <c:v>32077.892908545957</c:v>
                </c:pt>
                <c:pt idx="12">
                  <c:v>25294.797450324895</c:v>
                </c:pt>
                <c:pt idx="13">
                  <c:v>48386.607828063767</c:v>
                </c:pt>
                <c:pt idx="14">
                  <c:v>48068.292918733372</c:v>
                </c:pt>
                <c:pt idx="15">
                  <c:v>54704.639727137008</c:v>
                </c:pt>
                <c:pt idx="16">
                  <c:v>70036.107961415109</c:v>
                </c:pt>
                <c:pt idx="17">
                  <c:v>63463.713789100184</c:v>
                </c:pt>
                <c:pt idx="18">
                  <c:v>68175.620590501509</c:v>
                </c:pt>
                <c:pt idx="19">
                  <c:v>71647.272625495956</c:v>
                </c:pt>
                <c:pt idx="20">
                  <c:v>68810.39219400844</c:v>
                </c:pt>
                <c:pt idx="21">
                  <c:v>65976.815638243163</c:v>
                </c:pt>
                <c:pt idx="22">
                  <c:v>54426.993156689576</c:v>
                </c:pt>
                <c:pt idx="23">
                  <c:v>55420.256197676063</c:v>
                </c:pt>
                <c:pt idx="24">
                  <c:v>49553.313238620824</c:v>
                </c:pt>
                <c:pt idx="25">
                  <c:v>55630.208923552724</c:v>
                </c:pt>
                <c:pt idx="26">
                  <c:v>66806.82767471578</c:v>
                </c:pt>
                <c:pt idx="27">
                  <c:v>68721.161303505593</c:v>
                </c:pt>
                <c:pt idx="28">
                  <c:v>63476.78623984538</c:v>
                </c:pt>
                <c:pt idx="29">
                  <c:v>68269.901334648035</c:v>
                </c:pt>
                <c:pt idx="30">
                  <c:v>69975.215208411319</c:v>
                </c:pt>
                <c:pt idx="31">
                  <c:v>75076.690627906675</c:v>
                </c:pt>
                <c:pt idx="32">
                  <c:v>69657.171425773326</c:v>
                </c:pt>
                <c:pt idx="33">
                  <c:v>69638.066942749894</c:v>
                </c:pt>
                <c:pt idx="34">
                  <c:v>62862.259333357651</c:v>
                </c:pt>
                <c:pt idx="35">
                  <c:v>57429.311618697531</c:v>
                </c:pt>
                <c:pt idx="36">
                  <c:v>54762.220045629634</c:v>
                </c:pt>
                <c:pt idx="37">
                  <c:v>54432.186603239432</c:v>
                </c:pt>
                <c:pt idx="38">
                  <c:v>49718.653256145473</c:v>
                </c:pt>
                <c:pt idx="39">
                  <c:v>44155.474154865333</c:v>
                </c:pt>
                <c:pt idx="40">
                  <c:v>47051.067765879314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4"/>
          <c:order val="4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2"/>
          <c:order val="5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Results'!$H$55:$H$95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Results'!$P$55:$P$95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2003054.1000000006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2014449.7300000002</c:v>
                </c:pt>
                <c:pt idx="19">
                  <c:v>2066625.19</c:v>
                </c:pt>
                <c:pt idx="20">
                  <c:v>2119926.9500000002</c:v>
                </c:pt>
                <c:pt idx="21">
                  <c:v>2065794.2999999998</c:v>
                </c:pt>
                <c:pt idx="22">
                  <c:v>2066847.5300000003</c:v>
                </c:pt>
                <c:pt idx="23">
                  <c:v>2156813.0000000005</c:v>
                </c:pt>
                <c:pt idx="24">
                  <c:v>2097954.11</c:v>
                </c:pt>
                <c:pt idx="25">
                  <c:v>2295099.6100000003</c:v>
                </c:pt>
                <c:pt idx="26">
                  <c:v>2099412.31</c:v>
                </c:pt>
                <c:pt idx="27">
                  <c:v>2099900.67</c:v>
                </c:pt>
                <c:pt idx="28">
                  <c:v>2294596.3899999997</c:v>
                </c:pt>
                <c:pt idx="29">
                  <c:v>2099630.17</c:v>
                </c:pt>
                <c:pt idx="30">
                  <c:v>2099151.23</c:v>
                </c:pt>
                <c:pt idx="31">
                  <c:v>2306682.5100000007</c:v>
                </c:pt>
                <c:pt idx="32">
                  <c:v>2091182.2399999998</c:v>
                </c:pt>
                <c:pt idx="33">
                  <c:v>2087261.9899999998</c:v>
                </c:pt>
                <c:pt idx="34">
                  <c:v>2292682</c:v>
                </c:pt>
                <c:pt idx="35">
                  <c:v>2078318.73</c:v>
                </c:pt>
                <c:pt idx="36">
                  <c:v>2084443.5000000002</c:v>
                </c:pt>
                <c:pt idx="37">
                  <c:v>2080599.7000000002</c:v>
                </c:pt>
                <c:pt idx="38">
                  <c:v>2283635.16</c:v>
                </c:pt>
                <c:pt idx="39">
                  <c:v>2071842.7800000003</c:v>
                </c:pt>
                <c:pt idx="40">
                  <c:v>2493216.2599999998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2265914.5943985232</c:v>
                </c:pt>
                <c:pt idx="7">
                  <c:v>1778064.8223251724</c:v>
                </c:pt>
                <c:pt idx="8">
                  <c:v>1933952.5330526261</c:v>
                </c:pt>
                <c:pt idx="9">
                  <c:v>1720755.4300000002</c:v>
                </c:pt>
                <c:pt idx="10">
                  <c:v>1729929.6200000003</c:v>
                </c:pt>
                <c:pt idx="11">
                  <c:v>2079686.0958922862</c:v>
                </c:pt>
                <c:pt idx="12">
                  <c:v>1744940.1000000003</c:v>
                </c:pt>
                <c:pt idx="13">
                  <c:v>1737950.3809444471</c:v>
                </c:pt>
                <c:pt idx="14">
                  <c:v>1870318.5200626198</c:v>
                </c:pt>
                <c:pt idx="15">
                  <c:v>1871461.9045242171</c:v>
                </c:pt>
                <c:pt idx="16">
                  <c:v>1748164.7513497421</c:v>
                </c:pt>
                <c:pt idx="17">
                  <c:v>1885889.8032703558</c:v>
                </c:pt>
                <c:pt idx="18">
                  <c:v>2000506.0840409955</c:v>
                </c:pt>
                <c:pt idx="19">
                  <c:v>2054279.099358944</c:v>
                </c:pt>
                <c:pt idx="20">
                  <c:v>2019775.2558916765</c:v>
                </c:pt>
                <c:pt idx="21">
                  <c:v>1827574.7064276722</c:v>
                </c:pt>
                <c:pt idx="22">
                  <c:v>1797654.0904970809</c:v>
                </c:pt>
                <c:pt idx="23">
                  <c:v>2054091.7456103186</c:v>
                </c:pt>
                <c:pt idx="24">
                  <c:v>1990103.7938338874</c:v>
                </c:pt>
                <c:pt idx="25">
                  <c:v>1995780.0098543877</c:v>
                </c:pt>
                <c:pt idx="26">
                  <c:v>2034665.6340753664</c:v>
                </c:pt>
                <c:pt idx="27">
                  <c:v>1993188.1815282123</c:v>
                </c:pt>
                <c:pt idx="28">
                  <c:v>1973351.2595761481</c:v>
                </c:pt>
                <c:pt idx="29">
                  <c:v>2029548.1007835008</c:v>
                </c:pt>
                <c:pt idx="30">
                  <c:v>2026055.7583978144</c:v>
                </c:pt>
                <c:pt idx="31">
                  <c:v>2027207.0534113701</c:v>
                </c:pt>
                <c:pt idx="32">
                  <c:v>1993278.4965026476</c:v>
                </c:pt>
                <c:pt idx="33">
                  <c:v>1991411.3600000008</c:v>
                </c:pt>
                <c:pt idx="34">
                  <c:v>2067167.1517971326</c:v>
                </c:pt>
                <c:pt idx="35">
                  <c:v>2025961.8610835141</c:v>
                </c:pt>
                <c:pt idx="36">
                  <c:v>2023613.9213463995</c:v>
                </c:pt>
                <c:pt idx="37">
                  <c:v>2125980.6516595907</c:v>
                </c:pt>
                <c:pt idx="38">
                  <c:v>2043961.0400135911</c:v>
                </c:pt>
                <c:pt idx="39">
                  <c:v>1909115.3570068949</c:v>
                </c:pt>
                <c:pt idx="40">
                  <c:v>1884918.5116955084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Results'!$O$55:$O$95</c:f>
              <c:numCache>
                <c:formatCode>0</c:formatCode>
                <c:ptCount val="41"/>
                <c:pt idx="1">
                  <c:v>235538.27300884965</c:v>
                </c:pt>
                <c:pt idx="2">
                  <c:v>258646.0044247788</c:v>
                </c:pt>
                <c:pt idx="3">
                  <c:v>272046.75707964593</c:v>
                </c:pt>
                <c:pt idx="4">
                  <c:v>278480.5091150442</c:v>
                </c:pt>
                <c:pt idx="5">
                  <c:v>305143.18123893806</c:v>
                </c:pt>
                <c:pt idx="6">
                  <c:v>336067.88150442491</c:v>
                </c:pt>
                <c:pt idx="7">
                  <c:v>346337.08557522116</c:v>
                </c:pt>
                <c:pt idx="8">
                  <c:v>363794.7327433629</c:v>
                </c:pt>
                <c:pt idx="9">
                  <c:v>370462.87743362831</c:v>
                </c:pt>
                <c:pt idx="10">
                  <c:v>382529.7965486726</c:v>
                </c:pt>
                <c:pt idx="11">
                  <c:v>379290.79070796462</c:v>
                </c:pt>
                <c:pt idx="12">
                  <c:v>368375.80513274355</c:v>
                </c:pt>
                <c:pt idx="13">
                  <c:v>372649.82398230099</c:v>
                </c:pt>
                <c:pt idx="14">
                  <c:v>383986.5409734514</c:v>
                </c:pt>
                <c:pt idx="15">
                  <c:v>398925.98061946919</c:v>
                </c:pt>
                <c:pt idx="16">
                  <c:v>402853.59769911499</c:v>
                </c:pt>
                <c:pt idx="17">
                  <c:v>384800.11584070779</c:v>
                </c:pt>
                <c:pt idx="18">
                  <c:v>409385.38221238955</c:v>
                </c:pt>
                <c:pt idx="19">
                  <c:v>419369.70115044253</c:v>
                </c:pt>
                <c:pt idx="20">
                  <c:v>413646.62575221225</c:v>
                </c:pt>
                <c:pt idx="21">
                  <c:v>434628.05884955765</c:v>
                </c:pt>
                <c:pt idx="22">
                  <c:v>414374.5531858406</c:v>
                </c:pt>
                <c:pt idx="23">
                  <c:v>424256.02327433659</c:v>
                </c:pt>
                <c:pt idx="24">
                  <c:v>430121.22858407063</c:v>
                </c:pt>
                <c:pt idx="25">
                  <c:v>422233.97716814181</c:v>
                </c:pt>
                <c:pt idx="26">
                  <c:v>419321.86230088491</c:v>
                </c:pt>
                <c:pt idx="27">
                  <c:v>426435.87628318596</c:v>
                </c:pt>
                <c:pt idx="28">
                  <c:v>406708.92566371651</c:v>
                </c:pt>
                <c:pt idx="29">
                  <c:v>407787.87212389382</c:v>
                </c:pt>
                <c:pt idx="30">
                  <c:v>427135.21088495583</c:v>
                </c:pt>
                <c:pt idx="31">
                  <c:v>412222.41867256648</c:v>
                </c:pt>
                <c:pt idx="32">
                  <c:v>410532.62061946897</c:v>
                </c:pt>
                <c:pt idx="33">
                  <c:v>411057.60592920368</c:v>
                </c:pt>
                <c:pt idx="34">
                  <c:v>407424.02707964613</c:v>
                </c:pt>
                <c:pt idx="35">
                  <c:v>408341.65442477865</c:v>
                </c:pt>
                <c:pt idx="36">
                  <c:v>410323.30247787625</c:v>
                </c:pt>
                <c:pt idx="37">
                  <c:v>415586.52823008859</c:v>
                </c:pt>
                <c:pt idx="38">
                  <c:v>414962.72858407052</c:v>
                </c:pt>
                <c:pt idx="39">
                  <c:v>414306.12327433657</c:v>
                </c:pt>
                <c:pt idx="40">
                  <c:v>416475.56876106217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Results'!$R$55:$R$95</c:f>
              <c:numCache>
                <c:formatCode>0</c:formatCode>
                <c:ptCount val="41"/>
                <c:pt idx="1">
                  <c:v>213295.27849557571</c:v>
                </c:pt>
                <c:pt idx="2">
                  <c:v>235054.72053097392</c:v>
                </c:pt>
                <c:pt idx="3">
                  <c:v>239221.87814159339</c:v>
                </c:pt>
                <c:pt idx="4">
                  <c:v>242780.42442477925</c:v>
                </c:pt>
                <c:pt idx="5">
                  <c:v>244278.82778761108</c:v>
                </c:pt>
                <c:pt idx="6">
                  <c:v>326392.34513973206</c:v>
                </c:pt>
                <c:pt idx="7">
                  <c:v>326311.35524591885</c:v>
                </c:pt>
                <c:pt idx="8">
                  <c:v>296067.74827248027</c:v>
                </c:pt>
                <c:pt idx="9">
                  <c:v>296154.05551545043</c:v>
                </c:pt>
                <c:pt idx="10">
                  <c:v>305021.09708428726</c:v>
                </c:pt>
                <c:pt idx="11">
                  <c:v>311639.9937730133</c:v>
                </c:pt>
                <c:pt idx="12">
                  <c:v>300547.36157649197</c:v>
                </c:pt>
                <c:pt idx="13">
                  <c:v>339557.18483869144</c:v>
                </c:pt>
                <c:pt idx="14">
                  <c:v>341522.35739458486</c:v>
                </c:pt>
                <c:pt idx="15">
                  <c:v>351925.50502938172</c:v>
                </c:pt>
                <c:pt idx="16">
                  <c:v>379683.84809642681</c:v>
                </c:pt>
                <c:pt idx="17">
                  <c:v>368790.77265408344</c:v>
                </c:pt>
                <c:pt idx="18">
                  <c:v>377708.80799955496</c:v>
                </c:pt>
                <c:pt idx="19">
                  <c:v>384080.85967551399</c:v>
                </c:pt>
                <c:pt idx="20">
                  <c:v>382387.90378803544</c:v>
                </c:pt>
                <c:pt idx="21">
                  <c:v>378904.2917020357</c:v>
                </c:pt>
                <c:pt idx="22">
                  <c:v>360486.07509647618</c:v>
                </c:pt>
                <c:pt idx="23">
                  <c:v>362146.46390714706</c:v>
                </c:pt>
                <c:pt idx="24">
                  <c:v>350941.97647245484</c:v>
                </c:pt>
                <c:pt idx="25">
                  <c:v>362634.68652332615</c:v>
                </c:pt>
                <c:pt idx="26">
                  <c:v>378022.89519343071</c:v>
                </c:pt>
                <c:pt idx="27">
                  <c:v>383057.21832402784</c:v>
                </c:pt>
                <c:pt idx="28">
                  <c:v>372923.31667697016</c:v>
                </c:pt>
                <c:pt idx="29">
                  <c:v>378548.99647087156</c:v>
                </c:pt>
                <c:pt idx="30">
                  <c:v>380899.28496594919</c:v>
                </c:pt>
                <c:pt idx="31">
                  <c:v>389189.23191821272</c:v>
                </c:pt>
                <c:pt idx="32">
                  <c:v>378251.70927813987</c:v>
                </c:pt>
                <c:pt idx="33">
                  <c:v>376933.91240826302</c:v>
                </c:pt>
                <c:pt idx="34">
                  <c:v>364790.0245659728</c:v>
                </c:pt>
                <c:pt idx="35">
                  <c:v>355780.24899446918</c:v>
                </c:pt>
                <c:pt idx="36">
                  <c:v>350400.83258278429</c:v>
                </c:pt>
                <c:pt idx="37">
                  <c:v>347191.95304878772</c:v>
                </c:pt>
                <c:pt idx="38">
                  <c:v>340957.72554404073</c:v>
                </c:pt>
                <c:pt idx="39">
                  <c:v>329789.28840541077</c:v>
                </c:pt>
                <c:pt idx="40">
                  <c:v>334175.84845630469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Results'!$N$55:$N$95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4428.96</c:v>
                </c:pt>
                <c:pt idx="24">
                  <c:v>3996.65</c:v>
                </c:pt>
                <c:pt idx="25">
                  <c:v>2362.79</c:v>
                </c:pt>
                <c:pt idx="26">
                  <c:v>3374.43</c:v>
                </c:pt>
                <c:pt idx="27">
                  <c:v>2322.79</c:v>
                </c:pt>
                <c:pt idx="28">
                  <c:v>2852.24</c:v>
                </c:pt>
                <c:pt idx="29">
                  <c:v>2633.25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6384.1999999999989</c:v>
                </c:pt>
                <c:pt idx="33">
                  <c:v>2460.64</c:v>
                </c:pt>
                <c:pt idx="34">
                  <c:v>5629.01</c:v>
                </c:pt>
                <c:pt idx="35">
                  <c:v>2446.79</c:v>
                </c:pt>
                <c:pt idx="36">
                  <c:v>5562.55</c:v>
                </c:pt>
                <c:pt idx="37">
                  <c:v>5529.3099999999995</c:v>
                </c:pt>
                <c:pt idx="38">
                  <c:v>2426.02</c:v>
                </c:pt>
                <c:pt idx="39">
                  <c:v>5462.83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1641.6300000004585</c:v>
                </c:pt>
                <c:pt idx="5">
                  <c:v>1651.8300000004583</c:v>
                </c:pt>
                <c:pt idx="6">
                  <c:v>1660.5900000004583</c:v>
                </c:pt>
                <c:pt idx="7">
                  <c:v>1672.9100000004582</c:v>
                </c:pt>
                <c:pt idx="8">
                  <c:v>1691.4900000004584</c:v>
                </c:pt>
                <c:pt idx="9">
                  <c:v>1710.0600000004583</c:v>
                </c:pt>
                <c:pt idx="10">
                  <c:v>1728.6200000004583</c:v>
                </c:pt>
                <c:pt idx="11">
                  <c:v>1766.5300000004586</c:v>
                </c:pt>
                <c:pt idx="12">
                  <c:v>1804.4600000004584</c:v>
                </c:pt>
                <c:pt idx="13">
                  <c:v>1842.4000000004585</c:v>
                </c:pt>
                <c:pt idx="14">
                  <c:v>1880.3300000004583</c:v>
                </c:pt>
                <c:pt idx="15">
                  <c:v>1918.2600000004581</c:v>
                </c:pt>
                <c:pt idx="16">
                  <c:v>1990.6100000004585</c:v>
                </c:pt>
                <c:pt idx="17">
                  <c:v>2129.7700000004584</c:v>
                </c:pt>
                <c:pt idx="18">
                  <c:v>2268.9500000004587</c:v>
                </c:pt>
                <c:pt idx="19">
                  <c:v>2408.1100000004585</c:v>
                </c:pt>
                <c:pt idx="20">
                  <c:v>2574.0800000004583</c:v>
                </c:pt>
                <c:pt idx="21">
                  <c:v>2550.6800000004587</c:v>
                </c:pt>
                <c:pt idx="22">
                  <c:v>2487.3700000004583</c:v>
                </c:pt>
                <c:pt idx="23">
                  <c:v>2449.2300000004584</c:v>
                </c:pt>
                <c:pt idx="24">
                  <c:v>2374.2700000004584</c:v>
                </c:pt>
                <c:pt idx="25">
                  <c:v>2362.7900000004583</c:v>
                </c:pt>
                <c:pt idx="26">
                  <c:v>2350.2800000004581</c:v>
                </c:pt>
                <c:pt idx="27">
                  <c:v>2322.7900000004583</c:v>
                </c:pt>
                <c:pt idx="28">
                  <c:v>2377.3900000004587</c:v>
                </c:pt>
                <c:pt idx="29">
                  <c:v>2486.8100000004583</c:v>
                </c:pt>
                <c:pt idx="30">
                  <c:v>2481.4300000004582</c:v>
                </c:pt>
                <c:pt idx="31">
                  <c:v>2474.5000000004584</c:v>
                </c:pt>
                <c:pt idx="32">
                  <c:v>2467.5800000004583</c:v>
                </c:pt>
                <c:pt idx="33">
                  <c:v>2406.6700000004585</c:v>
                </c:pt>
                <c:pt idx="34">
                  <c:v>2342.1200000004583</c:v>
                </c:pt>
                <c:pt idx="35">
                  <c:v>2276.8300000004583</c:v>
                </c:pt>
                <c:pt idx="36">
                  <c:v>2210.7500000004584</c:v>
                </c:pt>
                <c:pt idx="37">
                  <c:v>2143.9000000004585</c:v>
                </c:pt>
                <c:pt idx="38">
                  <c:v>2148.2600000004586</c:v>
                </c:pt>
                <c:pt idx="39">
                  <c:v>2154.8900000004583</c:v>
                </c:pt>
                <c:pt idx="40">
                  <c:v>2161.5000000004584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249957.90161053062</c:v>
                </c:pt>
                <c:pt idx="8">
                  <c:v>307033.35305031895</c:v>
                </c:pt>
                <c:pt idx="9">
                  <c:v>382176.50408704352</c:v>
                </c:pt>
                <c:pt idx="10">
                  <c:v>420602.10467018571</c:v>
                </c:pt>
                <c:pt idx="11">
                  <c:v>467165.55443956208</c:v>
                </c:pt>
                <c:pt idx="12">
                  <c:v>466236.12959930906</c:v>
                </c:pt>
                <c:pt idx="13">
                  <c:v>479006.88442810089</c:v>
                </c:pt>
                <c:pt idx="14">
                  <c:v>486909.71238482901</c:v>
                </c:pt>
                <c:pt idx="15">
                  <c:v>471975.3563802779</c:v>
                </c:pt>
                <c:pt idx="16">
                  <c:v>469121.26701844047</c:v>
                </c:pt>
                <c:pt idx="17">
                  <c:v>479916.80858369882</c:v>
                </c:pt>
                <c:pt idx="18">
                  <c:v>456775.39573208173</c:v>
                </c:pt>
                <c:pt idx="19">
                  <c:v>438727.60840048647</c:v>
                </c:pt>
                <c:pt idx="20">
                  <c:v>436660.39479948214</c:v>
                </c:pt>
                <c:pt idx="21">
                  <c:v>421023.50136620953</c:v>
                </c:pt>
                <c:pt idx="22">
                  <c:v>425711.48458458966</c:v>
                </c:pt>
                <c:pt idx="23">
                  <c:v>423114.11466645863</c:v>
                </c:pt>
                <c:pt idx="24">
                  <c:v>397811.28594474733</c:v>
                </c:pt>
                <c:pt idx="25">
                  <c:v>397784.87402491452</c:v>
                </c:pt>
                <c:pt idx="26">
                  <c:v>397035.8145851611</c:v>
                </c:pt>
                <c:pt idx="27">
                  <c:v>388383.57856436563</c:v>
                </c:pt>
                <c:pt idx="28">
                  <c:v>367120.07133817754</c:v>
                </c:pt>
                <c:pt idx="29">
                  <c:v>356225.70976251271</c:v>
                </c:pt>
                <c:pt idx="30">
                  <c:v>352131.20194893389</c:v>
                </c:pt>
                <c:pt idx="31">
                  <c:v>342925.81710189104</c:v>
                </c:pt>
                <c:pt idx="32">
                  <c:v>337644.0284258246</c:v>
                </c:pt>
                <c:pt idx="33">
                  <c:v>338806.05780613539</c:v>
                </c:pt>
                <c:pt idx="34">
                  <c:v>336173.22408273618</c:v>
                </c:pt>
                <c:pt idx="35">
                  <c:v>323380.20032531756</c:v>
                </c:pt>
                <c:pt idx="36">
                  <c:v>334607.92575915845</c:v>
                </c:pt>
                <c:pt idx="37">
                  <c:v>321255.41486507241</c:v>
                </c:pt>
                <c:pt idx="38">
                  <c:v>322566.23176768585</c:v>
                </c:pt>
                <c:pt idx="39">
                  <c:v>320367.15615485871</c:v>
                </c:pt>
                <c:pt idx="40">
                  <c:v>318491.49904683692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268486.6929562377</c:v>
                </c:pt>
                <c:pt idx="10">
                  <c:v>285709.38105344388</c:v>
                </c:pt>
                <c:pt idx="11">
                  <c:v>332789.25968996173</c:v>
                </c:pt>
                <c:pt idx="12">
                  <c:v>377531.46258176345</c:v>
                </c:pt>
                <c:pt idx="13">
                  <c:v>348345.54961297225</c:v>
                </c:pt>
                <c:pt idx="14">
                  <c:v>373153.12222860625</c:v>
                </c:pt>
                <c:pt idx="15">
                  <c:v>365953.6032603666</c:v>
                </c:pt>
                <c:pt idx="16">
                  <c:v>352992.96959899977</c:v>
                </c:pt>
                <c:pt idx="17">
                  <c:v>354060.35601238365</c:v>
                </c:pt>
                <c:pt idx="18">
                  <c:v>334545.87812983181</c:v>
                </c:pt>
                <c:pt idx="19">
                  <c:v>314146.45348417968</c:v>
                </c:pt>
                <c:pt idx="20">
                  <c:v>302573.13106631557</c:v>
                </c:pt>
                <c:pt idx="21">
                  <c:v>285508.28306205617</c:v>
                </c:pt>
                <c:pt idx="22">
                  <c:v>299967.71658602008</c:v>
                </c:pt>
                <c:pt idx="23">
                  <c:v>285960.79542912601</c:v>
                </c:pt>
                <c:pt idx="24">
                  <c:v>274524.13218296575</c:v>
                </c:pt>
                <c:pt idx="25">
                  <c:v>256023.20173968689</c:v>
                </c:pt>
                <c:pt idx="26">
                  <c:v>259539.52872915144</c:v>
                </c:pt>
                <c:pt idx="27">
                  <c:v>256345.79056364711</c:v>
                </c:pt>
                <c:pt idx="28">
                  <c:v>248871.32580890329</c:v>
                </c:pt>
                <c:pt idx="29">
                  <c:v>246300.79340658395</c:v>
                </c:pt>
                <c:pt idx="30">
                  <c:v>243267.27439926585</c:v>
                </c:pt>
                <c:pt idx="31">
                  <c:v>235809.10371780049</c:v>
                </c:pt>
                <c:pt idx="32">
                  <c:v>225211.43374746336</c:v>
                </c:pt>
                <c:pt idx="33">
                  <c:v>221751.96713433438</c:v>
                </c:pt>
                <c:pt idx="34">
                  <c:v>220947.9019046202</c:v>
                </c:pt>
                <c:pt idx="35">
                  <c:v>221760.08434890688</c:v>
                </c:pt>
                <c:pt idx="36">
                  <c:v>219242.76938880046</c:v>
                </c:pt>
                <c:pt idx="37">
                  <c:v>220788.19650769403</c:v>
                </c:pt>
                <c:pt idx="38">
                  <c:v>217676.57109514176</c:v>
                </c:pt>
                <c:pt idx="39">
                  <c:v>221874.17921083537</c:v>
                </c:pt>
                <c:pt idx="40">
                  <c:v>215279.51931910554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5"/>
          <c:order val="1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98847442.396045461</c:v>
                </c:pt>
                <c:pt idx="8">
                  <c:v>100703478.02007554</c:v>
                </c:pt>
                <c:pt idx="9">
                  <c:v>103248277.26065381</c:v>
                </c:pt>
                <c:pt idx="10">
                  <c:v>104755505.31526679</c:v>
                </c:pt>
                <c:pt idx="11">
                  <c:v>106850518.22533895</c:v>
                </c:pt>
                <c:pt idx="12">
                  <c:v>107582652.24684277</c:v>
                </c:pt>
                <c:pt idx="13">
                  <c:v>106942230.07408157</c:v>
                </c:pt>
                <c:pt idx="14">
                  <c:v>107924855.80471608</c:v>
                </c:pt>
                <c:pt idx="15">
                  <c:v>108304843.86428627</c:v>
                </c:pt>
                <c:pt idx="16">
                  <c:v>107920437.15558347</c:v>
                </c:pt>
                <c:pt idx="17">
                  <c:v>107583496.90402129</c:v>
                </c:pt>
                <c:pt idx="18">
                  <c:v>107672307.72257805</c:v>
                </c:pt>
                <c:pt idx="19">
                  <c:v>107291697.01886554</c:v>
                </c:pt>
                <c:pt idx="20">
                  <c:v>106968595.51233767</c:v>
                </c:pt>
                <c:pt idx="21">
                  <c:v>106445671.5288067</c:v>
                </c:pt>
                <c:pt idx="22">
                  <c:v>105699084.12747754</c:v>
                </c:pt>
                <c:pt idx="23">
                  <c:v>106189644.1005308</c:v>
                </c:pt>
                <c:pt idx="24">
                  <c:v>105397337.86418937</c:v>
                </c:pt>
                <c:pt idx="25">
                  <c:v>104632089.37620761</c:v>
                </c:pt>
                <c:pt idx="26">
                  <c:v>104551469.40627776</c:v>
                </c:pt>
                <c:pt idx="27">
                  <c:v>104783855.34435777</c:v>
                </c:pt>
                <c:pt idx="28">
                  <c:v>104251128.93644631</c:v>
                </c:pt>
                <c:pt idx="29">
                  <c:v>103859044.73984091</c:v>
                </c:pt>
                <c:pt idx="30">
                  <c:v>103699826.021479</c:v>
                </c:pt>
                <c:pt idx="31">
                  <c:v>104122332.33217828</c:v>
                </c:pt>
                <c:pt idx="32">
                  <c:v>103857401.5045635</c:v>
                </c:pt>
                <c:pt idx="33">
                  <c:v>103579844.2815792</c:v>
                </c:pt>
                <c:pt idx="34">
                  <c:v>103490860.12047175</c:v>
                </c:pt>
                <c:pt idx="35">
                  <c:v>103321176.9884592</c:v>
                </c:pt>
                <c:pt idx="36">
                  <c:v>103330198.32936488</c:v>
                </c:pt>
                <c:pt idx="37">
                  <c:v>103265400.0815836</c:v>
                </c:pt>
                <c:pt idx="38">
                  <c:v>103214448.35090327</c:v>
                </c:pt>
                <c:pt idx="39">
                  <c:v>103202327.53129645</c:v>
                </c:pt>
                <c:pt idx="40">
                  <c:v>103234138.85011315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0"/>
          <c:order val="2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1"/>
          <c:order val="3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87112349</c:v>
                </c:pt>
                <c:pt idx="7">
                  <c:v>87352475</c:v>
                </c:pt>
                <c:pt idx="8">
                  <c:v>86522601</c:v>
                </c:pt>
                <c:pt idx="9">
                  <c:v>85625153</c:v>
                </c:pt>
                <c:pt idx="10">
                  <c:v>86429376</c:v>
                </c:pt>
                <c:pt idx="11">
                  <c:v>87018935.676108837</c:v>
                </c:pt>
                <c:pt idx="12">
                  <c:v>87159376</c:v>
                </c:pt>
                <c:pt idx="13">
                  <c:v>87120570</c:v>
                </c:pt>
                <c:pt idx="14">
                  <c:v>86746093.483897641</c:v>
                </c:pt>
                <c:pt idx="15">
                  <c:v>87131188</c:v>
                </c:pt>
                <c:pt idx="16">
                  <c:v>86604209</c:v>
                </c:pt>
                <c:pt idx="17">
                  <c:v>86449376</c:v>
                </c:pt>
                <c:pt idx="18">
                  <c:v>86644209</c:v>
                </c:pt>
                <c:pt idx="19">
                  <c:v>86644209</c:v>
                </c:pt>
                <c:pt idx="20">
                  <c:v>86334209</c:v>
                </c:pt>
                <c:pt idx="21">
                  <c:v>86210070</c:v>
                </c:pt>
                <c:pt idx="22">
                  <c:v>86144209</c:v>
                </c:pt>
                <c:pt idx="23">
                  <c:v>86210070</c:v>
                </c:pt>
                <c:pt idx="24">
                  <c:v>86135790</c:v>
                </c:pt>
                <c:pt idx="25">
                  <c:v>86199376</c:v>
                </c:pt>
                <c:pt idx="26">
                  <c:v>86354209</c:v>
                </c:pt>
                <c:pt idx="27">
                  <c:v>86151600</c:v>
                </c:pt>
                <c:pt idx="28">
                  <c:v>86157064</c:v>
                </c:pt>
                <c:pt idx="29">
                  <c:v>86151600</c:v>
                </c:pt>
                <c:pt idx="30">
                  <c:v>85854209</c:v>
                </c:pt>
                <c:pt idx="31">
                  <c:v>85854209</c:v>
                </c:pt>
                <c:pt idx="32">
                  <c:v>85834802</c:v>
                </c:pt>
                <c:pt idx="33">
                  <c:v>85781942.112388432</c:v>
                </c:pt>
                <c:pt idx="34">
                  <c:v>85651600</c:v>
                </c:pt>
                <c:pt idx="35">
                  <c:v>85460070</c:v>
                </c:pt>
                <c:pt idx="36">
                  <c:v>85710070</c:v>
                </c:pt>
                <c:pt idx="37">
                  <c:v>85624209</c:v>
                </c:pt>
                <c:pt idx="38">
                  <c:v>85401600</c:v>
                </c:pt>
                <c:pt idx="39">
                  <c:v>85710070</c:v>
                </c:pt>
                <c:pt idx="40">
                  <c:v>85460070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2"/>
          <c:order val="4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4"/>
          <c:order val="5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82920203.599999994</c:v>
                </c:pt>
                <c:pt idx="7">
                  <c:v>82277166.400000006</c:v>
                </c:pt>
                <c:pt idx="8">
                  <c:v>81523194.400000006</c:v>
                </c:pt>
                <c:pt idx="9">
                  <c:v>80791001.799999997</c:v>
                </c:pt>
                <c:pt idx="10">
                  <c:v>80672649.200000003</c:v>
                </c:pt>
                <c:pt idx="11">
                  <c:v>81223605</c:v>
                </c:pt>
                <c:pt idx="12">
                  <c:v>81188170.400000006</c:v>
                </c:pt>
                <c:pt idx="13">
                  <c:v>81532218.140887067</c:v>
                </c:pt>
                <c:pt idx="14">
                  <c:v>81140534.799999997</c:v>
                </c:pt>
                <c:pt idx="15">
                  <c:v>81145593.799999997</c:v>
                </c:pt>
                <c:pt idx="16">
                  <c:v>81205600.200000003</c:v>
                </c:pt>
                <c:pt idx="17">
                  <c:v>80644649.200000003</c:v>
                </c:pt>
                <c:pt idx="18">
                  <c:v>80988975.200000003</c:v>
                </c:pt>
                <c:pt idx="19">
                  <c:v>80845252.200000003</c:v>
                </c:pt>
                <c:pt idx="20">
                  <c:v>80600118.687031239</c:v>
                </c:pt>
                <c:pt idx="21">
                  <c:v>81159401.799999997</c:v>
                </c:pt>
                <c:pt idx="22">
                  <c:v>80352576.799999997</c:v>
                </c:pt>
                <c:pt idx="23">
                  <c:v>80348340.799999997</c:v>
                </c:pt>
                <c:pt idx="24">
                  <c:v>80240155.799999997</c:v>
                </c:pt>
                <c:pt idx="25">
                  <c:v>80605593.799999997</c:v>
                </c:pt>
                <c:pt idx="26">
                  <c:v>80388534.799999997</c:v>
                </c:pt>
                <c:pt idx="27">
                  <c:v>80673516.599999994</c:v>
                </c:pt>
                <c:pt idx="28">
                  <c:v>80044534.799999997</c:v>
                </c:pt>
                <c:pt idx="29">
                  <c:v>80717600.200000003</c:v>
                </c:pt>
                <c:pt idx="30">
                  <c:v>80418315.400000006</c:v>
                </c:pt>
                <c:pt idx="31">
                  <c:v>80415681</c:v>
                </c:pt>
                <c:pt idx="32">
                  <c:v>80441489</c:v>
                </c:pt>
                <c:pt idx="33">
                  <c:v>80203516.599999994</c:v>
                </c:pt>
                <c:pt idx="34">
                  <c:v>80199280.599999994</c:v>
                </c:pt>
                <c:pt idx="35">
                  <c:v>80415681</c:v>
                </c:pt>
                <c:pt idx="36">
                  <c:v>80394534.799999997</c:v>
                </c:pt>
                <c:pt idx="37">
                  <c:v>79853593.799999997</c:v>
                </c:pt>
                <c:pt idx="38">
                  <c:v>79829263.396304935</c:v>
                </c:pt>
                <c:pt idx="39">
                  <c:v>79979593.799999997</c:v>
                </c:pt>
                <c:pt idx="40">
                  <c:v>79719347.458275393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7"/>
          <c:order val="6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ser>
          <c:idx val="6"/>
          <c:order val="7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5"/>
          <c:order val="1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116945631.12041576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118881079.19579485</c:v>
                </c:pt>
                <c:pt idx="17">
                  <c:v>120992743.1675843</c:v>
                </c:pt>
                <c:pt idx="18">
                  <c:v>122055097.37230252</c:v>
                </c:pt>
                <c:pt idx="19">
                  <c:v>120252616.08719319</c:v>
                </c:pt>
                <c:pt idx="20">
                  <c:v>120842468.25328019</c:v>
                </c:pt>
                <c:pt idx="21">
                  <c:v>120917435.79525582</c:v>
                </c:pt>
                <c:pt idx="22">
                  <c:v>119614773.29740995</c:v>
                </c:pt>
                <c:pt idx="23">
                  <c:v>119451425.71566673</c:v>
                </c:pt>
                <c:pt idx="24">
                  <c:v>119059871.23883906</c:v>
                </c:pt>
                <c:pt idx="25">
                  <c:v>118942873.6239486</c:v>
                </c:pt>
                <c:pt idx="26">
                  <c:v>118892156.13270253</c:v>
                </c:pt>
                <c:pt idx="27">
                  <c:v>118722553.10096976</c:v>
                </c:pt>
                <c:pt idx="28">
                  <c:v>118626167.60546598</c:v>
                </c:pt>
                <c:pt idx="29">
                  <c:v>118563937.16082673</c:v>
                </c:pt>
                <c:pt idx="30">
                  <c:v>118513839.16725095</c:v>
                </c:pt>
                <c:pt idx="31">
                  <c:v>118452638.50411057</c:v>
                </c:pt>
                <c:pt idx="32">
                  <c:v>118344345.37798601</c:v>
                </c:pt>
                <c:pt idx="33">
                  <c:v>118297942.84297569</c:v>
                </c:pt>
                <c:pt idx="34">
                  <c:v>118208643.36011329</c:v>
                </c:pt>
                <c:pt idx="35">
                  <c:v>118147284.76483306</c:v>
                </c:pt>
                <c:pt idx="36">
                  <c:v>118093773.24314924</c:v>
                </c:pt>
                <c:pt idx="37">
                  <c:v>118049915.59673937</c:v>
                </c:pt>
                <c:pt idx="38">
                  <c:v>118043413.39269792</c:v>
                </c:pt>
                <c:pt idx="39">
                  <c:v>118013988.77350834</c:v>
                </c:pt>
                <c:pt idx="40">
                  <c:v>118023443.92790288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1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88917926.24191311</c:v>
                </c:pt>
                <c:pt idx="7">
                  <c:v>89118861.922284693</c:v>
                </c:pt>
                <c:pt idx="8">
                  <c:v>88918145.239936799</c:v>
                </c:pt>
                <c:pt idx="9">
                  <c:v>88858288.115705237</c:v>
                </c:pt>
                <c:pt idx="10">
                  <c:v>89702071.662853315</c:v>
                </c:pt>
                <c:pt idx="11">
                  <c:v>90393219.518177822</c:v>
                </c:pt>
                <c:pt idx="12">
                  <c:v>90589721.134502798</c:v>
                </c:pt>
                <c:pt idx="13">
                  <c:v>90762994.156486914</c:v>
                </c:pt>
                <c:pt idx="14">
                  <c:v>90786815.829187557</c:v>
                </c:pt>
                <c:pt idx="15">
                  <c:v>90805838.365900174</c:v>
                </c:pt>
                <c:pt idx="16">
                  <c:v>90718957.334040299</c:v>
                </c:pt>
                <c:pt idx="17">
                  <c:v>90684314.47110194</c:v>
                </c:pt>
                <c:pt idx="18">
                  <c:v>90653879.522633269</c:v>
                </c:pt>
                <c:pt idx="19">
                  <c:v>90491404.078274146</c:v>
                </c:pt>
                <c:pt idx="20">
                  <c:v>90442418.12061581</c:v>
                </c:pt>
                <c:pt idx="21">
                  <c:v>90389992.881701767</c:v>
                </c:pt>
                <c:pt idx="22">
                  <c:v>90244600.980049893</c:v>
                </c:pt>
                <c:pt idx="23">
                  <c:v>90122336.528872311</c:v>
                </c:pt>
                <c:pt idx="24">
                  <c:v>90002795.624556139</c:v>
                </c:pt>
                <c:pt idx="25">
                  <c:v>89891967.974059209</c:v>
                </c:pt>
                <c:pt idx="26">
                  <c:v>89797227.65436925</c:v>
                </c:pt>
                <c:pt idx="27">
                  <c:v>89709942.211960524</c:v>
                </c:pt>
                <c:pt idx="28">
                  <c:v>89625685.117655143</c:v>
                </c:pt>
                <c:pt idx="29">
                  <c:v>89504510.652645499</c:v>
                </c:pt>
                <c:pt idx="30">
                  <c:v>89415468.185458645</c:v>
                </c:pt>
                <c:pt idx="31">
                  <c:v>89315689.085265115</c:v>
                </c:pt>
                <c:pt idx="32">
                  <c:v>89293462.337070972</c:v>
                </c:pt>
                <c:pt idx="33">
                  <c:v>89207472.864281431</c:v>
                </c:pt>
                <c:pt idx="34">
                  <c:v>89129463.121003509</c:v>
                </c:pt>
                <c:pt idx="35">
                  <c:v>89142580.571197674</c:v>
                </c:pt>
                <c:pt idx="36">
                  <c:v>89042542.062902674</c:v>
                </c:pt>
                <c:pt idx="37">
                  <c:v>88937272.306283042</c:v>
                </c:pt>
                <c:pt idx="38">
                  <c:v>88936169.794146165</c:v>
                </c:pt>
                <c:pt idx="39">
                  <c:v>88936594.426379219</c:v>
                </c:pt>
                <c:pt idx="40">
                  <c:v>88928529.944716036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2"/>
          <c:order val="4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4"/>
          <c:order val="5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79646967</c:v>
                </c:pt>
                <c:pt idx="7">
                  <c:v>79020983</c:v>
                </c:pt>
                <c:pt idx="8">
                  <c:v>77264360</c:v>
                </c:pt>
                <c:pt idx="9">
                  <c:v>77060783</c:v>
                </c:pt>
                <c:pt idx="10">
                  <c:v>77868422</c:v>
                </c:pt>
                <c:pt idx="11">
                  <c:v>79018422</c:v>
                </c:pt>
                <c:pt idx="12">
                  <c:v>78374958</c:v>
                </c:pt>
                <c:pt idx="13">
                  <c:v>77894958</c:v>
                </c:pt>
                <c:pt idx="14">
                  <c:v>78604958</c:v>
                </c:pt>
                <c:pt idx="15">
                  <c:v>77854958</c:v>
                </c:pt>
                <c:pt idx="16">
                  <c:v>76144958</c:v>
                </c:pt>
                <c:pt idx="17">
                  <c:v>77584958</c:v>
                </c:pt>
                <c:pt idx="18">
                  <c:v>77104958</c:v>
                </c:pt>
                <c:pt idx="19">
                  <c:v>77584958</c:v>
                </c:pt>
                <c:pt idx="20">
                  <c:v>77144958</c:v>
                </c:pt>
                <c:pt idx="21">
                  <c:v>77854958</c:v>
                </c:pt>
                <c:pt idx="22">
                  <c:v>77874958</c:v>
                </c:pt>
                <c:pt idx="23">
                  <c:v>77354958</c:v>
                </c:pt>
                <c:pt idx="24">
                  <c:v>77084958</c:v>
                </c:pt>
                <c:pt idx="25">
                  <c:v>76644958</c:v>
                </c:pt>
                <c:pt idx="26">
                  <c:v>76644958</c:v>
                </c:pt>
                <c:pt idx="27">
                  <c:v>77104958</c:v>
                </c:pt>
                <c:pt idx="28">
                  <c:v>77598422</c:v>
                </c:pt>
                <c:pt idx="29">
                  <c:v>77394958</c:v>
                </c:pt>
                <c:pt idx="30">
                  <c:v>77104958</c:v>
                </c:pt>
                <c:pt idx="31">
                  <c:v>76644958</c:v>
                </c:pt>
                <c:pt idx="32">
                  <c:v>77394958</c:v>
                </c:pt>
                <c:pt idx="33">
                  <c:v>77124958</c:v>
                </c:pt>
                <c:pt idx="34">
                  <c:v>76644958</c:v>
                </c:pt>
                <c:pt idx="35">
                  <c:v>75644958</c:v>
                </c:pt>
                <c:pt idx="36">
                  <c:v>75644958</c:v>
                </c:pt>
                <c:pt idx="37">
                  <c:v>76124958</c:v>
                </c:pt>
                <c:pt idx="38">
                  <c:v>76124958</c:v>
                </c:pt>
                <c:pt idx="39">
                  <c:v>75644958</c:v>
                </c:pt>
                <c:pt idx="40">
                  <c:v>75644958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6"/>
          <c:order val="6"/>
          <c:tx>
            <c:v>75,000,000 acre-feet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F71-8FF9-2EC6B307C9FA}"/>
            </c:ext>
          </c:extLst>
        </c:ser>
        <c:ser>
          <c:idx val="7"/>
          <c:order val="7"/>
          <c:tx>
            <c:v>82,500,000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C-4F71-8FF9-2EC6B30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10.958139156793367</c:v>
                </c:pt>
                <c:pt idx="7">
                  <c:v>10.939370361536634</c:v>
                </c:pt>
                <c:pt idx="8">
                  <c:v>10.855469875141381</c:v>
                </c:pt>
                <c:pt idx="9">
                  <c:v>10.852153996368987</c:v>
                </c:pt>
                <c:pt idx="10">
                  <c:v>10.846261779138056</c:v>
                </c:pt>
                <c:pt idx="11">
                  <c:v>10.851350039597749</c:v>
                </c:pt>
                <c:pt idx="12">
                  <c:v>10.897814935170915</c:v>
                </c:pt>
                <c:pt idx="13">
                  <c:v>10.837699644881848</c:v>
                </c:pt>
                <c:pt idx="14">
                  <c:v>10.856910674467569</c:v>
                </c:pt>
                <c:pt idx="15">
                  <c:v>10.8535411326814</c:v>
                </c:pt>
                <c:pt idx="16">
                  <c:v>10.850777523981135</c:v>
                </c:pt>
                <c:pt idx="17">
                  <c:v>10.895654583826191</c:v>
                </c:pt>
                <c:pt idx="18">
                  <c:v>10.915700265651431</c:v>
                </c:pt>
                <c:pt idx="19">
                  <c:v>10.825309526566491</c:v>
                </c:pt>
                <c:pt idx="20">
                  <c:v>10.837202982249416</c:v>
                </c:pt>
                <c:pt idx="21">
                  <c:v>10.777521756118768</c:v>
                </c:pt>
                <c:pt idx="22">
                  <c:v>10.832230667743143</c:v>
                </c:pt>
                <c:pt idx="23">
                  <c:v>10.785999088882336</c:v>
                </c:pt>
                <c:pt idx="24">
                  <c:v>10.735562620403268</c:v>
                </c:pt>
                <c:pt idx="25">
                  <c:v>10.727354023692909</c:v>
                </c:pt>
                <c:pt idx="26">
                  <c:v>10.731607298387141</c:v>
                </c:pt>
                <c:pt idx="27">
                  <c:v>10.672354320358584</c:v>
                </c:pt>
                <c:pt idx="28">
                  <c:v>10.660048909049387</c:v>
                </c:pt>
                <c:pt idx="29">
                  <c:v>10.636606860819665</c:v>
                </c:pt>
                <c:pt idx="30">
                  <c:v>10.548959963316408</c:v>
                </c:pt>
                <c:pt idx="31">
                  <c:v>10.539771481179622</c:v>
                </c:pt>
                <c:pt idx="32">
                  <c:v>10.553126124010568</c:v>
                </c:pt>
                <c:pt idx="33">
                  <c:v>10.507610666815621</c:v>
                </c:pt>
                <c:pt idx="34">
                  <c:v>10.431304184268159</c:v>
                </c:pt>
                <c:pt idx="35">
                  <c:v>10.413375717375102</c:v>
                </c:pt>
                <c:pt idx="36">
                  <c:v>10.365986916930785</c:v>
                </c:pt>
                <c:pt idx="37">
                  <c:v>10.308020272952236</c:v>
                </c:pt>
                <c:pt idx="38">
                  <c:v>10.32047388716043</c:v>
                </c:pt>
                <c:pt idx="39">
                  <c:v>10.281916488851762</c:v>
                </c:pt>
                <c:pt idx="40">
                  <c:v>10.264782115340424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20.706966531975343</c:v>
                </c:pt>
                <c:pt idx="14">
                  <c:v>18.083920367076335</c:v>
                </c:pt>
                <c:pt idx="15">
                  <c:v>18.11747135193702</c:v>
                </c:pt>
                <c:pt idx="16">
                  <c:v>18.844726332902638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18.865700450502072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19.542201705243929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21.625983829106236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'Delivery-Elevation'!$B$44:$B$83</c:f>
              <c:numCache>
                <c:formatCode>0.0</c:formatCode>
                <c:ptCount val="40"/>
                <c:pt idx="0">
                  <c:v>13.375327530000002</c:v>
                </c:pt>
                <c:pt idx="1">
                  <c:v>14.00666833</c:v>
                </c:pt>
                <c:pt idx="2">
                  <c:v>13.898351459999999</c:v>
                </c:pt>
                <c:pt idx="3">
                  <c:v>12.5960394</c:v>
                </c:pt>
                <c:pt idx="4">
                  <c:v>13.82027083</c:v>
                </c:pt>
                <c:pt idx="5">
                  <c:v>13.606996600000002</c:v>
                </c:pt>
                <c:pt idx="6">
                  <c:v>14.028402160000001</c:v>
                </c:pt>
                <c:pt idx="7">
                  <c:v>14.233213510000002</c:v>
                </c:pt>
                <c:pt idx="8">
                  <c:v>13.913622160000003</c:v>
                </c:pt>
                <c:pt idx="9">
                  <c:v>13.5442397081327</c:v>
                </c:pt>
                <c:pt idx="10">
                  <c:v>14.212323401167881</c:v>
                </c:pt>
                <c:pt idx="11">
                  <c:v>14.29107527</c:v>
                </c:pt>
                <c:pt idx="12">
                  <c:v>14.284175130000001</c:v>
                </c:pt>
                <c:pt idx="13">
                  <c:v>14.295743659999999</c:v>
                </c:pt>
                <c:pt idx="14">
                  <c:v>14.34322809</c:v>
                </c:pt>
                <c:pt idx="15">
                  <c:v>14.250159500000001</c:v>
                </c:pt>
                <c:pt idx="16">
                  <c:v>14.396736220000001</c:v>
                </c:pt>
                <c:pt idx="17">
                  <c:v>14.305808169999999</c:v>
                </c:pt>
                <c:pt idx="18">
                  <c:v>14.402146520000002</c:v>
                </c:pt>
                <c:pt idx="19">
                  <c:v>14.299387080000001</c:v>
                </c:pt>
                <c:pt idx="20">
                  <c:v>14.333715009999997</c:v>
                </c:pt>
                <c:pt idx="21">
                  <c:v>14.45466343</c:v>
                </c:pt>
                <c:pt idx="22">
                  <c:v>14.302456570000004</c:v>
                </c:pt>
                <c:pt idx="23">
                  <c:v>13.478183820000002</c:v>
                </c:pt>
                <c:pt idx="24">
                  <c:v>13.999481210000003</c:v>
                </c:pt>
                <c:pt idx="25">
                  <c:v>13.04966173</c:v>
                </c:pt>
                <c:pt idx="26">
                  <c:v>14.305021980000001</c:v>
                </c:pt>
                <c:pt idx="27">
                  <c:v>14.309884690000001</c:v>
                </c:pt>
                <c:pt idx="28">
                  <c:v>14.20444067</c:v>
                </c:pt>
                <c:pt idx="29">
                  <c:v>14.128592679999997</c:v>
                </c:pt>
                <c:pt idx="30">
                  <c:v>13.564529684536422</c:v>
                </c:pt>
                <c:pt idx="31">
                  <c:v>13.854247081976379</c:v>
                </c:pt>
                <c:pt idx="32">
                  <c:v>12.346605500000001</c:v>
                </c:pt>
                <c:pt idx="33">
                  <c:v>12.829319589999999</c:v>
                </c:pt>
                <c:pt idx="34">
                  <c:v>13.060240960000002</c:v>
                </c:pt>
                <c:pt idx="35">
                  <c:v>12.80933295</c:v>
                </c:pt>
                <c:pt idx="36">
                  <c:v>13.385488847329931</c:v>
                </c:pt>
                <c:pt idx="37">
                  <c:v>12.946789820000003</c:v>
                </c:pt>
                <c:pt idx="38">
                  <c:v>13.34298183277437</c:v>
                </c:pt>
                <c:pt idx="39">
                  <c:v>14.509838140000001</c:v>
                </c:pt>
              </c:numCache>
            </c:numRef>
          </c:xVal>
          <c:yVal>
            <c:numRef>
              <c:f>'Delivery-Elevation'!$C$44:$C$83</c:f>
              <c:numCache>
                <c:formatCode>0.0</c:formatCode>
                <c:ptCount val="40"/>
                <c:pt idx="0">
                  <c:v>25.047499859330095</c:v>
                </c:pt>
                <c:pt idx="1">
                  <c:v>31.355104360386918</c:v>
                </c:pt>
                <c:pt idx="2">
                  <c:v>29.271310791376415</c:v>
                </c:pt>
                <c:pt idx="3">
                  <c:v>36.225585335703272</c:v>
                </c:pt>
                <c:pt idx="4">
                  <c:v>37.055843778390752</c:v>
                </c:pt>
                <c:pt idx="5">
                  <c:v>38.062052128535626</c:v>
                </c:pt>
                <c:pt idx="6">
                  <c:v>41.521260692979233</c:v>
                </c:pt>
                <c:pt idx="7">
                  <c:v>41.209945790688131</c:v>
                </c:pt>
                <c:pt idx="8">
                  <c:v>47.029524073965831</c:v>
                </c:pt>
                <c:pt idx="9">
                  <c:v>46.077835033473299</c:v>
                </c:pt>
                <c:pt idx="10">
                  <c:v>50.043347061909273</c:v>
                </c:pt>
                <c:pt idx="11">
                  <c:v>49.600625085330144</c:v>
                </c:pt>
                <c:pt idx="12">
                  <c:v>49.086460507117501</c:v>
                </c:pt>
                <c:pt idx="13">
                  <c:v>47.830781937298283</c:v>
                </c:pt>
                <c:pt idx="14">
                  <c:v>49.265136310875995</c:v>
                </c:pt>
                <c:pt idx="15">
                  <c:v>49.860151040577115</c:v>
                </c:pt>
                <c:pt idx="16">
                  <c:v>49.118861387472556</c:v>
                </c:pt>
                <c:pt idx="17">
                  <c:v>50.313641824596438</c:v>
                </c:pt>
                <c:pt idx="18">
                  <c:v>48.460183778572009</c:v>
                </c:pt>
                <c:pt idx="19">
                  <c:v>47.331443324001732</c:v>
                </c:pt>
                <c:pt idx="20">
                  <c:v>47.45870289869243</c:v>
                </c:pt>
                <c:pt idx="21">
                  <c:v>50.245534466220676</c:v>
                </c:pt>
                <c:pt idx="22">
                  <c:v>48.988819677721636</c:v>
                </c:pt>
                <c:pt idx="23">
                  <c:v>50.149614388655841</c:v>
                </c:pt>
                <c:pt idx="24">
                  <c:v>49.094861497472124</c:v>
                </c:pt>
                <c:pt idx="25">
                  <c:v>44.459521001366355</c:v>
                </c:pt>
                <c:pt idx="26">
                  <c:v>46.33911309441455</c:v>
                </c:pt>
                <c:pt idx="27">
                  <c:v>43.858175870997236</c:v>
                </c:pt>
                <c:pt idx="28">
                  <c:v>38.024409384745233</c:v>
                </c:pt>
                <c:pt idx="29">
                  <c:v>35.10349532433866</c:v>
                </c:pt>
                <c:pt idx="30">
                  <c:v>33.992683946170089</c:v>
                </c:pt>
                <c:pt idx="31">
                  <c:v>33.391811899141551</c:v>
                </c:pt>
                <c:pt idx="32">
                  <c:v>35.789706888511695</c:v>
                </c:pt>
                <c:pt idx="33">
                  <c:v>33.295796509473377</c:v>
                </c:pt>
                <c:pt idx="34">
                  <c:v>30.02634616576848</c:v>
                </c:pt>
                <c:pt idx="35">
                  <c:v>35.255586313676801</c:v>
                </c:pt>
                <c:pt idx="36">
                  <c:v>37.340331895192094</c:v>
                </c:pt>
                <c:pt idx="37">
                  <c:v>35.917564886177516</c:v>
                </c:pt>
                <c:pt idx="38">
                  <c:v>36.296639328301936</c:v>
                </c:pt>
                <c:pt idx="39">
                  <c:v>35.959029710919275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C44-91B4-F286AA4C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71007"/>
        <c:axId val="110329424"/>
      </c:scatterChart>
      <c:valAx>
        <c:axId val="6293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Depletion</a:t>
                </a:r>
                <a:r>
                  <a:rPr lang="en-US" baseline="0"/>
                  <a:t> (maf/yr)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45034995625539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9424"/>
        <c:crosses val="autoZero"/>
        <c:crossBetween val="midCat"/>
      </c:valAx>
      <c:valAx>
        <c:axId val="1103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End of year storage (maf/yr)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0347623213764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</a:t>
            </a:r>
            <a:r>
              <a:rPr lang="en-US" altLang="zh-CN" baseline="0"/>
              <a:t>a</a:t>
            </a:r>
            <a:r>
              <a:rPr lang="en-US" baseline="0"/>
              <a:t>verage summer release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E9D-9503-F14F370F53C2}"/>
            </c:ext>
          </c:extLst>
        </c:ser>
        <c:ser>
          <c:idx val="5"/>
          <c:order val="1"/>
          <c:tx>
            <c:v>ADP-highest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20.811274343956651</c:v>
                </c:pt>
                <c:pt idx="7">
                  <c:v>19.362225248556527</c:v>
                </c:pt>
                <c:pt idx="8">
                  <c:v>17.228794575094589</c:v>
                </c:pt>
                <c:pt idx="9">
                  <c:v>17.333503300507218</c:v>
                </c:pt>
                <c:pt idx="10">
                  <c:v>16.810647810745255</c:v>
                </c:pt>
                <c:pt idx="11">
                  <c:v>19.009060125634271</c:v>
                </c:pt>
                <c:pt idx="12">
                  <c:v>20.832196228600729</c:v>
                </c:pt>
                <c:pt idx="13">
                  <c:v>20.706966531975343</c:v>
                </c:pt>
                <c:pt idx="14">
                  <c:v>18.083920367076335</c:v>
                </c:pt>
                <c:pt idx="15">
                  <c:v>18.11747135193702</c:v>
                </c:pt>
                <c:pt idx="16">
                  <c:v>18.844726332902638</c:v>
                </c:pt>
                <c:pt idx="17">
                  <c:v>18.467769344957603</c:v>
                </c:pt>
                <c:pt idx="18">
                  <c:v>19.834711437777504</c:v>
                </c:pt>
                <c:pt idx="19">
                  <c:v>19.400738154317992</c:v>
                </c:pt>
                <c:pt idx="20">
                  <c:v>19.773994823679878</c:v>
                </c:pt>
                <c:pt idx="21">
                  <c:v>20.14727450129276</c:v>
                </c:pt>
                <c:pt idx="22">
                  <c:v>20.670235298563401</c:v>
                </c:pt>
                <c:pt idx="23">
                  <c:v>18.865700450502072</c:v>
                </c:pt>
                <c:pt idx="24">
                  <c:v>19.406170138055881</c:v>
                </c:pt>
                <c:pt idx="25">
                  <c:v>20.761423734678811</c:v>
                </c:pt>
                <c:pt idx="26">
                  <c:v>20.674780818611247</c:v>
                </c:pt>
                <c:pt idx="27">
                  <c:v>19.542201705243929</c:v>
                </c:pt>
                <c:pt idx="28">
                  <c:v>18.803883299637906</c:v>
                </c:pt>
                <c:pt idx="29">
                  <c:v>18.733046382954804</c:v>
                </c:pt>
                <c:pt idx="30">
                  <c:v>19.272238654924575</c:v>
                </c:pt>
                <c:pt idx="31">
                  <c:v>20.128780161522826</c:v>
                </c:pt>
                <c:pt idx="32">
                  <c:v>21.272498008452185</c:v>
                </c:pt>
                <c:pt idx="33">
                  <c:v>20.168622684864502</c:v>
                </c:pt>
                <c:pt idx="34">
                  <c:v>21.640189373910943</c:v>
                </c:pt>
                <c:pt idx="35">
                  <c:v>21.625983829106236</c:v>
                </c:pt>
                <c:pt idx="36">
                  <c:v>20.44245965524938</c:v>
                </c:pt>
                <c:pt idx="37">
                  <c:v>20.360904464843252</c:v>
                </c:pt>
                <c:pt idx="38">
                  <c:v>18.596220018227889</c:v>
                </c:pt>
                <c:pt idx="39">
                  <c:v>18.2400718694497</c:v>
                </c:pt>
                <c:pt idx="40">
                  <c:v>18.967680200627886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0-4E9D-9503-F14F370F53C2}"/>
            </c:ext>
          </c:extLst>
        </c:ser>
        <c:ser>
          <c:idx val="0"/>
          <c:order val="2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E9D-9503-F14F370F53C2}"/>
            </c:ext>
          </c:extLst>
        </c:ser>
        <c:ser>
          <c:idx val="3"/>
          <c:order val="3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10.958139156793367</c:v>
                </c:pt>
                <c:pt idx="7">
                  <c:v>10.939370361536634</c:v>
                </c:pt>
                <c:pt idx="8">
                  <c:v>10.855469875141381</c:v>
                </c:pt>
                <c:pt idx="9">
                  <c:v>10.852153996368987</c:v>
                </c:pt>
                <c:pt idx="10">
                  <c:v>10.846261779138056</c:v>
                </c:pt>
                <c:pt idx="11">
                  <c:v>10.851350039597749</c:v>
                </c:pt>
                <c:pt idx="12">
                  <c:v>10.897814935170915</c:v>
                </c:pt>
                <c:pt idx="13">
                  <c:v>10.837699644881848</c:v>
                </c:pt>
                <c:pt idx="14">
                  <c:v>10.856910674467569</c:v>
                </c:pt>
                <c:pt idx="15">
                  <c:v>10.8535411326814</c:v>
                </c:pt>
                <c:pt idx="16">
                  <c:v>10.850777523981135</c:v>
                </c:pt>
                <c:pt idx="17">
                  <c:v>10.895654583826191</c:v>
                </c:pt>
                <c:pt idx="18">
                  <c:v>10.915700265651431</c:v>
                </c:pt>
                <c:pt idx="19">
                  <c:v>10.825309526566491</c:v>
                </c:pt>
                <c:pt idx="20">
                  <c:v>10.837202982249416</c:v>
                </c:pt>
                <c:pt idx="21">
                  <c:v>10.777521756118768</c:v>
                </c:pt>
                <c:pt idx="22">
                  <c:v>10.832230667743143</c:v>
                </c:pt>
                <c:pt idx="23">
                  <c:v>10.785999088882336</c:v>
                </c:pt>
                <c:pt idx="24">
                  <c:v>10.735562620403268</c:v>
                </c:pt>
                <c:pt idx="25">
                  <c:v>10.727354023692909</c:v>
                </c:pt>
                <c:pt idx="26">
                  <c:v>10.731607298387141</c:v>
                </c:pt>
                <c:pt idx="27">
                  <c:v>10.672354320358584</c:v>
                </c:pt>
                <c:pt idx="28">
                  <c:v>10.660048909049387</c:v>
                </c:pt>
                <c:pt idx="29">
                  <c:v>10.636606860819665</c:v>
                </c:pt>
                <c:pt idx="30">
                  <c:v>10.548959963316408</c:v>
                </c:pt>
                <c:pt idx="31">
                  <c:v>10.539771481179622</c:v>
                </c:pt>
                <c:pt idx="32">
                  <c:v>10.553126124010568</c:v>
                </c:pt>
                <c:pt idx="33">
                  <c:v>10.507610666815621</c:v>
                </c:pt>
                <c:pt idx="34">
                  <c:v>10.431304184268159</c:v>
                </c:pt>
                <c:pt idx="35">
                  <c:v>10.413375717375102</c:v>
                </c:pt>
                <c:pt idx="36">
                  <c:v>10.365986916930785</c:v>
                </c:pt>
                <c:pt idx="37">
                  <c:v>10.308020272952236</c:v>
                </c:pt>
                <c:pt idx="38">
                  <c:v>10.32047388716043</c:v>
                </c:pt>
                <c:pt idx="39">
                  <c:v>10.281916488851762</c:v>
                </c:pt>
                <c:pt idx="40">
                  <c:v>10.264782115340424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0-4E9D-9503-F14F370F53C2}"/>
            </c:ext>
          </c:extLst>
        </c:ser>
        <c:ser>
          <c:idx val="1"/>
          <c:order val="4"/>
          <c:tx>
            <c:v>CRSS-validation-Lowest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E9D-9503-F14F370F53C2}"/>
            </c:ext>
          </c:extLst>
        </c:ser>
        <c:ser>
          <c:idx val="4"/>
          <c:order val="5"/>
          <c:tx>
            <c:v>ADP-Lowest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7.9302758259753858</c:v>
                </c:pt>
                <c:pt idx="37">
                  <c:v>7.93</c:v>
                </c:pt>
                <c:pt idx="38">
                  <c:v>7.930378339053421</c:v>
                </c:pt>
                <c:pt idx="39">
                  <c:v>7.93</c:v>
                </c:pt>
                <c:pt idx="40">
                  <c:v>7.9303627516146484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0-4E9D-9503-F14F370F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3550.001513185995</c:v>
                </c:pt>
                <c:pt idx="73" formatCode="0.0">
                  <c:v>3545.5095870844862</c:v>
                </c:pt>
                <c:pt idx="74" formatCode="0.0">
                  <c:v>3540.4769105848677</c:v>
                </c:pt>
                <c:pt idx="75" formatCode="0.0">
                  <c:v>3539.084492280726</c:v>
                </c:pt>
                <c:pt idx="76" formatCode="0.0">
                  <c:v>3559.2384813062672</c:v>
                </c:pt>
                <c:pt idx="77" formatCode="0.0">
                  <c:v>3570.3435881595237</c:v>
                </c:pt>
                <c:pt idx="78" formatCode="0.0">
                  <c:v>3569.0987080286259</c:v>
                </c:pt>
                <c:pt idx="79" formatCode="0.0">
                  <c:v>3565.9726866288302</c:v>
                </c:pt>
                <c:pt idx="80" formatCode="0.0">
                  <c:v>3564.4464519690227</c:v>
                </c:pt>
                <c:pt idx="81" formatCode="0.0">
                  <c:v>3562.0566210341181</c:v>
                </c:pt>
                <c:pt idx="82" formatCode="0.0">
                  <c:v>3561.1169265111516</c:v>
                </c:pt>
                <c:pt idx="83" formatCode="0.0">
                  <c:v>3558.512451202128</c:v>
                </c:pt>
                <c:pt idx="84" formatCode="0.0">
                  <c:v>3552.5316040591338</c:v>
                </c:pt>
                <c:pt idx="85" formatCode="0.0">
                  <c:v>3549.1993778780984</c:v>
                </c:pt>
                <c:pt idx="86" formatCode="0.0">
                  <c:v>3546.3595367850185</c:v>
                </c:pt>
                <c:pt idx="87" formatCode="0.0">
                  <c:v>3548.5829380197979</c:v>
                </c:pt>
                <c:pt idx="88" formatCode="0.0">
                  <c:v>3568.4962462867657</c:v>
                </c:pt>
                <c:pt idx="89" formatCode="0.0">
                  <c:v>3577.6771737719796</c:v>
                </c:pt>
                <c:pt idx="90" formatCode="0.0">
                  <c:v>3576.8593612125874</c:v>
                </c:pt>
                <c:pt idx="91" formatCode="0.0">
                  <c:v>3570.1190839795509</c:v>
                </c:pt>
                <c:pt idx="92" formatCode="0.0">
                  <c:v>3566.3135096295564</c:v>
                </c:pt>
                <c:pt idx="93" formatCode="0.0">
                  <c:v>3563.5433377024633</c:v>
                </c:pt>
                <c:pt idx="94" formatCode="0.0">
                  <c:v>3559.999173721274</c:v>
                </c:pt>
                <c:pt idx="95" formatCode="0.0">
                  <c:v>3555.4842598406117</c:v>
                </c:pt>
                <c:pt idx="96" formatCode="0.0">
                  <c:v>3546.4806976281766</c:v>
                </c:pt>
                <c:pt idx="97" formatCode="0.0">
                  <c:v>3538.6621863420219</c:v>
                </c:pt>
                <c:pt idx="98" formatCode="0.0">
                  <c:v>3533.3129168730125</c:v>
                </c:pt>
                <c:pt idx="99" formatCode="0.0">
                  <c:v>3535.4603490112886</c:v>
                </c:pt>
                <c:pt idx="100" formatCode="0.0">
                  <c:v>3558.1019095176598</c:v>
                </c:pt>
                <c:pt idx="101" formatCode="0.0">
                  <c:v>3583.1978265529119</c:v>
                </c:pt>
                <c:pt idx="102" formatCode="0.0">
                  <c:v>3587.4126055246829</c:v>
                </c:pt>
                <c:pt idx="103" formatCode="0.0">
                  <c:v>3580.2293781659914</c:v>
                </c:pt>
                <c:pt idx="104" formatCode="0.0">
                  <c:v>3578.8790743921395</c:v>
                </c:pt>
                <c:pt idx="105" formatCode="0.0">
                  <c:v>3577.1569511781922</c:v>
                </c:pt>
                <c:pt idx="106" formatCode="0.0">
                  <c:v>3575.4232717251912</c:v>
                </c:pt>
                <c:pt idx="107" formatCode="0.0">
                  <c:v>3571.962418502942</c:v>
                </c:pt>
                <c:pt idx="108" formatCode="0.0">
                  <c:v>3568.4905095147647</c:v>
                </c:pt>
                <c:pt idx="109" formatCode="0.0">
                  <c:v>3565.1110619530555</c:v>
                </c:pt>
                <c:pt idx="110" formatCode="0.0">
                  <c:v>3564.7381897780037</c:v>
                </c:pt>
                <c:pt idx="111" formatCode="0.0">
                  <c:v>3566.9555259497988</c:v>
                </c:pt>
                <c:pt idx="112" formatCode="0.0">
                  <c:v>3581.0922022731902</c:v>
                </c:pt>
                <c:pt idx="113" formatCode="0.0">
                  <c:v>3583.4720132167699</c:v>
                </c:pt>
                <c:pt idx="114" formatCode="0.0">
                  <c:v>3579.8626313571267</c:v>
                </c:pt>
                <c:pt idx="115" formatCode="0.0">
                  <c:v>3574.2636262506985</c:v>
                </c:pt>
                <c:pt idx="116" formatCode="0.0">
                  <c:v>3572.880206030386</c:v>
                </c:pt>
                <c:pt idx="117" formatCode="0.0">
                  <c:v>3570.3342395056775</c:v>
                </c:pt>
                <c:pt idx="118" formatCode="0.0">
                  <c:v>3567.9890768839591</c:v>
                </c:pt>
                <c:pt idx="119" formatCode="0.0">
                  <c:v>3564.1792452975251</c:v>
                </c:pt>
                <c:pt idx="120" formatCode="0.0">
                  <c:v>3559.6260266362119</c:v>
                </c:pt>
                <c:pt idx="121" formatCode="0.0">
                  <c:v>3555.940703923754</c:v>
                </c:pt>
                <c:pt idx="122" formatCode="0.0">
                  <c:v>3552.410169988671</c:v>
                </c:pt>
                <c:pt idx="123" formatCode="0.0">
                  <c:v>3552.2955869094026</c:v>
                </c:pt>
                <c:pt idx="124" formatCode="0.0">
                  <c:v>3565.1078277833167</c:v>
                </c:pt>
                <c:pt idx="125" formatCode="0.0">
                  <c:v>3568.5414013433306</c:v>
                </c:pt>
                <c:pt idx="126" formatCode="0.0">
                  <c:v>3564.7905200017071</c:v>
                </c:pt>
                <c:pt idx="127" formatCode="0.0">
                  <c:v>3558.1631659329487</c:v>
                </c:pt>
                <c:pt idx="128" formatCode="0.0">
                  <c:v>3555.6565423410771</c:v>
                </c:pt>
                <c:pt idx="129" formatCode="0.0">
                  <c:v>3556.7674329455895</c:v>
                </c:pt>
                <c:pt idx="130" formatCode="0.0">
                  <c:v>3554.9071761384685</c:v>
                </c:pt>
                <c:pt idx="131" formatCode="0.0">
                  <c:v>3551.5360511683166</c:v>
                </c:pt>
                <c:pt idx="132" formatCode="0.0">
                  <c:v>3542.963166777708</c:v>
                </c:pt>
                <c:pt idx="133" formatCode="0.0">
                  <c:v>3535.5153170718149</c:v>
                </c:pt>
                <c:pt idx="134" formatCode="0.0">
                  <c:v>3528.3210638949204</c:v>
                </c:pt>
                <c:pt idx="135" formatCode="0.0">
                  <c:v>3523.771430406016</c:v>
                </c:pt>
                <c:pt idx="136" formatCode="0.0">
                  <c:v>3565.04631839085</c:v>
                </c:pt>
                <c:pt idx="137" formatCode="0.0">
                  <c:v>3582.1857803232519</c:v>
                </c:pt>
                <c:pt idx="138" formatCode="0.0">
                  <c:v>3584.5971608783266</c:v>
                </c:pt>
                <c:pt idx="139" formatCode="0.0">
                  <c:v>3578.3753863087627</c:v>
                </c:pt>
                <c:pt idx="140" formatCode="0.0">
                  <c:v>3574.4464973658523</c:v>
                </c:pt>
                <c:pt idx="141" formatCode="0.0">
                  <c:v>3584.21573965178</c:v>
                </c:pt>
                <c:pt idx="142" formatCode="0.0">
                  <c:v>3585.0549675374268</c:v>
                </c:pt>
                <c:pt idx="143" formatCode="0.0">
                  <c:v>3583.0201646898431</c:v>
                </c:pt>
                <c:pt idx="144" formatCode="0.0">
                  <c:v>3577.4289058802933</c:v>
                </c:pt>
                <c:pt idx="145" formatCode="0.0">
                  <c:v>3572.7150072249406</c:v>
                </c:pt>
                <c:pt idx="146" formatCode="0.0">
                  <c:v>3569.4655223138438</c:v>
                </c:pt>
                <c:pt idx="147" formatCode="0.0">
                  <c:v>3587.3391823643497</c:v>
                </c:pt>
                <c:pt idx="148" formatCode="0.0">
                  <c:v>3603.9967115286045</c:v>
                </c:pt>
                <c:pt idx="149" formatCode="0.0">
                  <c:v>3621.4586674953343</c:v>
                </c:pt>
                <c:pt idx="150" formatCode="0.0">
                  <c:v>3621.1406933142516</c:v>
                </c:pt>
                <c:pt idx="151" formatCode="0.0">
                  <c:v>3615.9636363028717</c:v>
                </c:pt>
                <c:pt idx="152" formatCode="0.0">
                  <c:v>3611.7104436686855</c:v>
                </c:pt>
                <c:pt idx="153" formatCode="0.0">
                  <c:v>3608.5975168879945</c:v>
                </c:pt>
                <c:pt idx="154" formatCode="0.0">
                  <c:v>3605.6337460820027</c:v>
                </c:pt>
                <c:pt idx="155" formatCode="0.0">
                  <c:v>3602.1989399311883</c:v>
                </c:pt>
                <c:pt idx="156" formatCode="0.0">
                  <c:v>3598.2692495333258</c:v>
                </c:pt>
                <c:pt idx="157" formatCode="0.0">
                  <c:v>3595.0977930178678</c:v>
                </c:pt>
                <c:pt idx="158" formatCode="0.0">
                  <c:v>3591.5138031378465</c:v>
                </c:pt>
                <c:pt idx="159" formatCode="0.0">
                  <c:v>3594.4948707965609</c:v>
                </c:pt>
                <c:pt idx="160" formatCode="0.0">
                  <c:v>3600.1962469957066</c:v>
                </c:pt>
                <c:pt idx="161" formatCode="0.0">
                  <c:v>3606.77281465025</c:v>
                </c:pt>
                <c:pt idx="162" formatCode="0.0">
                  <c:v>3607.5635145937381</c:v>
                </c:pt>
                <c:pt idx="163" formatCode="0.0">
                  <c:v>3605.1692763582982</c:v>
                </c:pt>
                <c:pt idx="164" formatCode="0.0">
                  <c:v>3603.2345799093755</c:v>
                </c:pt>
                <c:pt idx="165" formatCode="0.0">
                  <c:v>3600.4549533264026</c:v>
                </c:pt>
                <c:pt idx="166" formatCode="0.0">
                  <c:v>3598.1358056673935</c:v>
                </c:pt>
                <c:pt idx="167" formatCode="0.0">
                  <c:v>3594.868291997484</c:v>
                </c:pt>
                <c:pt idx="168" formatCode="0.0">
                  <c:v>3589.8795459689359</c:v>
                </c:pt>
                <c:pt idx="169" formatCode="0.0">
                  <c:v>3586.0563459489631</c:v>
                </c:pt>
                <c:pt idx="170" formatCode="0.0">
                  <c:v>3581.2283525414327</c:v>
                </c:pt>
                <c:pt idx="171" formatCode="0.0">
                  <c:v>3578.7194183496326</c:v>
                </c:pt>
                <c:pt idx="172" formatCode="0.0">
                  <c:v>3595.1381859849876</c:v>
                </c:pt>
                <c:pt idx="173" formatCode="0.0">
                  <c:v>3612.3859544263728</c:v>
                </c:pt>
                <c:pt idx="174" formatCode="0.0">
                  <c:v>3616.414382329634</c:v>
                </c:pt>
                <c:pt idx="175" formatCode="0.0">
                  <c:v>3611.3195916983386</c:v>
                </c:pt>
                <c:pt idx="176" formatCode="0.0">
                  <c:v>3606.883819793492</c:v>
                </c:pt>
                <c:pt idx="177" formatCode="0.0">
                  <c:v>3603.5986668957589</c:v>
                </c:pt>
                <c:pt idx="178" formatCode="0.0">
                  <c:v>3600.5792206453575</c:v>
                </c:pt>
                <c:pt idx="179" formatCode="0.0">
                  <c:v>3596.6694858687224</c:v>
                </c:pt>
                <c:pt idx="180" formatCode="0.0">
                  <c:v>3592.5734171891208</c:v>
                </c:pt>
                <c:pt idx="181" formatCode="0.0">
                  <c:v>3589.055321112864</c:v>
                </c:pt>
                <c:pt idx="182" formatCode="0.0">
                  <c:v>3584.9455832647741</c:v>
                </c:pt>
                <c:pt idx="183" formatCode="0.0">
                  <c:v>3581.9010875755071</c:v>
                </c:pt>
                <c:pt idx="184" formatCode="0.0">
                  <c:v>3595.7339569452924</c:v>
                </c:pt>
                <c:pt idx="185" formatCode="0.0">
                  <c:v>3606.7246946730697</c:v>
                </c:pt>
                <c:pt idx="186" formatCode="0.0">
                  <c:v>3610.2962921813632</c:v>
                </c:pt>
                <c:pt idx="187" formatCode="0.0">
                  <c:v>3609.6317202803734</c:v>
                </c:pt>
                <c:pt idx="188" formatCode="0.0">
                  <c:v>3606.9363793755433</c:v>
                </c:pt>
                <c:pt idx="189" formatCode="0.0">
                  <c:v>3605.5125640895139</c:v>
                </c:pt>
                <c:pt idx="190" formatCode="0.0">
                  <c:v>3603.2637264480732</c:v>
                </c:pt>
                <c:pt idx="191" formatCode="0.0">
                  <c:v>3599.3004949546871</c:v>
                </c:pt>
                <c:pt idx="192" formatCode="0.0">
                  <c:v>3596.3141483263821</c:v>
                </c:pt>
                <c:pt idx="193" formatCode="0.0">
                  <c:v>3593.4286022776764</c:v>
                </c:pt>
                <c:pt idx="194" formatCode="0.0">
                  <c:v>3590.7887540210604</c:v>
                </c:pt>
                <c:pt idx="195" formatCode="0.0">
                  <c:v>3591.7652927793929</c:v>
                </c:pt>
                <c:pt idx="196" formatCode="0.0">
                  <c:v>3594.3086822956643</c:v>
                </c:pt>
                <c:pt idx="197" formatCode="0.0">
                  <c:v>3596.8061873298238</c:v>
                </c:pt>
                <c:pt idx="198" formatCode="0.0">
                  <c:v>3594.4663370337189</c:v>
                </c:pt>
                <c:pt idx="199" formatCode="0.0">
                  <c:v>3590.3742119367562</c:v>
                </c:pt>
                <c:pt idx="200" formatCode="0.0">
                  <c:v>3587.7824046259279</c:v>
                </c:pt>
                <c:pt idx="201" formatCode="0.0">
                  <c:v>3585.9562017512853</c:v>
                </c:pt>
                <c:pt idx="202" formatCode="0.0">
                  <c:v>3584.7782858151195</c:v>
                </c:pt>
                <c:pt idx="203" formatCode="0.0">
                  <c:v>3582.6399512240732</c:v>
                </c:pt>
                <c:pt idx="204" formatCode="0.0">
                  <c:v>3576.4167895891346</c:v>
                </c:pt>
                <c:pt idx="205" formatCode="0.0">
                  <c:v>3571.912467046589</c:v>
                </c:pt>
                <c:pt idx="206" formatCode="0.0">
                  <c:v>3567.7567629865293</c:v>
                </c:pt>
                <c:pt idx="207" formatCode="0.0">
                  <c:v>3565.525317508389</c:v>
                </c:pt>
                <c:pt idx="208" formatCode="0.0">
                  <c:v>3583.0156506503399</c:v>
                </c:pt>
                <c:pt idx="209" formatCode="0.0">
                  <c:v>3594.0038417273677</c:v>
                </c:pt>
                <c:pt idx="210" formatCode="0.0">
                  <c:v>3598.5867645339868</c:v>
                </c:pt>
                <c:pt idx="211" formatCode="0.0">
                  <c:v>3597.3690750683336</c:v>
                </c:pt>
                <c:pt idx="212" formatCode="0.0">
                  <c:v>3595.6016141866662</c:v>
                </c:pt>
                <c:pt idx="213" formatCode="0.0">
                  <c:v>3595.5316831515397</c:v>
                </c:pt>
                <c:pt idx="214" formatCode="0.0">
                  <c:v>3594.4577805488525</c:v>
                </c:pt>
                <c:pt idx="215" formatCode="0.0">
                  <c:v>3591.3467955968094</c:v>
                </c:pt>
                <c:pt idx="216" formatCode="0.0">
                  <c:v>3585.6081537077066</c:v>
                </c:pt>
                <c:pt idx="217" formatCode="0.0">
                  <c:v>3581.0747827782284</c:v>
                </c:pt>
                <c:pt idx="218" formatCode="0.0">
                  <c:v>3576.7031819895997</c:v>
                </c:pt>
                <c:pt idx="219" formatCode="0.0">
                  <c:v>3580.3271804764831</c:v>
                </c:pt>
                <c:pt idx="220" formatCode="0.0">
                  <c:v>3599.9151002416306</c:v>
                </c:pt>
                <c:pt idx="221" formatCode="0.0">
                  <c:v>3611.058319070351</c:v>
                </c:pt>
                <c:pt idx="222" formatCode="0.0">
                  <c:v>3608.3238410470631</c:v>
                </c:pt>
                <c:pt idx="223" formatCode="0.0">
                  <c:v>3602.5573073129999</c:v>
                </c:pt>
                <c:pt idx="224" formatCode="0.0">
                  <c:v>3597.7149920411634</c:v>
                </c:pt>
                <c:pt idx="225" formatCode="0.0">
                  <c:v>3594.353025635543</c:v>
                </c:pt>
                <c:pt idx="226" formatCode="0.0">
                  <c:v>3591.7390930011761</c:v>
                </c:pt>
                <c:pt idx="227" formatCode="0.0">
                  <c:v>3587.8651438666366</c:v>
                </c:pt>
                <c:pt idx="228" formatCode="0.0">
                  <c:v>3581.6535770084097</c:v>
                </c:pt>
                <c:pt idx="229" formatCode="0.0">
                  <c:v>3576.3591405436773</c:v>
                </c:pt>
                <c:pt idx="230" formatCode="0.0">
                  <c:v>3572.2417633959826</c:v>
                </c:pt>
                <c:pt idx="231" formatCode="0.0">
                  <c:v>3572.3492720034646</c:v>
                </c:pt>
                <c:pt idx="232" formatCode="0.0">
                  <c:v>3590.7942783978865</c:v>
                </c:pt>
                <c:pt idx="233" formatCode="0.0">
                  <c:v>3610.7815164884601</c:v>
                </c:pt>
                <c:pt idx="234" formatCode="0.0">
                  <c:v>3617.1751760781463</c:v>
                </c:pt>
                <c:pt idx="235" formatCode="0.0">
                  <c:v>3612.1144174366282</c:v>
                </c:pt>
                <c:pt idx="236" formatCode="0.0">
                  <c:v>3607.8216742712907</c:v>
                </c:pt>
                <c:pt idx="237" formatCode="0.0">
                  <c:v>3606.1678179876544</c:v>
                </c:pt>
                <c:pt idx="238" formatCode="0.0">
                  <c:v>3604.0881513033823</c:v>
                </c:pt>
                <c:pt idx="239" formatCode="0.0">
                  <c:v>3600.835993586385</c:v>
                </c:pt>
                <c:pt idx="240" formatCode="0.0">
                  <c:v>3597.4913718514308</c:v>
                </c:pt>
                <c:pt idx="241" formatCode="0.0">
                  <c:v>3594.7656793776505</c:v>
                </c:pt>
                <c:pt idx="242" formatCode="0.0">
                  <c:v>3592.1275417810875</c:v>
                </c:pt>
                <c:pt idx="243" formatCode="0.0">
                  <c:v>3591.6319315447863</c:v>
                </c:pt>
                <c:pt idx="244" formatCode="0.0">
                  <c:v>3594.2563060150351</c:v>
                </c:pt>
                <c:pt idx="245" formatCode="0.0">
                  <c:v>3602.5853657022108</c:v>
                </c:pt>
                <c:pt idx="246" formatCode="0.0">
                  <c:v>3602.7278000728238</c:v>
                </c:pt>
                <c:pt idx="247" formatCode="0.0">
                  <c:v>3597.9732440785992</c:v>
                </c:pt>
                <c:pt idx="248" formatCode="0.0">
                  <c:v>3594.9022319593114</c:v>
                </c:pt>
                <c:pt idx="249" formatCode="0.0">
                  <c:v>3592.329974341425</c:v>
                </c:pt>
                <c:pt idx="250" formatCode="0.0">
                  <c:v>3589.6361478321915</c:v>
                </c:pt>
                <c:pt idx="251" formatCode="0.0">
                  <c:v>3587.0343192104779</c:v>
                </c:pt>
                <c:pt idx="252" formatCode="0.0">
                  <c:v>3583.0755449729008</c:v>
                </c:pt>
                <c:pt idx="253" formatCode="0.0">
                  <c:v>3579.8519239650336</c:v>
                </c:pt>
                <c:pt idx="254" formatCode="0.0">
                  <c:v>3577.1121399648928</c:v>
                </c:pt>
                <c:pt idx="255" formatCode="0.0">
                  <c:v>3575.5554309364056</c:v>
                </c:pt>
                <c:pt idx="256" formatCode="0.0">
                  <c:v>3579.6247949446984</c:v>
                </c:pt>
                <c:pt idx="257" formatCode="0.0">
                  <c:v>3587.6524705001802</c:v>
                </c:pt>
                <c:pt idx="258" formatCode="0.0">
                  <c:v>3589.6172412960673</c:v>
                </c:pt>
                <c:pt idx="259" formatCode="0.0">
                  <c:v>3586.4933258499559</c:v>
                </c:pt>
                <c:pt idx="260" formatCode="0.0">
                  <c:v>3584.2121307811171</c:v>
                </c:pt>
                <c:pt idx="261" formatCode="0.0">
                  <c:v>3581.4039919374213</c:v>
                </c:pt>
                <c:pt idx="262" formatCode="0.0">
                  <c:v>3579.2551381755106</c:v>
                </c:pt>
                <c:pt idx="263" formatCode="0.0">
                  <c:v>3575.7098439746287</c:v>
                </c:pt>
                <c:pt idx="264" formatCode="0.0">
                  <c:v>3569.2996263222126</c:v>
                </c:pt>
                <c:pt idx="265" formatCode="0.0">
                  <c:v>3563.023347007027</c:v>
                </c:pt>
                <c:pt idx="266" formatCode="0.0">
                  <c:v>3556.0258314590501</c:v>
                </c:pt>
                <c:pt idx="267" formatCode="0.0">
                  <c:v>3565.7974146449478</c:v>
                </c:pt>
                <c:pt idx="268" formatCode="0.0">
                  <c:v>3597.8384236323482</c:v>
                </c:pt>
                <c:pt idx="269" formatCode="0.0">
                  <c:v>3626.2711751801626</c:v>
                </c:pt>
                <c:pt idx="270" formatCode="0.0">
                  <c:v>3627.7227189689202</c:v>
                </c:pt>
                <c:pt idx="271" formatCode="0.0">
                  <c:v>3623.2651369206365</c:v>
                </c:pt>
                <c:pt idx="272" formatCode="0.0">
                  <c:v>3619.7531662905608</c:v>
                </c:pt>
                <c:pt idx="273" formatCode="0.0">
                  <c:v>3617.3782592327261</c:v>
                </c:pt>
                <c:pt idx="274" formatCode="0.0">
                  <c:v>3615.1397877614845</c:v>
                </c:pt>
                <c:pt idx="275" formatCode="0.0">
                  <c:v>3611.9528679124778</c:v>
                </c:pt>
                <c:pt idx="276" formatCode="0.0">
                  <c:v>3609.0705750459156</c:v>
                </c:pt>
                <c:pt idx="277" formatCode="0.0">
                  <c:v>3606.1431094987456</c:v>
                </c:pt>
                <c:pt idx="278" formatCode="0.0">
                  <c:v>3603.0897917400225</c:v>
                </c:pt>
                <c:pt idx="279" formatCode="0.0">
                  <c:v>3599.6964686268316</c:v>
                </c:pt>
                <c:pt idx="280" formatCode="0.0">
                  <c:v>3598.9813102184439</c:v>
                </c:pt>
                <c:pt idx="281" formatCode="0.0">
                  <c:v>3609.0558181906358</c:v>
                </c:pt>
                <c:pt idx="282" formatCode="0.0">
                  <c:v>3606.9454177750385</c:v>
                </c:pt>
                <c:pt idx="283" formatCode="0.0">
                  <c:v>3603.6576702613247</c:v>
                </c:pt>
                <c:pt idx="284" formatCode="0.0">
                  <c:v>3601.0045154504724</c:v>
                </c:pt>
                <c:pt idx="285" formatCode="0.0">
                  <c:v>3598.833571369526</c:v>
                </c:pt>
                <c:pt idx="286" formatCode="0.0">
                  <c:v>3597.334138667045</c:v>
                </c:pt>
                <c:pt idx="287" formatCode="0.0">
                  <c:v>3594.716501010887</c:v>
                </c:pt>
                <c:pt idx="288" formatCode="0.0">
                  <c:v>3591.2062199471011</c:v>
                </c:pt>
                <c:pt idx="289" formatCode="0.0">
                  <c:v>3588.2553000802041</c:v>
                </c:pt>
                <c:pt idx="290" formatCode="0.0">
                  <c:v>3584.9452228497307</c:v>
                </c:pt>
                <c:pt idx="291" formatCode="0.0">
                  <c:v>3582.7410012348496</c:v>
                </c:pt>
                <c:pt idx="292" formatCode="0.0">
                  <c:v>3583.3613651853334</c:v>
                </c:pt>
                <c:pt idx="293" formatCode="0.0">
                  <c:v>3581.0412098465604</c:v>
                </c:pt>
                <c:pt idx="294" formatCode="0.0">
                  <c:v>3577.1900767094621</c:v>
                </c:pt>
                <c:pt idx="295" formatCode="0.0">
                  <c:v>3571.8847559295964</c:v>
                </c:pt>
                <c:pt idx="296" formatCode="0.0">
                  <c:v>3568.988306367356</c:v>
                </c:pt>
                <c:pt idx="297" formatCode="0.0">
                  <c:v>3568.7138433328923</c:v>
                </c:pt>
                <c:pt idx="298" formatCode="0.0">
                  <c:v>3566.4119606658751</c:v>
                </c:pt>
                <c:pt idx="299" formatCode="0.0">
                  <c:v>3562.5085948908013</c:v>
                </c:pt>
                <c:pt idx="300" formatCode="0.0">
                  <c:v>3557.5553622732104</c:v>
                </c:pt>
                <c:pt idx="301" formatCode="0.0">
                  <c:v>3553.1799868495982</c:v>
                </c:pt>
                <c:pt idx="302" formatCode="0.0">
                  <c:v>3551.4687153389946</c:v>
                </c:pt>
                <c:pt idx="303" formatCode="0.0">
                  <c:v>3555.6529761890492</c:v>
                </c:pt>
                <c:pt idx="304" formatCode="0.0">
                  <c:v>3565.1887502502382</c:v>
                </c:pt>
                <c:pt idx="305" formatCode="0.0">
                  <c:v>3570.2527238440607</c:v>
                </c:pt>
                <c:pt idx="306" formatCode="0.0">
                  <c:v>3571.3426625767211</c:v>
                </c:pt>
                <c:pt idx="307" formatCode="0.0">
                  <c:v>3567.6193706616923</c:v>
                </c:pt>
                <c:pt idx="308" formatCode="0.0">
                  <c:v>3563.6170974763472</c:v>
                </c:pt>
                <c:pt idx="309" formatCode="0.0">
                  <c:v>3560.0368663585878</c:v>
                </c:pt>
                <c:pt idx="310" formatCode="0.0">
                  <c:v>3556.9667865148695</c:v>
                </c:pt>
                <c:pt idx="311" formatCode="0.0">
                  <c:v>3552.8323256776448</c:v>
                </c:pt>
                <c:pt idx="312" formatCode="0.0">
                  <c:v>3548.0811155656506</c:v>
                </c:pt>
                <c:pt idx="313" formatCode="0.0">
                  <c:v>3543.3468452938355</c:v>
                </c:pt>
                <c:pt idx="314" formatCode="0.0">
                  <c:v>3539.3687585099387</c:v>
                </c:pt>
                <c:pt idx="315" formatCode="0.0">
                  <c:v>3538.7582445008975</c:v>
                </c:pt>
                <c:pt idx="316" formatCode="0.0">
                  <c:v>3550.6725470858796</c:v>
                </c:pt>
                <c:pt idx="317" formatCode="0.0">
                  <c:v>3560.2801274280746</c:v>
                </c:pt>
                <c:pt idx="318" formatCode="0.0">
                  <c:v>3555.7809386630415</c:v>
                </c:pt>
                <c:pt idx="319" formatCode="0.0">
                  <c:v>3550.5689196901862</c:v>
                </c:pt>
                <c:pt idx="320" formatCode="0.0">
                  <c:v>3547.4474795408541</c:v>
                </c:pt>
                <c:pt idx="321" formatCode="0.0">
                  <c:v>3545.5318428133901</c:v>
                </c:pt>
                <c:pt idx="322" formatCode="0.0">
                  <c:v>3545.1993154994484</c:v>
                </c:pt>
                <c:pt idx="323" formatCode="0.0">
                  <c:v>3543.2664472910656</c:v>
                </c:pt>
                <c:pt idx="324" formatCode="0.0">
                  <c:v>3534.2163859575207</c:v>
                </c:pt>
                <c:pt idx="325" formatCode="0.0">
                  <c:v>3525.5445345102412</c:v>
                </c:pt>
                <c:pt idx="326" formatCode="0.0">
                  <c:v>3517.2260491803804</c:v>
                </c:pt>
                <c:pt idx="327" formatCode="0.0">
                  <c:v>3511.3523449871336</c:v>
                </c:pt>
                <c:pt idx="328" formatCode="0.0">
                  <c:v>3525.4095283772253</c:v>
                </c:pt>
                <c:pt idx="329" formatCode="0.0">
                  <c:v>3565.7134510188844</c:v>
                </c:pt>
                <c:pt idx="330" formatCode="0.0">
                  <c:v>3590.4302560795281</c:v>
                </c:pt>
                <c:pt idx="331" formatCode="0.0">
                  <c:v>3590.1775290529849</c:v>
                </c:pt>
                <c:pt idx="332" formatCode="0.0">
                  <c:v>3588.5628731622828</c:v>
                </c:pt>
                <c:pt idx="333" formatCode="0.0">
                  <c:v>3588.642812460635</c:v>
                </c:pt>
                <c:pt idx="334" formatCode="0.0">
                  <c:v>3589.8473518185237</c:v>
                </c:pt>
                <c:pt idx="335" formatCode="0.0">
                  <c:v>3587.3729710672869</c:v>
                </c:pt>
                <c:pt idx="336" formatCode="0.0">
                  <c:v>3581.6439990448207</c:v>
                </c:pt>
                <c:pt idx="337" formatCode="0.0">
                  <c:v>3577.6358162852848</c:v>
                </c:pt>
                <c:pt idx="338" formatCode="0.0">
                  <c:v>3573.7929338304875</c:v>
                </c:pt>
                <c:pt idx="339" formatCode="0.0">
                  <c:v>3575.9165173911306</c:v>
                </c:pt>
                <c:pt idx="340" formatCode="0.0">
                  <c:v>3600.1355875007544</c:v>
                </c:pt>
                <c:pt idx="341" formatCode="0.0">
                  <c:v>3617.3341921557853</c:v>
                </c:pt>
                <c:pt idx="342" formatCode="0.0">
                  <c:v>3612.8879512454182</c:v>
                </c:pt>
                <c:pt idx="343" formatCode="0.0">
                  <c:v>3606.3101805375522</c:v>
                </c:pt>
                <c:pt idx="344" formatCode="0.0">
                  <c:v>3601.9955114480172</c:v>
                </c:pt>
                <c:pt idx="345" formatCode="0.0">
                  <c:v>3598.2624284023154</c:v>
                </c:pt>
                <c:pt idx="346" formatCode="0.0">
                  <c:v>3595.1221617728265</c:v>
                </c:pt>
                <c:pt idx="347" formatCode="0.0">
                  <c:v>3591.4605502552431</c:v>
                </c:pt>
                <c:pt idx="348" formatCode="0.0">
                  <c:v>3587.8766911568928</c:v>
                </c:pt>
                <c:pt idx="349" formatCode="0.0">
                  <c:v>3584.7088478564688</c:v>
                </c:pt>
                <c:pt idx="350" formatCode="0.0">
                  <c:v>3581.2529818850026</c:v>
                </c:pt>
                <c:pt idx="351" formatCode="0.0">
                  <c:v>3578.1768140349468</c:v>
                </c:pt>
                <c:pt idx="352" formatCode="0.0">
                  <c:v>3577.9786946822906</c:v>
                </c:pt>
                <c:pt idx="353" formatCode="0.0">
                  <c:v>3581.5840867862398</c:v>
                </c:pt>
                <c:pt idx="354" formatCode="0.0">
                  <c:v>3579.5351298686528</c:v>
                </c:pt>
                <c:pt idx="355" formatCode="0.0">
                  <c:v>3575.0675759676774</c:v>
                </c:pt>
                <c:pt idx="356" formatCode="0.0">
                  <c:v>3572.0337633350532</c:v>
                </c:pt>
                <c:pt idx="357" formatCode="0.0">
                  <c:v>3571.8543131055317</c:v>
                </c:pt>
                <c:pt idx="358" formatCode="0.0">
                  <c:v>3572.8437101219556</c:v>
                </c:pt>
                <c:pt idx="359" formatCode="0.0">
                  <c:v>3571.7122507956419</c:v>
                </c:pt>
                <c:pt idx="360" formatCode="0.0">
                  <c:v>3568.3352477007306</c:v>
                </c:pt>
                <c:pt idx="361" formatCode="0.0">
                  <c:v>3565.3555561462094</c:v>
                </c:pt>
                <c:pt idx="362" formatCode="0.0">
                  <c:v>3562.8849738303356</c:v>
                </c:pt>
                <c:pt idx="363" formatCode="0.0">
                  <c:v>3568.665026424098</c:v>
                </c:pt>
                <c:pt idx="364" formatCode="0.0">
                  <c:v>3574.465171589909</c:v>
                </c:pt>
                <c:pt idx="365" formatCode="0.0">
                  <c:v>3583.3396342455862</c:v>
                </c:pt>
                <c:pt idx="366" formatCode="0.0">
                  <c:v>3580.6316064933408</c:v>
                </c:pt>
                <c:pt idx="367" formatCode="0.0">
                  <c:v>3573.9418540055772</c:v>
                </c:pt>
                <c:pt idx="368" formatCode="0.0">
                  <c:v>3569.4161098080481</c:v>
                </c:pt>
                <c:pt idx="369" formatCode="0.0">
                  <c:v>3567.0257804165167</c:v>
                </c:pt>
                <c:pt idx="370" formatCode="0.0">
                  <c:v>3564.5990449352544</c:v>
                </c:pt>
                <c:pt idx="371" formatCode="0.0">
                  <c:v>3560.7967066780511</c:v>
                </c:pt>
                <c:pt idx="372" formatCode="0.0">
                  <c:v>3555.6782881463623</c:v>
                </c:pt>
                <c:pt idx="373" formatCode="0.0">
                  <c:v>3552.005087830817</c:v>
                </c:pt>
                <c:pt idx="374" formatCode="0.0">
                  <c:v>3547.6106228980784</c:v>
                </c:pt>
                <c:pt idx="375" formatCode="0.0">
                  <c:v>3544.2011423996214</c:v>
                </c:pt>
                <c:pt idx="376" formatCode="0.0">
                  <c:v>3544.0367642793262</c:v>
                </c:pt>
                <c:pt idx="377" formatCode="0.0">
                  <c:v>3546.265232164289</c:v>
                </c:pt>
                <c:pt idx="378" formatCode="0.0">
                  <c:v>3541.2662752280867</c:v>
                </c:pt>
                <c:pt idx="379" formatCode="0.0">
                  <c:v>3535.1216239313226</c:v>
                </c:pt>
                <c:pt idx="380" formatCode="0.0">
                  <c:v>3536.5869634517931</c:v>
                </c:pt>
                <c:pt idx="381" formatCode="0.0">
                  <c:v>3540.7877050702104</c:v>
                </c:pt>
                <c:pt idx="382" formatCode="0.0">
                  <c:v>3541.1028833184182</c:v>
                </c:pt>
                <c:pt idx="383" formatCode="0.0">
                  <c:v>3538.3401764176388</c:v>
                </c:pt>
                <c:pt idx="384" formatCode="0.0">
                  <c:v>3531.0338614023822</c:v>
                </c:pt>
                <c:pt idx="385" formatCode="0.0">
                  <c:v>3529.0296171000859</c:v>
                </c:pt>
                <c:pt idx="386" formatCode="0.0">
                  <c:v>3522.7134896954785</c:v>
                </c:pt>
                <c:pt idx="387" formatCode="0.0">
                  <c:v>3534.7972701601807</c:v>
                </c:pt>
                <c:pt idx="388" formatCode="0.0">
                  <c:v>3560.1468787596409</c:v>
                </c:pt>
                <c:pt idx="389" formatCode="0.0">
                  <c:v>3572.6538447694356</c:v>
                </c:pt>
                <c:pt idx="390" formatCode="0.0">
                  <c:v>3575.2192720001185</c:v>
                </c:pt>
                <c:pt idx="391" formatCode="0.0">
                  <c:v>3568.7183331654346</c:v>
                </c:pt>
                <c:pt idx="392" formatCode="0.0">
                  <c:v>3563.4650946734214</c:v>
                </c:pt>
                <c:pt idx="393" formatCode="0.0">
                  <c:v>3561.0465169618651</c:v>
                </c:pt>
                <c:pt idx="394" formatCode="0.0">
                  <c:v>3557.9895960006784</c:v>
                </c:pt>
                <c:pt idx="395" formatCode="0.0">
                  <c:v>3553.2055196487345</c:v>
                </c:pt>
                <c:pt idx="396" formatCode="0.0">
                  <c:v>3547.8377943161422</c:v>
                </c:pt>
                <c:pt idx="397" formatCode="0.0">
                  <c:v>3543.8345543903856</c:v>
                </c:pt>
                <c:pt idx="398" formatCode="0.0">
                  <c:v>3541.3925453240868</c:v>
                </c:pt>
                <c:pt idx="399" formatCode="0.0">
                  <c:v>3541.0932740853082</c:v>
                </c:pt>
                <c:pt idx="400" formatCode="0.0">
                  <c:v>3548.1103045656369</c:v>
                </c:pt>
                <c:pt idx="401" formatCode="0.0">
                  <c:v>3547.0595918955</c:v>
                </c:pt>
                <c:pt idx="402" formatCode="0.0">
                  <c:v>3543.1638059615243</c:v>
                </c:pt>
                <c:pt idx="403" formatCode="0.0">
                  <c:v>3536.4876069802581</c:v>
                </c:pt>
                <c:pt idx="404" formatCode="0.0">
                  <c:v>3536.0139701688777</c:v>
                </c:pt>
                <c:pt idx="405" formatCode="0.0">
                  <c:v>3534.1782459378328</c:v>
                </c:pt>
                <c:pt idx="406" formatCode="0.0">
                  <c:v>3531.8777059955914</c:v>
                </c:pt>
                <c:pt idx="407" formatCode="0.0">
                  <c:v>3527.3504670358884</c:v>
                </c:pt>
                <c:pt idx="408" formatCode="0.0">
                  <c:v>3521.9844860722501</c:v>
                </c:pt>
                <c:pt idx="409" formatCode="0.0">
                  <c:v>3517.2887240721752</c:v>
                </c:pt>
                <c:pt idx="410" formatCode="0.0">
                  <c:v>3512.4445630525211</c:v>
                </c:pt>
                <c:pt idx="411" formatCode="0.0">
                  <c:v>3509.1545911526914</c:v>
                </c:pt>
                <c:pt idx="412" formatCode="0.0">
                  <c:v>3515.9193598495585</c:v>
                </c:pt>
                <c:pt idx="413" formatCode="0.0">
                  <c:v>3520.2370690993994</c:v>
                </c:pt>
                <c:pt idx="414" formatCode="0.0">
                  <c:v>3518.33858873176</c:v>
                </c:pt>
                <c:pt idx="415" formatCode="0.0">
                  <c:v>3514.0139383583569</c:v>
                </c:pt>
                <c:pt idx="416" formatCode="0.0">
                  <c:v>3510.3899789720922</c:v>
                </c:pt>
                <c:pt idx="417" formatCode="0.0">
                  <c:v>3508.5865033230016</c:v>
                </c:pt>
                <c:pt idx="418" formatCode="0.0">
                  <c:v>3508.0837078341838</c:v>
                </c:pt>
                <c:pt idx="419" formatCode="0.0">
                  <c:v>3504.7481982672107</c:v>
                </c:pt>
                <c:pt idx="420" formatCode="0.0">
                  <c:v>3496.2856946585421</c:v>
                </c:pt>
                <c:pt idx="421" formatCode="0.0">
                  <c:v>3489.2036421991779</c:v>
                </c:pt>
                <c:pt idx="422" formatCode="0.0">
                  <c:v>3480.6643166238478</c:v>
                </c:pt>
                <c:pt idx="423" formatCode="0.0">
                  <c:v>3482.1006433056004</c:v>
                </c:pt>
                <c:pt idx="424" formatCode="0.0">
                  <c:v>3505.7617834657162</c:v>
                </c:pt>
                <c:pt idx="425" formatCode="0.0">
                  <c:v>3533.3594540515569</c:v>
                </c:pt>
                <c:pt idx="426" formatCode="0.0">
                  <c:v>3549.8302490525462</c:v>
                </c:pt>
                <c:pt idx="427" formatCode="0.0">
                  <c:v>3550.0770428938035</c:v>
                </c:pt>
                <c:pt idx="428" formatCode="0.0">
                  <c:v>3550.2230289114104</c:v>
                </c:pt>
                <c:pt idx="429" formatCode="0.0">
                  <c:v>3553.0293379647474</c:v>
                </c:pt>
                <c:pt idx="430" formatCode="0.0">
                  <c:v>3553.7548186021804</c:v>
                </c:pt>
                <c:pt idx="431" formatCode="0.0">
                  <c:v>3553.5199100242808</c:v>
                </c:pt>
                <c:pt idx="432" formatCode="0.0">
                  <c:v>3550.6356987847985</c:v>
                </c:pt>
                <c:pt idx="433" formatCode="0.0">
                  <c:v>3547.9703178316454</c:v>
                </c:pt>
                <c:pt idx="434" formatCode="0.0">
                  <c:v>3549.4786956636322</c:v>
                </c:pt>
                <c:pt idx="435" formatCode="0.0">
                  <c:v>3551.5708134241086</c:v>
                </c:pt>
                <c:pt idx="436" formatCode="0.0">
                  <c:v>3563.1614758768342</c:v>
                </c:pt>
                <c:pt idx="437" formatCode="0.0">
                  <c:v>3564.2855877669735</c:v>
                </c:pt>
                <c:pt idx="438" formatCode="0.0">
                  <c:v>3558.3986491238138</c:v>
                </c:pt>
                <c:pt idx="439" formatCode="0.0">
                  <c:v>3552.7102474441058</c:v>
                </c:pt>
                <c:pt idx="440" formatCode="0.0">
                  <c:v>3549.8412184430967</c:v>
                </c:pt>
                <c:pt idx="441" formatCode="0.0">
                  <c:v>3548.9837697076337</c:v>
                </c:pt>
                <c:pt idx="442" formatCode="0.0">
                  <c:v>3547.8638121213075</c:v>
                </c:pt>
                <c:pt idx="443" formatCode="0.0">
                  <c:v>3545.7511442492023</c:v>
                </c:pt>
                <c:pt idx="444" formatCode="0.0">
                  <c:v>3540.9714936428695</c:v>
                </c:pt>
                <c:pt idx="445" formatCode="0.0">
                  <c:v>3536.7973947941709</c:v>
                </c:pt>
                <c:pt idx="446" formatCode="0.0">
                  <c:v>3534.0625876979125</c:v>
                </c:pt>
                <c:pt idx="447" formatCode="0.0">
                  <c:v>3531.3343102302274</c:v>
                </c:pt>
                <c:pt idx="448" formatCode="0.0">
                  <c:v>3535.4158180781269</c:v>
                </c:pt>
                <c:pt idx="449" formatCode="0.0">
                  <c:v>3549.563212125086</c:v>
                </c:pt>
                <c:pt idx="450" formatCode="0.0">
                  <c:v>3547.9212531773605</c:v>
                </c:pt>
                <c:pt idx="451" formatCode="0.0">
                  <c:v>3543.2659664519251</c:v>
                </c:pt>
                <c:pt idx="452" formatCode="0.0">
                  <c:v>3540.1271902550357</c:v>
                </c:pt>
                <c:pt idx="453" formatCode="0.0">
                  <c:v>3538.0654564388528</c:v>
                </c:pt>
                <c:pt idx="454" formatCode="0.0">
                  <c:v>3537.0592756923556</c:v>
                </c:pt>
                <c:pt idx="455" formatCode="0.0">
                  <c:v>3534.5090225611193</c:v>
                </c:pt>
                <c:pt idx="456" formatCode="0.0">
                  <c:v>3530.9978121318763</c:v>
                </c:pt>
                <c:pt idx="457" formatCode="0.0">
                  <c:v>3527.8364914398535</c:v>
                </c:pt>
                <c:pt idx="458" formatCode="0.0">
                  <c:v>3524.3557892094605</c:v>
                </c:pt>
                <c:pt idx="459" formatCode="0.0">
                  <c:v>3520.8326427428583</c:v>
                </c:pt>
                <c:pt idx="460" formatCode="0.0">
                  <c:v>3528.3711554257748</c:v>
                </c:pt>
                <c:pt idx="461" formatCode="0.0">
                  <c:v>3550.6133848086761</c:v>
                </c:pt>
                <c:pt idx="462" formatCode="0.0">
                  <c:v>3550.4141998770397</c:v>
                </c:pt>
                <c:pt idx="463" formatCode="0.0">
                  <c:v>3551.2781849132634</c:v>
                </c:pt>
                <c:pt idx="464" formatCode="0.0">
                  <c:v>3548.8852581674232</c:v>
                </c:pt>
                <c:pt idx="465" formatCode="0.0">
                  <c:v>3549.302136170008</c:v>
                </c:pt>
                <c:pt idx="466" formatCode="0.0">
                  <c:v>3549.9239625078062</c:v>
                </c:pt>
                <c:pt idx="467" formatCode="0.0">
                  <c:v>3547.5335124105227</c:v>
                </c:pt>
                <c:pt idx="468" formatCode="0.0">
                  <c:v>3543.3825030575817</c:v>
                </c:pt>
                <c:pt idx="469" formatCode="0.0">
                  <c:v>3539.6460747517081</c:v>
                </c:pt>
                <c:pt idx="470" formatCode="0.0">
                  <c:v>3536.1088713662075</c:v>
                </c:pt>
                <c:pt idx="471" formatCode="0.0">
                  <c:v>3543.3768650797506</c:v>
                </c:pt>
                <c:pt idx="472" formatCode="0.0">
                  <c:v>3562.9174823276471</c:v>
                </c:pt>
                <c:pt idx="473" formatCode="0.0">
                  <c:v>3565.996832205688</c:v>
                </c:pt>
                <c:pt idx="474" formatCode="0.0">
                  <c:v>3567.5199443276492</c:v>
                </c:pt>
                <c:pt idx="475" formatCode="0.0">
                  <c:v>3563.0648384679089</c:v>
                </c:pt>
                <c:pt idx="476" formatCode="0.0">
                  <c:v>3562.0049096897319</c:v>
                </c:pt>
                <c:pt idx="477" formatCode="0.0">
                  <c:v>3563.3631280394598</c:v>
                </c:pt>
                <c:pt idx="478" formatCode="0.0">
                  <c:v>3563.5014996300133</c:v>
                </c:pt>
                <c:pt idx="479" formatCode="0.0">
                  <c:v>3560.5126799620407</c:v>
                </c:pt>
                <c:pt idx="480" formatCode="0.0">
                  <c:v>3554.1787237100684</c:v>
                </c:pt>
                <c:pt idx="481" formatCode="0.0">
                  <c:v>3548.612325024159</c:v>
                </c:pt>
                <c:pt idx="482" formatCode="0.0">
                  <c:v>3542.728075973836</c:v>
                </c:pt>
                <c:pt idx="483" formatCode="0.0">
                  <c:v>3537.761029192669</c:v>
                </c:pt>
                <c:pt idx="484" formatCode="0.0">
                  <c:v>3560.1186100477034</c:v>
                </c:pt>
                <c:pt idx="485" formatCode="0.0">
                  <c:v>3573.6865087489728</c:v>
                </c:pt>
                <c:pt idx="486" formatCode="0.0">
                  <c:v>3573.1827876336142</c:v>
                </c:pt>
                <c:pt idx="487" formatCode="0.0">
                  <c:v>3567.8572488157115</c:v>
                </c:pt>
                <c:pt idx="488" formatCode="0.0">
                  <c:v>3568.7143966115527</c:v>
                </c:pt>
                <c:pt idx="489" formatCode="0.0">
                  <c:v>3567.7414412650428</c:v>
                </c:pt>
                <c:pt idx="490" formatCode="0.0">
                  <c:v>3566.5833504816364</c:v>
                </c:pt>
                <c:pt idx="491" formatCode="0.0">
                  <c:v>3563.408929867483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1026.8661277262947</c:v>
                </c:pt>
                <c:pt idx="73" formatCode="0.0">
                  <c:v>1027.6103392719235</c:v>
                </c:pt>
                <c:pt idx="74" formatCode="0.0">
                  <c:v>1027.7617149717914</c:v>
                </c:pt>
                <c:pt idx="75" formatCode="0.0">
                  <c:v>1023.1708431013236</c:v>
                </c:pt>
                <c:pt idx="76" formatCode="0.0">
                  <c:v>1022.9340086699563</c:v>
                </c:pt>
                <c:pt idx="77" formatCode="0.0">
                  <c:v>1024.2904982257278</c:v>
                </c:pt>
                <c:pt idx="78" formatCode="0.0">
                  <c:v>1026.0422870793366</c:v>
                </c:pt>
                <c:pt idx="79" formatCode="0.0">
                  <c:v>1027.701024882796</c:v>
                </c:pt>
                <c:pt idx="80" formatCode="0.0">
                  <c:v>1027.4122544999889</c:v>
                </c:pt>
                <c:pt idx="81" formatCode="0.0">
                  <c:v>1026.04725269042</c:v>
                </c:pt>
                <c:pt idx="82" formatCode="0.0">
                  <c:v>1026.7794735681391</c:v>
                </c:pt>
                <c:pt idx="83" formatCode="0.0">
                  <c:v>1029.1271323762635</c:v>
                </c:pt>
                <c:pt idx="84" formatCode="0.0">
                  <c:v>1033.385234429511</c:v>
                </c:pt>
                <c:pt idx="85" formatCode="0.0">
                  <c:v>1036.3353624715471</c:v>
                </c:pt>
                <c:pt idx="86" formatCode="0.0">
                  <c:v>1038.3511297364955</c:v>
                </c:pt>
                <c:pt idx="87" formatCode="0.0">
                  <c:v>1035.7186399500399</c:v>
                </c:pt>
                <c:pt idx="88" formatCode="0.0">
                  <c:v>1035.9433852179036</c:v>
                </c:pt>
                <c:pt idx="89" formatCode="0.0">
                  <c:v>1035.265952260911</c:v>
                </c:pt>
                <c:pt idx="90" formatCode="0.0">
                  <c:v>1035.5540649851823</c:v>
                </c:pt>
                <c:pt idx="91" formatCode="0.0">
                  <c:v>1035.8547595202836</c:v>
                </c:pt>
                <c:pt idx="92" formatCode="0.0">
                  <c:v>1034.8407296835985</c:v>
                </c:pt>
                <c:pt idx="93" formatCode="0.0">
                  <c:v>1033.6584520291672</c:v>
                </c:pt>
                <c:pt idx="94" formatCode="0.0">
                  <c:v>1034.1546804888935</c:v>
                </c:pt>
                <c:pt idx="95" formatCode="0.0">
                  <c:v>1036.5014969655615</c:v>
                </c:pt>
                <c:pt idx="96" formatCode="0.0">
                  <c:v>1043.0469643905335</c:v>
                </c:pt>
                <c:pt idx="97" formatCode="0.0">
                  <c:v>1045.7587407952985</c:v>
                </c:pt>
                <c:pt idx="98" formatCode="0.0">
                  <c:v>1050.7531133803868</c:v>
                </c:pt>
                <c:pt idx="99" formatCode="0.0">
                  <c:v>1049.4971688487879</c:v>
                </c:pt>
                <c:pt idx="100" formatCode="0.0">
                  <c:v>1051.585777941734</c:v>
                </c:pt>
                <c:pt idx="101" formatCode="0.0">
                  <c:v>1052.5076593433255</c:v>
                </c:pt>
                <c:pt idx="102" formatCode="0.0">
                  <c:v>1055.874413144521</c:v>
                </c:pt>
                <c:pt idx="103" formatCode="0.0">
                  <c:v>1058.7867692761452</c:v>
                </c:pt>
                <c:pt idx="104" formatCode="0.0">
                  <c:v>1059.5318992490625</c:v>
                </c:pt>
                <c:pt idx="105" formatCode="0.0">
                  <c:v>1057.8051042280299</c:v>
                </c:pt>
                <c:pt idx="106" formatCode="0.0">
                  <c:v>1057.5945300251165</c:v>
                </c:pt>
                <c:pt idx="107" formatCode="0.0">
                  <c:v>1059.8282456227962</c:v>
                </c:pt>
                <c:pt idx="108" formatCode="0.0">
                  <c:v>1061.0825484396394</c:v>
                </c:pt>
                <c:pt idx="109" formatCode="0.0">
                  <c:v>1058.6471033711975</c:v>
                </c:pt>
                <c:pt idx="110" formatCode="0.0">
                  <c:v>1055.3457697542476</c:v>
                </c:pt>
                <c:pt idx="111" formatCode="0.0">
                  <c:v>1052.4465381767986</c:v>
                </c:pt>
                <c:pt idx="112" formatCode="0.0">
                  <c:v>1049.2131739063045</c:v>
                </c:pt>
                <c:pt idx="113" formatCode="0.0">
                  <c:v>1046.7924000398127</c:v>
                </c:pt>
                <c:pt idx="114" formatCode="0.0">
                  <c:v>1044.3363136947407</c:v>
                </c:pt>
                <c:pt idx="115" formatCode="0.0">
                  <c:v>1042.5199064437095</c:v>
                </c:pt>
                <c:pt idx="116" formatCode="0.0">
                  <c:v>1044.3647510468022</c:v>
                </c:pt>
                <c:pt idx="117" formatCode="0.0">
                  <c:v>1041.2492981594758</c:v>
                </c:pt>
                <c:pt idx="118" formatCode="0.0">
                  <c:v>1040.2583876332735</c:v>
                </c:pt>
                <c:pt idx="119" formatCode="0.0">
                  <c:v>1041.1055653831438</c:v>
                </c:pt>
                <c:pt idx="120" formatCode="0.0">
                  <c:v>1042.7862020413845</c:v>
                </c:pt>
                <c:pt idx="121" formatCode="0.0">
                  <c:v>1041.8923011002203</c:v>
                </c:pt>
                <c:pt idx="122" formatCode="0.0">
                  <c:v>1039.598803757322</c:v>
                </c:pt>
                <c:pt idx="123" formatCode="0.0">
                  <c:v>1034.6860788533231</c:v>
                </c:pt>
                <c:pt idx="124" formatCode="0.0">
                  <c:v>1032.0612857659332</c:v>
                </c:pt>
                <c:pt idx="125" formatCode="0.0">
                  <c:v>1030.3227579385612</c:v>
                </c:pt>
                <c:pt idx="126" formatCode="0.0">
                  <c:v>1027.4283363578377</c:v>
                </c:pt>
                <c:pt idx="127" formatCode="0.0">
                  <c:v>1026.0645326546153</c:v>
                </c:pt>
                <c:pt idx="128" formatCode="0.0">
                  <c:v>1024.6804326397553</c:v>
                </c:pt>
                <c:pt idx="129" formatCode="0.0">
                  <c:v>1022.6311524041704</c:v>
                </c:pt>
                <c:pt idx="130" formatCode="0.0">
                  <c:v>1021.5156493112279</c:v>
                </c:pt>
                <c:pt idx="131" formatCode="0.0">
                  <c:v>1023.7388111828977</c:v>
                </c:pt>
                <c:pt idx="132" formatCode="0.0">
                  <c:v>1032.9636587225193</c:v>
                </c:pt>
                <c:pt idx="133" formatCode="0.0">
                  <c:v>1037.8205533322305</c:v>
                </c:pt>
                <c:pt idx="134" formatCode="0.0">
                  <c:v>1043.8136503951052</c:v>
                </c:pt>
                <c:pt idx="135" formatCode="0.0">
                  <c:v>1046.3708706206169</c:v>
                </c:pt>
                <c:pt idx="136" formatCode="0.0">
                  <c:v>1050.9080477376438</c:v>
                </c:pt>
                <c:pt idx="137" formatCode="0.0">
                  <c:v>1054.0605986757066</c:v>
                </c:pt>
                <c:pt idx="138" formatCode="0.0">
                  <c:v>1058.2269218933852</c:v>
                </c:pt>
                <c:pt idx="139" formatCode="0.0">
                  <c:v>1062.175208935538</c:v>
                </c:pt>
                <c:pt idx="140" formatCode="0.0">
                  <c:v>1062.6820013540773</c:v>
                </c:pt>
                <c:pt idx="141" formatCode="0.0">
                  <c:v>1063.3456101097017</c:v>
                </c:pt>
                <c:pt idx="142" formatCode="0.0">
                  <c:v>1064.6354647381886</c:v>
                </c:pt>
                <c:pt idx="143" formatCode="0.0">
                  <c:v>1066.7773921010639</c:v>
                </c:pt>
                <c:pt idx="144" formatCode="0.0">
                  <c:v>1070.7162086559197</c:v>
                </c:pt>
                <c:pt idx="145" formatCode="0.0">
                  <c:v>1071.9881604328311</c:v>
                </c:pt>
                <c:pt idx="146" formatCode="0.0">
                  <c:v>1072.7690820431603</c:v>
                </c:pt>
                <c:pt idx="147" formatCode="0.0">
                  <c:v>1072.6966604098743</c:v>
                </c:pt>
                <c:pt idx="148" formatCode="0.0">
                  <c:v>1073.0338251153162</c:v>
                </c:pt>
                <c:pt idx="149" formatCode="0.0">
                  <c:v>1075.0495867477523</c:v>
                </c:pt>
                <c:pt idx="150" formatCode="0.0">
                  <c:v>1076.0697773514548</c:v>
                </c:pt>
                <c:pt idx="151" formatCode="0.0">
                  <c:v>1077.7251007048264</c:v>
                </c:pt>
                <c:pt idx="152" formatCode="0.0">
                  <c:v>1077.1778067749783</c:v>
                </c:pt>
                <c:pt idx="153" formatCode="0.0">
                  <c:v>1076.0955044463426</c:v>
                </c:pt>
                <c:pt idx="154" formatCode="0.0">
                  <c:v>1076.4537828841187</c:v>
                </c:pt>
                <c:pt idx="155" formatCode="0.0">
                  <c:v>1078.0476670579146</c:v>
                </c:pt>
                <c:pt idx="156" formatCode="0.0">
                  <c:v>1080.3045970675353</c:v>
                </c:pt>
                <c:pt idx="157" formatCode="0.0">
                  <c:v>1080.1740578078852</c:v>
                </c:pt>
                <c:pt idx="158" formatCode="0.0">
                  <c:v>1079.9782072175256</c:v>
                </c:pt>
                <c:pt idx="159" formatCode="0.0">
                  <c:v>1077.0373597893488</c:v>
                </c:pt>
                <c:pt idx="160" formatCode="0.0">
                  <c:v>1076.4921039515475</c:v>
                </c:pt>
                <c:pt idx="161" formatCode="0.0">
                  <c:v>1074.2880220737986</c:v>
                </c:pt>
                <c:pt idx="162" formatCode="0.0">
                  <c:v>1074.0310066232669</c:v>
                </c:pt>
                <c:pt idx="163" formatCode="0.0">
                  <c:v>1073.9010018769075</c:v>
                </c:pt>
                <c:pt idx="164" formatCode="0.0">
                  <c:v>1072.9815065332195</c:v>
                </c:pt>
                <c:pt idx="165" formatCode="0.0">
                  <c:v>1071.9227548242063</c:v>
                </c:pt>
                <c:pt idx="166" formatCode="0.0">
                  <c:v>1072.099740471343</c:v>
                </c:pt>
                <c:pt idx="167" formatCode="0.0">
                  <c:v>1074.3053790653478</c:v>
                </c:pt>
                <c:pt idx="168" formatCode="0.0">
                  <c:v>1077.7129374178976</c:v>
                </c:pt>
                <c:pt idx="169" formatCode="0.0">
                  <c:v>1078.3195948986381</c:v>
                </c:pt>
                <c:pt idx="170" formatCode="0.0">
                  <c:v>1078.4037825905273</c:v>
                </c:pt>
                <c:pt idx="171" formatCode="0.0">
                  <c:v>1077.6148385421345</c:v>
                </c:pt>
                <c:pt idx="172" formatCode="0.0">
                  <c:v>1077.4348918373464</c:v>
                </c:pt>
                <c:pt idx="173" formatCode="0.0">
                  <c:v>1078.4828656628106</c:v>
                </c:pt>
                <c:pt idx="174" formatCode="0.0">
                  <c:v>1079.6979232783201</c:v>
                </c:pt>
                <c:pt idx="175" formatCode="0.0">
                  <c:v>1080.4066528594133</c:v>
                </c:pt>
                <c:pt idx="176" formatCode="0.0">
                  <c:v>1079.0302712047758</c:v>
                </c:pt>
                <c:pt idx="177" formatCode="0.0">
                  <c:v>1078.0407904349879</c:v>
                </c:pt>
                <c:pt idx="178" formatCode="0.0">
                  <c:v>1078.3417148136461</c:v>
                </c:pt>
                <c:pt idx="179" formatCode="0.0">
                  <c:v>1080.1612816227685</c:v>
                </c:pt>
                <c:pt idx="180" formatCode="0.0">
                  <c:v>1082.5267798578052</c:v>
                </c:pt>
                <c:pt idx="181" formatCode="0.0">
                  <c:v>1082.4696915883599</c:v>
                </c:pt>
                <c:pt idx="182" formatCode="0.0">
                  <c:v>1081.5577914685266</c:v>
                </c:pt>
                <c:pt idx="183" formatCode="0.0">
                  <c:v>1078.9014258969296</c:v>
                </c:pt>
                <c:pt idx="184" formatCode="0.0">
                  <c:v>1078.2369135948989</c:v>
                </c:pt>
                <c:pt idx="185" formatCode="0.0">
                  <c:v>1077.6056351986163</c:v>
                </c:pt>
                <c:pt idx="186" formatCode="0.0">
                  <c:v>1077.8480022745957</c:v>
                </c:pt>
                <c:pt idx="187" formatCode="0.0">
                  <c:v>1076.9367134360823</c:v>
                </c:pt>
                <c:pt idx="188" formatCode="0.0">
                  <c:v>1077.0214413679769</c:v>
                </c:pt>
                <c:pt idx="189" formatCode="0.0">
                  <c:v>1076.2337546074909</c:v>
                </c:pt>
                <c:pt idx="190" formatCode="0.0">
                  <c:v>1076.6217025883857</c:v>
                </c:pt>
                <c:pt idx="191" formatCode="0.0">
                  <c:v>1078.3905951336565</c:v>
                </c:pt>
                <c:pt idx="192" formatCode="0.0">
                  <c:v>1079.3402589895445</c:v>
                </c:pt>
                <c:pt idx="193" formatCode="0.0">
                  <c:v>1077.6545661518815</c:v>
                </c:pt>
                <c:pt idx="194" formatCode="0.0">
                  <c:v>1074.9928245325796</c:v>
                </c:pt>
                <c:pt idx="195" formatCode="0.0">
                  <c:v>1070.5635531765215</c:v>
                </c:pt>
                <c:pt idx="196" formatCode="0.0">
                  <c:v>1068.9491467381511</c:v>
                </c:pt>
                <c:pt idx="197" formatCode="0.0">
                  <c:v>1066.3518095069119</c:v>
                </c:pt>
                <c:pt idx="198" formatCode="0.0">
                  <c:v>1064.6929597316687</c:v>
                </c:pt>
                <c:pt idx="199" formatCode="0.0">
                  <c:v>1063.6603476124294</c:v>
                </c:pt>
                <c:pt idx="200" formatCode="0.0">
                  <c:v>1061.4418299817964</c:v>
                </c:pt>
                <c:pt idx="201" formatCode="0.0">
                  <c:v>1058.6196433717746</c:v>
                </c:pt>
                <c:pt idx="202" formatCode="0.0">
                  <c:v>1057.9795857012789</c:v>
                </c:pt>
                <c:pt idx="203" formatCode="0.0">
                  <c:v>1059.0214984716893</c:v>
                </c:pt>
                <c:pt idx="204" formatCode="0.0">
                  <c:v>1062.4058527141565</c:v>
                </c:pt>
                <c:pt idx="205" formatCode="0.0">
                  <c:v>1062.6187766321698</c:v>
                </c:pt>
                <c:pt idx="206" formatCode="0.0">
                  <c:v>1062.0898667220777</c:v>
                </c:pt>
                <c:pt idx="207" formatCode="0.0">
                  <c:v>1059.5705329490527</c:v>
                </c:pt>
                <c:pt idx="208" formatCode="0.0">
                  <c:v>1058.9098102804562</c:v>
                </c:pt>
                <c:pt idx="209" formatCode="0.0">
                  <c:v>1058.5803803756792</c:v>
                </c:pt>
                <c:pt idx="210" formatCode="0.0">
                  <c:v>1059.8340932850667</c:v>
                </c:pt>
                <c:pt idx="211" formatCode="0.0">
                  <c:v>1062.4629196024359</c:v>
                </c:pt>
                <c:pt idx="212" formatCode="0.0">
                  <c:v>1061.898743940294</c:v>
                </c:pt>
                <c:pt idx="213" formatCode="0.0">
                  <c:v>1061.5069997233977</c:v>
                </c:pt>
                <c:pt idx="214" formatCode="0.0">
                  <c:v>1061.6355771375115</c:v>
                </c:pt>
                <c:pt idx="215" formatCode="0.0">
                  <c:v>1063.3076482834317</c:v>
                </c:pt>
                <c:pt idx="216" formatCode="0.0">
                  <c:v>1067.0324514260151</c:v>
                </c:pt>
                <c:pt idx="217" formatCode="0.0">
                  <c:v>1067.2494905273702</c:v>
                </c:pt>
                <c:pt idx="218" formatCode="0.0">
                  <c:v>1067.117349364258</c:v>
                </c:pt>
                <c:pt idx="219" formatCode="0.0">
                  <c:v>1066.3750317060765</c:v>
                </c:pt>
                <c:pt idx="220" formatCode="0.0">
                  <c:v>1066.3597095048256</c:v>
                </c:pt>
                <c:pt idx="221" formatCode="0.0">
                  <c:v>1067.8728952991187</c:v>
                </c:pt>
                <c:pt idx="222" formatCode="0.0">
                  <c:v>1067.9174552932482</c:v>
                </c:pt>
                <c:pt idx="223" formatCode="0.0">
                  <c:v>1069.5344047602284</c:v>
                </c:pt>
                <c:pt idx="224" formatCode="0.0">
                  <c:v>1068.415115374748</c:v>
                </c:pt>
                <c:pt idx="225" formatCode="0.0">
                  <c:v>1066.749854800717</c:v>
                </c:pt>
                <c:pt idx="226" formatCode="0.0">
                  <c:v>1066.8730822010057</c:v>
                </c:pt>
                <c:pt idx="227" formatCode="0.0">
                  <c:v>1068.4748926909701</c:v>
                </c:pt>
                <c:pt idx="228" formatCode="0.0">
                  <c:v>1072.4570829785944</c:v>
                </c:pt>
                <c:pt idx="229" formatCode="0.0">
                  <c:v>1072.9233662525671</c:v>
                </c:pt>
                <c:pt idx="230" formatCode="0.0">
                  <c:v>1074.5149321791596</c:v>
                </c:pt>
                <c:pt idx="231" formatCode="0.0">
                  <c:v>1073.2736312408829</c:v>
                </c:pt>
                <c:pt idx="232" formatCode="0.0">
                  <c:v>1073.974868519796</c:v>
                </c:pt>
                <c:pt idx="233" formatCode="0.0">
                  <c:v>1074.8373739051949</c:v>
                </c:pt>
                <c:pt idx="234" formatCode="0.0">
                  <c:v>1076.2401163979637</c:v>
                </c:pt>
                <c:pt idx="235" formatCode="0.0">
                  <c:v>1078.1266026853359</c:v>
                </c:pt>
                <c:pt idx="236" formatCode="0.0">
                  <c:v>1077.3603179108475</c:v>
                </c:pt>
                <c:pt idx="237" formatCode="0.0">
                  <c:v>1075.3646621906009</c:v>
                </c:pt>
                <c:pt idx="238" formatCode="0.0">
                  <c:v>1075.7818743123157</c:v>
                </c:pt>
                <c:pt idx="239" formatCode="0.0">
                  <c:v>1077.1118237598973</c:v>
                </c:pt>
                <c:pt idx="240" formatCode="0.0">
                  <c:v>1078.5906945041245</c:v>
                </c:pt>
                <c:pt idx="241" formatCode="0.0">
                  <c:v>1078.2853354154227</c:v>
                </c:pt>
                <c:pt idx="242" formatCode="0.0">
                  <c:v>1076.7929670581407</c:v>
                </c:pt>
                <c:pt idx="243" formatCode="0.0">
                  <c:v>1073.0296143144751</c:v>
                </c:pt>
                <c:pt idx="244" formatCode="0.0">
                  <c:v>1071.1162120233034</c:v>
                </c:pt>
                <c:pt idx="245" formatCode="0.0">
                  <c:v>1069.8212898414861</c:v>
                </c:pt>
                <c:pt idx="246" formatCode="0.0">
                  <c:v>1069.6776343058341</c:v>
                </c:pt>
                <c:pt idx="247" formatCode="0.0">
                  <c:v>1069.0681476289708</c:v>
                </c:pt>
                <c:pt idx="248" formatCode="0.0">
                  <c:v>1066.5980376019249</c:v>
                </c:pt>
                <c:pt idx="249" formatCode="0.0">
                  <c:v>1065.4732247549896</c:v>
                </c:pt>
                <c:pt idx="250" formatCode="0.0">
                  <c:v>1065.4654356288588</c:v>
                </c:pt>
                <c:pt idx="251" formatCode="0.0">
                  <c:v>1067.4361289448584</c:v>
                </c:pt>
                <c:pt idx="252" formatCode="0.0">
                  <c:v>1069.5564254500216</c:v>
                </c:pt>
                <c:pt idx="253" formatCode="0.0">
                  <c:v>1068.8509304008858</c:v>
                </c:pt>
                <c:pt idx="254" formatCode="0.0">
                  <c:v>1067.145266590185</c:v>
                </c:pt>
                <c:pt idx="255" formatCode="0.0">
                  <c:v>1063.4419202100091</c:v>
                </c:pt>
                <c:pt idx="256" formatCode="0.0">
                  <c:v>1059.8218950753189</c:v>
                </c:pt>
                <c:pt idx="257" formatCode="0.0">
                  <c:v>1058.1188682635759</c:v>
                </c:pt>
                <c:pt idx="258" formatCode="0.0">
                  <c:v>1057.8384572160423</c:v>
                </c:pt>
                <c:pt idx="259" formatCode="0.0">
                  <c:v>1057.6653814579192</c:v>
                </c:pt>
                <c:pt idx="260" formatCode="0.0">
                  <c:v>1056.8051437106305</c:v>
                </c:pt>
                <c:pt idx="261" formatCode="0.0">
                  <c:v>1055.3565000141602</c:v>
                </c:pt>
                <c:pt idx="262" formatCode="0.0">
                  <c:v>1056.0136718459801</c:v>
                </c:pt>
                <c:pt idx="263" formatCode="0.0">
                  <c:v>1058.0213229756971</c:v>
                </c:pt>
                <c:pt idx="264" formatCode="0.0">
                  <c:v>1065.8984438452562</c:v>
                </c:pt>
                <c:pt idx="265" formatCode="0.0">
                  <c:v>1068.7538090364735</c:v>
                </c:pt>
                <c:pt idx="266" formatCode="0.0">
                  <c:v>1071.1301777418653</c:v>
                </c:pt>
                <c:pt idx="267" formatCode="0.0">
                  <c:v>1072.1488514948196</c:v>
                </c:pt>
                <c:pt idx="268" formatCode="0.0">
                  <c:v>1076.2928445073462</c:v>
                </c:pt>
                <c:pt idx="269" formatCode="0.0">
                  <c:v>1079.230386643937</c:v>
                </c:pt>
                <c:pt idx="270" formatCode="0.0">
                  <c:v>1082.5197577337847</c:v>
                </c:pt>
                <c:pt idx="271" formatCode="0.0">
                  <c:v>1085.1993769816988</c:v>
                </c:pt>
                <c:pt idx="272" formatCode="0.0">
                  <c:v>1086.8878079638484</c:v>
                </c:pt>
                <c:pt idx="273" formatCode="0.0">
                  <c:v>1085.7572389394861</c:v>
                </c:pt>
                <c:pt idx="274" formatCode="0.0">
                  <c:v>1085.345565073804</c:v>
                </c:pt>
                <c:pt idx="275" formatCode="0.0">
                  <c:v>1087.003833048112</c:v>
                </c:pt>
                <c:pt idx="276" formatCode="0.0">
                  <c:v>1088.5658924910269</c:v>
                </c:pt>
                <c:pt idx="277" formatCode="0.0">
                  <c:v>1087.6008148014996</c:v>
                </c:pt>
                <c:pt idx="278" formatCode="0.0">
                  <c:v>1086.0271495321367</c:v>
                </c:pt>
                <c:pt idx="279" formatCode="0.0">
                  <c:v>1082.2435795922952</c:v>
                </c:pt>
                <c:pt idx="280" formatCode="0.0">
                  <c:v>1078.4057710585287</c:v>
                </c:pt>
                <c:pt idx="281" formatCode="0.0">
                  <c:v>1077.4546923300586</c:v>
                </c:pt>
                <c:pt idx="282" formatCode="0.0">
                  <c:v>1076.77741743618</c:v>
                </c:pt>
                <c:pt idx="283" formatCode="0.0">
                  <c:v>1076.2631639972967</c:v>
                </c:pt>
                <c:pt idx="284" formatCode="0.0">
                  <c:v>1074.5933272094805</c:v>
                </c:pt>
                <c:pt idx="285" formatCode="0.0">
                  <c:v>1071.0784862349446</c:v>
                </c:pt>
                <c:pt idx="286" formatCode="0.0">
                  <c:v>1070.0200299779069</c:v>
                </c:pt>
                <c:pt idx="287" formatCode="0.0">
                  <c:v>1070.1482743312501</c:v>
                </c:pt>
                <c:pt idx="288" formatCode="0.0">
                  <c:v>1071.3682788692572</c:v>
                </c:pt>
                <c:pt idx="289" formatCode="0.0">
                  <c:v>1069.9128975226904</c:v>
                </c:pt>
                <c:pt idx="290" formatCode="0.0">
                  <c:v>1067.9651019975213</c:v>
                </c:pt>
                <c:pt idx="291" formatCode="0.0">
                  <c:v>1063.758281932752</c:v>
                </c:pt>
                <c:pt idx="292" formatCode="0.0">
                  <c:v>1059.7118563977285</c:v>
                </c:pt>
                <c:pt idx="293" formatCode="0.0">
                  <c:v>1057.4869543973257</c:v>
                </c:pt>
                <c:pt idx="294" formatCode="0.0">
                  <c:v>1054.8380007207052</c:v>
                </c:pt>
                <c:pt idx="295" formatCode="0.0">
                  <c:v>1053.0809185055462</c:v>
                </c:pt>
                <c:pt idx="296" formatCode="0.0">
                  <c:v>1050.1841255668048</c:v>
                </c:pt>
                <c:pt idx="297" formatCode="0.0">
                  <c:v>1047.5464140035028</c:v>
                </c:pt>
                <c:pt idx="298" formatCode="0.0">
                  <c:v>1046.5574912288016</c:v>
                </c:pt>
                <c:pt idx="299" formatCode="0.0">
                  <c:v>1047.4093769122467</c:v>
                </c:pt>
                <c:pt idx="300" formatCode="0.0">
                  <c:v>1048.8555809090394</c:v>
                </c:pt>
                <c:pt idx="301" formatCode="0.0">
                  <c:v>1047.1675067936385</c:v>
                </c:pt>
                <c:pt idx="302" formatCode="0.0">
                  <c:v>1044.4902755580977</c:v>
                </c:pt>
                <c:pt idx="303" formatCode="0.0">
                  <c:v>1039.3298081073012</c:v>
                </c:pt>
                <c:pt idx="304" formatCode="0.0">
                  <c:v>1035.8601265273676</c:v>
                </c:pt>
                <c:pt idx="305" formatCode="0.0">
                  <c:v>1034.3203922152275</c:v>
                </c:pt>
                <c:pt idx="306" formatCode="0.0">
                  <c:v>1032.3974345004633</c:v>
                </c:pt>
                <c:pt idx="307" formatCode="0.0">
                  <c:v>1033.6543863123982</c:v>
                </c:pt>
                <c:pt idx="308" formatCode="0.0">
                  <c:v>1030.5317912055636</c:v>
                </c:pt>
                <c:pt idx="309" formatCode="0.0">
                  <c:v>1027.2961940076109</c:v>
                </c:pt>
                <c:pt idx="310" formatCode="0.0">
                  <c:v>1025.8394734420378</c:v>
                </c:pt>
                <c:pt idx="311" formatCode="0.0">
                  <c:v>1026.735123556138</c:v>
                </c:pt>
                <c:pt idx="312" formatCode="0.0">
                  <c:v>1029.6399574387194</c:v>
                </c:pt>
                <c:pt idx="313" formatCode="0.0">
                  <c:v>1028.7413665505064</c:v>
                </c:pt>
                <c:pt idx="314" formatCode="0.0">
                  <c:v>1025.5566809593874</c:v>
                </c:pt>
                <c:pt idx="315" formatCode="0.0">
                  <c:v>1020.7253636978837</c:v>
                </c:pt>
                <c:pt idx="316" formatCode="0.0">
                  <c:v>1018.5438228385652</c:v>
                </c:pt>
                <c:pt idx="317" formatCode="0.0">
                  <c:v>1019.2345358340446</c:v>
                </c:pt>
                <c:pt idx="318" formatCode="0.0">
                  <c:v>1018.7990853394676</c:v>
                </c:pt>
                <c:pt idx="319" formatCode="0.0">
                  <c:v>1018.2786204526552</c:v>
                </c:pt>
                <c:pt idx="320" formatCode="0.0">
                  <c:v>1016.4842585134312</c:v>
                </c:pt>
                <c:pt idx="321" formatCode="0.0">
                  <c:v>1013.4496339840912</c:v>
                </c:pt>
                <c:pt idx="322" formatCode="0.0">
                  <c:v>1013.0031612851565</c:v>
                </c:pt>
                <c:pt idx="323" formatCode="0.0">
                  <c:v>1015.0638889447968</c:v>
                </c:pt>
                <c:pt idx="324" formatCode="0.0">
                  <c:v>1025.2475670570668</c:v>
                </c:pt>
                <c:pt idx="325" formatCode="0.0">
                  <c:v>1030.0223741984312</c:v>
                </c:pt>
                <c:pt idx="326" formatCode="0.0">
                  <c:v>1033.488434638818</c:v>
                </c:pt>
                <c:pt idx="327" formatCode="0.0">
                  <c:v>1033.0781058676259</c:v>
                </c:pt>
                <c:pt idx="328" formatCode="0.0">
                  <c:v>1035.8823737545831</c:v>
                </c:pt>
                <c:pt idx="329" formatCode="0.0">
                  <c:v>1037.1818718952093</c:v>
                </c:pt>
                <c:pt idx="330" formatCode="0.0">
                  <c:v>1041.939552219043</c:v>
                </c:pt>
                <c:pt idx="331" formatCode="0.0">
                  <c:v>1048.0196181128383</c:v>
                </c:pt>
                <c:pt idx="332" formatCode="0.0">
                  <c:v>1050.4823576142119</c:v>
                </c:pt>
                <c:pt idx="333" formatCode="0.0">
                  <c:v>1049.5317674539901</c:v>
                </c:pt>
                <c:pt idx="334" formatCode="0.0">
                  <c:v>1050.5141836507692</c:v>
                </c:pt>
                <c:pt idx="335" formatCode="0.0">
                  <c:v>1052.6102848876501</c:v>
                </c:pt>
                <c:pt idx="336" formatCode="0.0">
                  <c:v>1056.954346434743</c:v>
                </c:pt>
                <c:pt idx="337" formatCode="0.0">
                  <c:v>1058.121644620051</c:v>
                </c:pt>
                <c:pt idx="338" formatCode="0.0">
                  <c:v>1059.8635650611445</c:v>
                </c:pt>
                <c:pt idx="339" formatCode="0.0">
                  <c:v>1058.7297368480151</c:v>
                </c:pt>
                <c:pt idx="340" formatCode="0.0">
                  <c:v>1059.0130402433304</c:v>
                </c:pt>
                <c:pt idx="341" formatCode="0.0">
                  <c:v>1061.3747583401414</c:v>
                </c:pt>
                <c:pt idx="342" formatCode="0.0">
                  <c:v>1062.0313603370844</c:v>
                </c:pt>
                <c:pt idx="343" formatCode="0.0">
                  <c:v>1063.8109391949499</c:v>
                </c:pt>
                <c:pt idx="344" formatCode="0.0">
                  <c:v>1063.8777961206181</c:v>
                </c:pt>
                <c:pt idx="345" formatCode="0.0">
                  <c:v>1063.0182805359698</c:v>
                </c:pt>
                <c:pt idx="346" formatCode="0.0">
                  <c:v>1063.6990629725406</c:v>
                </c:pt>
                <c:pt idx="347" formatCode="0.0">
                  <c:v>1065.5544034801123</c:v>
                </c:pt>
                <c:pt idx="348" formatCode="0.0">
                  <c:v>1066.7145047698912</c:v>
                </c:pt>
                <c:pt idx="349" formatCode="0.0">
                  <c:v>1065.3608926050156</c:v>
                </c:pt>
                <c:pt idx="350" formatCode="0.0">
                  <c:v>1063.1137715197574</c:v>
                </c:pt>
                <c:pt idx="351" formatCode="0.0">
                  <c:v>1058.8288340970923</c:v>
                </c:pt>
                <c:pt idx="352" formatCode="0.0">
                  <c:v>1055.0290548375231</c:v>
                </c:pt>
                <c:pt idx="353" formatCode="0.0">
                  <c:v>1051.6258049425046</c:v>
                </c:pt>
                <c:pt idx="354" formatCode="0.0">
                  <c:v>1049.5057666383193</c:v>
                </c:pt>
                <c:pt idx="355" formatCode="0.0">
                  <c:v>1048.1156224959327</c:v>
                </c:pt>
                <c:pt idx="356" formatCode="0.0">
                  <c:v>1044.8808405675193</c:v>
                </c:pt>
                <c:pt idx="357" formatCode="0.0">
                  <c:v>1041.7752516393223</c:v>
                </c:pt>
                <c:pt idx="358" formatCode="0.0">
                  <c:v>1041.6436135490685</c:v>
                </c:pt>
                <c:pt idx="359" formatCode="0.0">
                  <c:v>1042.7637013499448</c:v>
                </c:pt>
                <c:pt idx="360" formatCode="0.0">
                  <c:v>1045.5929592092994</c:v>
                </c:pt>
                <c:pt idx="361" formatCode="0.0">
                  <c:v>1045.030300364454</c:v>
                </c:pt>
                <c:pt idx="362" formatCode="0.0">
                  <c:v>1043.6178379789851</c:v>
                </c:pt>
                <c:pt idx="363" formatCode="0.0">
                  <c:v>1040.5814909139351</c:v>
                </c:pt>
                <c:pt idx="364" formatCode="0.0">
                  <c:v>1038.5850342900228</c:v>
                </c:pt>
                <c:pt idx="365" formatCode="0.0">
                  <c:v>1036.490493438446</c:v>
                </c:pt>
                <c:pt idx="366" formatCode="0.0">
                  <c:v>1035.263162739049</c:v>
                </c:pt>
                <c:pt idx="367" formatCode="0.0">
                  <c:v>1033.8024432446298</c:v>
                </c:pt>
                <c:pt idx="368" formatCode="0.0">
                  <c:v>1031.537065391665</c:v>
                </c:pt>
                <c:pt idx="369" formatCode="0.0">
                  <c:v>1028.4326923992114</c:v>
                </c:pt>
                <c:pt idx="370" formatCode="0.0">
                  <c:v>1027.8700936356104</c:v>
                </c:pt>
                <c:pt idx="371" formatCode="0.0">
                  <c:v>1028.7513778252069</c:v>
                </c:pt>
                <c:pt idx="372" formatCode="0.0">
                  <c:v>1030.513992837748</c:v>
                </c:pt>
                <c:pt idx="373" formatCode="0.0">
                  <c:v>1028.8737870883003</c:v>
                </c:pt>
                <c:pt idx="374" formatCode="0.0">
                  <c:v>1026.0454016204728</c:v>
                </c:pt>
                <c:pt idx="375" formatCode="0.0">
                  <c:v>1021.3462617945019</c:v>
                </c:pt>
                <c:pt idx="376" formatCode="0.0">
                  <c:v>1017.2506033530527</c:v>
                </c:pt>
                <c:pt idx="377" formatCode="0.0">
                  <c:v>1016.2968428362076</c:v>
                </c:pt>
                <c:pt idx="378" formatCode="0.0">
                  <c:v>1014.2678144215687</c:v>
                </c:pt>
                <c:pt idx="379" formatCode="0.0">
                  <c:v>1012.74789381271</c:v>
                </c:pt>
                <c:pt idx="380" formatCode="0.0">
                  <c:v>1009.7613878395732</c:v>
                </c:pt>
                <c:pt idx="381" formatCode="0.0">
                  <c:v>1007.0868467514171</c:v>
                </c:pt>
                <c:pt idx="382" formatCode="0.0">
                  <c:v>1006.6245697683784</c:v>
                </c:pt>
                <c:pt idx="383" formatCode="0.0">
                  <c:v>1008.661168558207</c:v>
                </c:pt>
                <c:pt idx="384" formatCode="0.0">
                  <c:v>1015.0507582062944</c:v>
                </c:pt>
                <c:pt idx="385" formatCode="0.0">
                  <c:v>1018.3498503267002</c:v>
                </c:pt>
                <c:pt idx="386" formatCode="0.0">
                  <c:v>1019.1713786504027</c:v>
                </c:pt>
                <c:pt idx="387" formatCode="0.0">
                  <c:v>1016.9430893159412</c:v>
                </c:pt>
                <c:pt idx="388" formatCode="0.0">
                  <c:v>1017.6934234584223</c:v>
                </c:pt>
                <c:pt idx="389" formatCode="0.0">
                  <c:v>1015.8118331083014</c:v>
                </c:pt>
                <c:pt idx="390" formatCode="0.0">
                  <c:v>1018.282648017917</c:v>
                </c:pt>
                <c:pt idx="391" formatCode="0.0">
                  <c:v>1020.6297935602709</c:v>
                </c:pt>
                <c:pt idx="392" formatCode="0.0">
                  <c:v>1020.6247227962339</c:v>
                </c:pt>
                <c:pt idx="393" formatCode="0.0">
                  <c:v>1020.1296634971447</c:v>
                </c:pt>
                <c:pt idx="394" formatCode="0.0">
                  <c:v>1021.2609074292448</c:v>
                </c:pt>
                <c:pt idx="395" formatCode="0.0">
                  <c:v>1024.4758851561155</c:v>
                </c:pt>
                <c:pt idx="396" formatCode="0.0">
                  <c:v>1027.3169322330793</c:v>
                </c:pt>
                <c:pt idx="397" formatCode="0.0">
                  <c:v>1025.94573236822</c:v>
                </c:pt>
                <c:pt idx="398" formatCode="0.0">
                  <c:v>1023.4638583086796</c:v>
                </c:pt>
                <c:pt idx="399" formatCode="0.0">
                  <c:v>1019.0732935487754</c:v>
                </c:pt>
                <c:pt idx="400" formatCode="0.0">
                  <c:v>1016.3522298468206</c:v>
                </c:pt>
                <c:pt idx="401" formatCode="0.0">
                  <c:v>1013.3073336130473</c:v>
                </c:pt>
                <c:pt idx="402" formatCode="0.0">
                  <c:v>1010.9416379120411</c:v>
                </c:pt>
                <c:pt idx="403" formatCode="0.0">
                  <c:v>1010.7959668747937</c:v>
                </c:pt>
                <c:pt idx="404" formatCode="0.0">
                  <c:v>1010.593777595575</c:v>
                </c:pt>
                <c:pt idx="405" formatCode="0.0">
                  <c:v>1008.3844891669842</c:v>
                </c:pt>
                <c:pt idx="406" formatCode="0.0">
                  <c:v>1008.5743609084877</c:v>
                </c:pt>
                <c:pt idx="407" formatCode="0.0">
                  <c:v>1010.549488888</c:v>
                </c:pt>
                <c:pt idx="408" formatCode="0.0">
                  <c:v>1012.8694244775008</c:v>
                </c:pt>
                <c:pt idx="409" formatCode="0.0">
                  <c:v>1011.7381390439048</c:v>
                </c:pt>
                <c:pt idx="410" formatCode="0.0">
                  <c:v>1008.4153414633255</c:v>
                </c:pt>
                <c:pt idx="411" formatCode="0.0">
                  <c:v>1004.9572446854939</c:v>
                </c:pt>
                <c:pt idx="412" formatCode="0.0">
                  <c:v>1004.1316296998926</c:v>
                </c:pt>
                <c:pt idx="413" formatCode="0.0">
                  <c:v>1000.6674197960755</c:v>
                </c:pt>
                <c:pt idx="414" formatCode="0.0">
                  <c:v>997.57145063691382</c:v>
                </c:pt>
                <c:pt idx="415" formatCode="0.0">
                  <c:v>997.6978974985218</c:v>
                </c:pt>
                <c:pt idx="416" formatCode="0.0">
                  <c:v>995.44822233206037</c:v>
                </c:pt>
                <c:pt idx="417" formatCode="0.0">
                  <c:v>993.2296693490639</c:v>
                </c:pt>
                <c:pt idx="418" formatCode="0.0">
                  <c:v>993.27434904171332</c:v>
                </c:pt>
                <c:pt idx="419" formatCode="0.0">
                  <c:v>995.27514975732458</c:v>
                </c:pt>
                <c:pt idx="420" formatCode="0.0">
                  <c:v>1003.1544365802107</c:v>
                </c:pt>
                <c:pt idx="421" formatCode="0.0">
                  <c:v>1006.000649244211</c:v>
                </c:pt>
                <c:pt idx="422" formatCode="0.0">
                  <c:v>1007.1212656863793</c:v>
                </c:pt>
                <c:pt idx="423" formatCode="0.0">
                  <c:v>1006.9813512941702</c:v>
                </c:pt>
                <c:pt idx="424" formatCode="0.0">
                  <c:v>1010.2855890248262</c:v>
                </c:pt>
                <c:pt idx="425" formatCode="0.0">
                  <c:v>1013.158097075106</c:v>
                </c:pt>
                <c:pt idx="426" formatCode="0.0">
                  <c:v>1013.9243827559279</c:v>
                </c:pt>
                <c:pt idx="427" formatCode="0.0">
                  <c:v>1016.0397811756349</c:v>
                </c:pt>
                <c:pt idx="428" formatCode="0.0">
                  <c:v>1016.2547568110746</c:v>
                </c:pt>
                <c:pt idx="429" formatCode="0.0">
                  <c:v>1016.9221305877812</c:v>
                </c:pt>
                <c:pt idx="430" formatCode="0.0">
                  <c:v>1020.1777021367269</c:v>
                </c:pt>
                <c:pt idx="431" formatCode="0.0">
                  <c:v>1025.4793964683918</c:v>
                </c:pt>
                <c:pt idx="432" formatCode="0.0">
                  <c:v>1029.239339122033</c:v>
                </c:pt>
                <c:pt idx="433" formatCode="0.0">
                  <c:v>1028.9439084758592</c:v>
                </c:pt>
                <c:pt idx="434" formatCode="0.0">
                  <c:v>1027.9474795856588</c:v>
                </c:pt>
                <c:pt idx="435" formatCode="0.0">
                  <c:v>1023.9662346314974</c:v>
                </c:pt>
                <c:pt idx="436" formatCode="0.0">
                  <c:v>1023.0877399257226</c:v>
                </c:pt>
                <c:pt idx="437" formatCode="0.0">
                  <c:v>1021.718368460977</c:v>
                </c:pt>
                <c:pt idx="438" formatCode="0.0">
                  <c:v>1020.6443530063233</c:v>
                </c:pt>
                <c:pt idx="439" formatCode="0.0">
                  <c:v>1020.1393077013915</c:v>
                </c:pt>
                <c:pt idx="440" formatCode="0.0">
                  <c:v>1019.1739365368455</c:v>
                </c:pt>
                <c:pt idx="441" formatCode="0.0">
                  <c:v>1017.583290369048</c:v>
                </c:pt>
                <c:pt idx="442" formatCode="0.0">
                  <c:v>1018.4205169605524</c:v>
                </c:pt>
                <c:pt idx="443" formatCode="0.0">
                  <c:v>1023.302362608037</c:v>
                </c:pt>
                <c:pt idx="444" formatCode="0.0">
                  <c:v>1026.5076085749479</c:v>
                </c:pt>
                <c:pt idx="445" formatCode="0.0">
                  <c:v>1025.1761607209855</c:v>
                </c:pt>
                <c:pt idx="446" formatCode="0.0">
                  <c:v>1021.8118239465648</c:v>
                </c:pt>
                <c:pt idx="447" formatCode="0.0">
                  <c:v>1017.6103127850409</c:v>
                </c:pt>
                <c:pt idx="448" formatCode="0.0">
                  <c:v>1015.2275907425524</c:v>
                </c:pt>
                <c:pt idx="449" formatCode="0.0">
                  <c:v>1012.4475409793854</c:v>
                </c:pt>
                <c:pt idx="450" formatCode="0.0">
                  <c:v>1011.1034644159025</c:v>
                </c:pt>
                <c:pt idx="451" formatCode="0.0">
                  <c:v>1011.0790781762695</c:v>
                </c:pt>
                <c:pt idx="452" formatCode="0.0">
                  <c:v>1010.8496317284253</c:v>
                </c:pt>
                <c:pt idx="453" formatCode="0.0">
                  <c:v>1008.7518198933116</c:v>
                </c:pt>
                <c:pt idx="454" formatCode="0.0">
                  <c:v>1008.7020357004648</c:v>
                </c:pt>
                <c:pt idx="455" formatCode="0.0">
                  <c:v>1011.2327567008514</c:v>
                </c:pt>
                <c:pt idx="456" formatCode="0.0">
                  <c:v>1015.172091297059</c:v>
                </c:pt>
                <c:pt idx="457" formatCode="0.0">
                  <c:v>1016.5517795026369</c:v>
                </c:pt>
                <c:pt idx="458" formatCode="0.0">
                  <c:v>1015.8975169196884</c:v>
                </c:pt>
                <c:pt idx="459" formatCode="0.0">
                  <c:v>1013.7275498102337</c:v>
                </c:pt>
                <c:pt idx="460" formatCode="0.0">
                  <c:v>1012.9325900673091</c:v>
                </c:pt>
                <c:pt idx="461" formatCode="0.0">
                  <c:v>1011.2919824918224</c:v>
                </c:pt>
                <c:pt idx="462" formatCode="0.0">
                  <c:v>1010.6922553109488</c:v>
                </c:pt>
                <c:pt idx="463" formatCode="0.0">
                  <c:v>1011.8449331796143</c:v>
                </c:pt>
                <c:pt idx="464" formatCode="0.0">
                  <c:v>1010.8517822146989</c:v>
                </c:pt>
                <c:pt idx="465" formatCode="0.0">
                  <c:v>1008.6922194269907</c:v>
                </c:pt>
                <c:pt idx="466" formatCode="0.0">
                  <c:v>1009.017347044552</c:v>
                </c:pt>
                <c:pt idx="467" formatCode="0.0">
                  <c:v>1010.9728611120236</c:v>
                </c:pt>
                <c:pt idx="468" formatCode="0.0">
                  <c:v>1016.3820002475305</c:v>
                </c:pt>
                <c:pt idx="469" formatCode="0.0">
                  <c:v>1018.7000343128821</c:v>
                </c:pt>
                <c:pt idx="470" formatCode="0.0">
                  <c:v>1018.6208653960343</c:v>
                </c:pt>
                <c:pt idx="471" formatCode="0.0">
                  <c:v>1017.7708218009391</c:v>
                </c:pt>
                <c:pt idx="472" formatCode="0.0">
                  <c:v>1018.7890963491903</c:v>
                </c:pt>
                <c:pt idx="473" formatCode="0.0">
                  <c:v>1016.953246592847</c:v>
                </c:pt>
                <c:pt idx="474" formatCode="0.0">
                  <c:v>1016.8493979852012</c:v>
                </c:pt>
                <c:pt idx="475" formatCode="0.0">
                  <c:v>1017.985979529937</c:v>
                </c:pt>
                <c:pt idx="476" formatCode="0.0">
                  <c:v>1017.8045585936803</c:v>
                </c:pt>
                <c:pt idx="477" formatCode="0.0">
                  <c:v>1017.414306498807</c:v>
                </c:pt>
                <c:pt idx="478" formatCode="0.0">
                  <c:v>1019.8807015571433</c:v>
                </c:pt>
                <c:pt idx="479" formatCode="0.0">
                  <c:v>1023.2652233410895</c:v>
                </c:pt>
                <c:pt idx="480" formatCode="0.0">
                  <c:v>1028.6397586075236</c:v>
                </c:pt>
                <c:pt idx="481" formatCode="0.0">
                  <c:v>1029.9979923885717</c:v>
                </c:pt>
                <c:pt idx="482" formatCode="0.0">
                  <c:v>1029.7591472441602</c:v>
                </c:pt>
                <c:pt idx="483" formatCode="0.0">
                  <c:v>1026.5415750568836</c:v>
                </c:pt>
                <c:pt idx="484" formatCode="0.0">
                  <c:v>1026.4861905753939</c:v>
                </c:pt>
                <c:pt idx="485" formatCode="0.0">
                  <c:v>1025.4539679731447</c:v>
                </c:pt>
                <c:pt idx="486" formatCode="0.0">
                  <c:v>1026.0208234567585</c:v>
                </c:pt>
                <c:pt idx="487" formatCode="0.0">
                  <c:v>1027.7008534029494</c:v>
                </c:pt>
                <c:pt idx="488" formatCode="0.0">
                  <c:v>1026.9016566922785</c:v>
                </c:pt>
                <c:pt idx="489" formatCode="0.0">
                  <c:v>1026.318002506496</c:v>
                </c:pt>
                <c:pt idx="490" formatCode="0.0">
                  <c:v>1027.5028491012272</c:v>
                </c:pt>
                <c:pt idx="491" formatCode="0.0">
                  <c:v>1029.7729271295061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638547.22</c:v>
                </c:pt>
                <c:pt idx="2">
                  <c:v>231191.11999999988</c:v>
                </c:pt>
                <c:pt idx="3">
                  <c:v>198534.53</c:v>
                </c:pt>
                <c:pt idx="4">
                  <c:v>1541143.2600000002</c:v>
                </c:pt>
                <c:pt idx="5">
                  <c:v>357398.65</c:v>
                </c:pt>
                <c:pt idx="6">
                  <c:v>111311.98999999999</c:v>
                </c:pt>
                <c:pt idx="7">
                  <c:v>642047.61000000022</c:v>
                </c:pt>
                <c:pt idx="8">
                  <c:v>426874.8000000001</c:v>
                </c:pt>
                <c:pt idx="9">
                  <c:v>1133663.4499999997</c:v>
                </c:pt>
                <c:pt idx="10">
                  <c:v>884812.53</c:v>
                </c:pt>
                <c:pt idx="11">
                  <c:v>583180.46000000031</c:v>
                </c:pt>
                <c:pt idx="12">
                  <c:v>152125.49000000005</c:v>
                </c:pt>
                <c:pt idx="13">
                  <c:v>99294.83</c:v>
                </c:pt>
                <c:pt idx="14">
                  <c:v>102378.48999999999</c:v>
                </c:pt>
                <c:pt idx="15">
                  <c:v>69544.649999999994</c:v>
                </c:pt>
                <c:pt idx="16">
                  <c:v>176335.33999999997</c:v>
                </c:pt>
                <c:pt idx="17">
                  <c:v>44464.950000000004</c:v>
                </c:pt>
                <c:pt idx="18">
                  <c:v>496637.21000000031</c:v>
                </c:pt>
                <c:pt idx="19">
                  <c:v>452616.56000000023</c:v>
                </c:pt>
                <c:pt idx="20">
                  <c:v>327845.06000000006</c:v>
                </c:pt>
                <c:pt idx="21">
                  <c:v>171444.64000000042</c:v>
                </c:pt>
                <c:pt idx="22">
                  <c:v>290267.15000000014</c:v>
                </c:pt>
                <c:pt idx="23">
                  <c:v>415227.73000000033</c:v>
                </c:pt>
                <c:pt idx="24">
                  <c:v>1092481.3900000001</c:v>
                </c:pt>
                <c:pt idx="25">
                  <c:v>919242.50000000058</c:v>
                </c:pt>
                <c:pt idx="26">
                  <c:v>674223.32999999949</c:v>
                </c:pt>
                <c:pt idx="27">
                  <c:v>426797.56000000011</c:v>
                </c:pt>
                <c:pt idx="28">
                  <c:v>548156.47999999986</c:v>
                </c:pt>
                <c:pt idx="29">
                  <c:v>591548.1100000001</c:v>
                </c:pt>
                <c:pt idx="30">
                  <c:v>454729.93999999994</c:v>
                </c:pt>
                <c:pt idx="31">
                  <c:v>734147.56000000017</c:v>
                </c:pt>
                <c:pt idx="32">
                  <c:v>450555.8899999999</c:v>
                </c:pt>
                <c:pt idx="33">
                  <c:v>965805.37000000011</c:v>
                </c:pt>
                <c:pt idx="34">
                  <c:v>695681.3600000001</c:v>
                </c:pt>
                <c:pt idx="35">
                  <c:v>964986.0700000003</c:v>
                </c:pt>
                <c:pt idx="36">
                  <c:v>1274993.71</c:v>
                </c:pt>
                <c:pt idx="37">
                  <c:v>668662.64</c:v>
                </c:pt>
                <c:pt idx="38">
                  <c:v>778806.85999999975</c:v>
                </c:pt>
                <c:pt idx="39">
                  <c:v>721381.78000000014</c:v>
                </c:pt>
                <c:pt idx="40">
                  <c:v>748572.90000000014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610067.96219926199</c:v>
                </c:pt>
                <c:pt idx="7">
                  <c:v>226349.25000000049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813366.71001236734</c:v>
                </c:pt>
                <c:pt idx="11">
                  <c:v>142718.72455684695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535100.85000000056</c:v>
                </c:pt>
                <c:pt idx="26">
                  <c:v>1494443.7300000002</c:v>
                </c:pt>
                <c:pt idx="27">
                  <c:v>248519.27000000048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454729.94000000041</c:v>
                </c:pt>
                <c:pt idx="31">
                  <c:v>1019849.3065464315</c:v>
                </c:pt>
                <c:pt idx="32">
                  <c:v>731196.85532122222</c:v>
                </c:pt>
                <c:pt idx="33">
                  <c:v>1991411.3600000008</c:v>
                </c:pt>
                <c:pt idx="34">
                  <c:v>1759965.32</c:v>
                </c:pt>
                <c:pt idx="35">
                  <c:v>1530315.0600000005</c:v>
                </c:pt>
                <c:pt idx="36">
                  <c:v>1658540.060000001</c:v>
                </c:pt>
                <c:pt idx="37">
                  <c:v>1205047.7570941448</c:v>
                </c:pt>
                <c:pt idx="38">
                  <c:v>1650772.3400000003</c:v>
                </c:pt>
                <c:pt idx="39">
                  <c:v>1355752.3752443769</c:v>
                </c:pt>
                <c:pt idx="40">
                  <c:v>122268.3958390927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3601.9013359094356</c:v>
                </c:pt>
                <c:pt idx="109" formatCode="0.0">
                  <c:v>3598.5887092992075</c:v>
                </c:pt>
                <c:pt idx="110" formatCode="0.0">
                  <c:v>3596.3657111023122</c:v>
                </c:pt>
                <c:pt idx="111" formatCode="0.0">
                  <c:v>3594.7897552191189</c:v>
                </c:pt>
                <c:pt idx="112" formatCode="0.0">
                  <c:v>3599.9592558474028</c:v>
                </c:pt>
                <c:pt idx="113" formatCode="0.0">
                  <c:v>3607.8053698167578</c:v>
                </c:pt>
                <c:pt idx="114" formatCode="0.0">
                  <c:v>3605.7294138472244</c:v>
                </c:pt>
                <c:pt idx="115" formatCode="0.0">
                  <c:v>3600.693061092174</c:v>
                </c:pt>
                <c:pt idx="116" formatCode="0.0">
                  <c:v>3599.4442321008814</c:v>
                </c:pt>
                <c:pt idx="117" formatCode="0.0">
                  <c:v>3597.5159555406076</c:v>
                </c:pt>
                <c:pt idx="118" formatCode="0.0">
                  <c:v>3596.1484545451199</c:v>
                </c:pt>
                <c:pt idx="119" formatCode="0.0">
                  <c:v>3593.138494323478</c:v>
                </c:pt>
                <c:pt idx="120" formatCode="0.0">
                  <c:v>3589.4421614979647</c:v>
                </c:pt>
                <c:pt idx="121" formatCode="0.0">
                  <c:v>3586.3942951162444</c:v>
                </c:pt>
                <c:pt idx="122" formatCode="0.0">
                  <c:v>3585.0246959224669</c:v>
                </c:pt>
                <c:pt idx="123" formatCode="0.0">
                  <c:v>3586.2441844694245</c:v>
                </c:pt>
                <c:pt idx="124" formatCode="0.0">
                  <c:v>3589.2599901113995</c:v>
                </c:pt>
                <c:pt idx="125" formatCode="0.0">
                  <c:v>3587.2662510884793</c:v>
                </c:pt>
                <c:pt idx="126" formatCode="0.0">
                  <c:v>3582.1175418467715</c:v>
                </c:pt>
                <c:pt idx="127" formatCode="0.0">
                  <c:v>3576.1134012471816</c:v>
                </c:pt>
                <c:pt idx="128" formatCode="0.0">
                  <c:v>3573.2056970433341</c:v>
                </c:pt>
                <c:pt idx="129" formatCode="0.0">
                  <c:v>3574.5372592130948</c:v>
                </c:pt>
                <c:pt idx="130" formatCode="0.0">
                  <c:v>3575.8274396254888</c:v>
                </c:pt>
                <c:pt idx="131" formatCode="0.0">
                  <c:v>3574.8658543961765</c:v>
                </c:pt>
                <c:pt idx="132" formatCode="0.0">
                  <c:v>3572.9586902796896</c:v>
                </c:pt>
                <c:pt idx="133" formatCode="0.0">
                  <c:v>3570.7253317258801</c:v>
                </c:pt>
                <c:pt idx="134" formatCode="0.0">
                  <c:v>3568.4347778274646</c:v>
                </c:pt>
                <c:pt idx="135" formatCode="0.0">
                  <c:v>3572.490833644094</c:v>
                </c:pt>
                <c:pt idx="136" formatCode="0.0">
                  <c:v>3590.9324312415715</c:v>
                </c:pt>
                <c:pt idx="137" formatCode="0.0">
                  <c:v>3608.4368377896881</c:v>
                </c:pt>
                <c:pt idx="138" formatCode="0.0">
                  <c:v>3609.6741529902943</c:v>
                </c:pt>
                <c:pt idx="139" formatCode="0.0">
                  <c:v>3604.3049563675477</c:v>
                </c:pt>
                <c:pt idx="140" formatCode="0.0">
                  <c:v>3600.3214637705792</c:v>
                </c:pt>
                <c:pt idx="141" formatCode="0.0">
                  <c:v>3599.3761920037905</c:v>
                </c:pt>
                <c:pt idx="142" formatCode="0.0">
                  <c:v>3597.5317160636096</c:v>
                </c:pt>
                <c:pt idx="143" formatCode="0.0">
                  <c:v>3593.7624582990188</c:v>
                </c:pt>
                <c:pt idx="144" formatCode="0.0">
                  <c:v>3589.9628715019794</c:v>
                </c:pt>
                <c:pt idx="145" formatCode="0.0">
                  <c:v>3586.2822889118497</c:v>
                </c:pt>
                <c:pt idx="146" formatCode="0.0">
                  <c:v>3583.40211801225</c:v>
                </c:pt>
                <c:pt idx="147" formatCode="0.0">
                  <c:v>3587.4188571679251</c:v>
                </c:pt>
                <c:pt idx="148" formatCode="0.0">
                  <c:v>3598.8165238908691</c:v>
                </c:pt>
                <c:pt idx="149" formatCode="0.0">
                  <c:v>3601.0294577096847</c:v>
                </c:pt>
                <c:pt idx="150" formatCode="0.0">
                  <c:v>3596.322520427414</c:v>
                </c:pt>
                <c:pt idx="151" formatCode="0.0">
                  <c:v>3591.0231681996988</c:v>
                </c:pt>
                <c:pt idx="152" formatCode="0.0">
                  <c:v>3587.6613429468366</c:v>
                </c:pt>
                <c:pt idx="153" formatCode="0.0">
                  <c:v>3594.0407374484926</c:v>
                </c:pt>
                <c:pt idx="154" formatCode="0.0">
                  <c:v>3592.5645851370105</c:v>
                </c:pt>
                <c:pt idx="155" formatCode="0.0">
                  <c:v>3589.3871010190483</c:v>
                </c:pt>
                <c:pt idx="156" formatCode="0.0">
                  <c:v>3585.5796148898985</c:v>
                </c:pt>
                <c:pt idx="157" formatCode="0.0">
                  <c:v>3583.3585686436622</c:v>
                </c:pt>
                <c:pt idx="158" formatCode="0.0">
                  <c:v>3584.2544787228717</c:v>
                </c:pt>
                <c:pt idx="159" formatCode="0.0">
                  <c:v>3586.8564553882034</c:v>
                </c:pt>
                <c:pt idx="160" formatCode="0.0">
                  <c:v>3596.7603213968637</c:v>
                </c:pt>
                <c:pt idx="161" formatCode="0.0">
                  <c:v>3598.0106230594956</c:v>
                </c:pt>
                <c:pt idx="162" formatCode="0.0">
                  <c:v>3595.238808169715</c:v>
                </c:pt>
                <c:pt idx="163" formatCode="0.0">
                  <c:v>3590.80395999554</c:v>
                </c:pt>
                <c:pt idx="164" formatCode="0.0">
                  <c:v>3587.5844352901918</c:v>
                </c:pt>
                <c:pt idx="165" formatCode="0.0">
                  <c:v>3586.9610843694104</c:v>
                </c:pt>
                <c:pt idx="166" formatCode="0.0">
                  <c:v>3585.4594897692909</c:v>
                </c:pt>
                <c:pt idx="167" formatCode="0.0">
                  <c:v>3582.7203055263212</c:v>
                </c:pt>
                <c:pt idx="168" formatCode="0.0">
                  <c:v>3576.4153128399576</c:v>
                </c:pt>
                <c:pt idx="169" formatCode="0.0">
                  <c:v>3571.8653906967538</c:v>
                </c:pt>
                <c:pt idx="170" formatCode="0.0">
                  <c:v>3567.8390125974101</c:v>
                </c:pt>
                <c:pt idx="171" formatCode="0.0">
                  <c:v>3571.0392711624413</c:v>
                </c:pt>
                <c:pt idx="172" formatCode="0.0">
                  <c:v>3589.1775504753305</c:v>
                </c:pt>
                <c:pt idx="173" formatCode="0.0">
                  <c:v>3610.2765055098539</c:v>
                </c:pt>
                <c:pt idx="174" formatCode="0.0">
                  <c:v>3612.1431153767444</c:v>
                </c:pt>
                <c:pt idx="175" formatCode="0.0">
                  <c:v>3606.3118976922274</c:v>
                </c:pt>
                <c:pt idx="176" formatCode="0.0">
                  <c:v>3602.0184875411042</c:v>
                </c:pt>
                <c:pt idx="177" formatCode="0.0">
                  <c:v>3599.4139615249223</c:v>
                </c:pt>
                <c:pt idx="178" formatCode="0.0">
                  <c:v>3596.9927852715218</c:v>
                </c:pt>
                <c:pt idx="179" formatCode="0.0">
                  <c:v>3593.5020502689249</c:v>
                </c:pt>
                <c:pt idx="180" formatCode="0.0">
                  <c:v>3588.7035727217149</c:v>
                </c:pt>
                <c:pt idx="181" formatCode="0.0">
                  <c:v>3584.6713274091694</c:v>
                </c:pt>
                <c:pt idx="182" formatCode="0.0">
                  <c:v>3580.7449397010951</c:v>
                </c:pt>
                <c:pt idx="183" formatCode="0.0">
                  <c:v>3580.8103610717676</c:v>
                </c:pt>
                <c:pt idx="184" formatCode="0.0">
                  <c:v>3602.0486551692579</c:v>
                </c:pt>
                <c:pt idx="185" formatCode="0.0">
                  <c:v>3610.570212565266</c:v>
                </c:pt>
                <c:pt idx="186" formatCode="0.0">
                  <c:v>3608.9516627848743</c:v>
                </c:pt>
                <c:pt idx="187" formatCode="0.0">
                  <c:v>3602.5358839130186</c:v>
                </c:pt>
                <c:pt idx="188" formatCode="0.0">
                  <c:v>3598.331528804305</c:v>
                </c:pt>
                <c:pt idx="189" formatCode="0.0">
                  <c:v>3594.8751349665636</c:v>
                </c:pt>
                <c:pt idx="190" formatCode="0.0">
                  <c:v>3592.2088016248081</c:v>
                </c:pt>
                <c:pt idx="191" formatCode="0.0">
                  <c:v>3587.9590218365283</c:v>
                </c:pt>
                <c:pt idx="192" formatCode="0.0">
                  <c:v>3584.6596516213972</c:v>
                </c:pt>
                <c:pt idx="193" formatCode="0.0">
                  <c:v>3581.9095728904445</c:v>
                </c:pt>
                <c:pt idx="194" formatCode="0.0">
                  <c:v>3579.9144157766282</c:v>
                </c:pt>
                <c:pt idx="195" formatCode="0.0">
                  <c:v>3581.6795213289515</c:v>
                </c:pt>
                <c:pt idx="196" formatCode="0.0">
                  <c:v>3585.4914440723696</c:v>
                </c:pt>
                <c:pt idx="197" formatCode="0.0">
                  <c:v>3598.8308833730189</c:v>
                </c:pt>
                <c:pt idx="198" formatCode="0.0">
                  <c:v>3595.1107525483726</c:v>
                </c:pt>
                <c:pt idx="199" formatCode="0.0">
                  <c:v>3591.5789640334942</c:v>
                </c:pt>
                <c:pt idx="200" formatCode="0.0">
                  <c:v>3588.4984507569898</c:v>
                </c:pt>
                <c:pt idx="201" formatCode="0.0">
                  <c:v>3588.1663576236856</c:v>
                </c:pt>
                <c:pt idx="202" formatCode="0.0">
                  <c:v>3586.7931387582939</c:v>
                </c:pt>
                <c:pt idx="203" formatCode="0.0">
                  <c:v>3585.0936197595829</c:v>
                </c:pt>
                <c:pt idx="204" formatCode="0.0">
                  <c:v>3576.6427455962876</c:v>
                </c:pt>
                <c:pt idx="205" formatCode="0.0">
                  <c:v>3569.1308280941207</c:v>
                </c:pt>
                <c:pt idx="206" formatCode="0.0">
                  <c:v>3562.629870682822</c:v>
                </c:pt>
                <c:pt idx="207" formatCode="0.0">
                  <c:v>3560.8496999380982</c:v>
                </c:pt>
                <c:pt idx="208" formatCode="0.0">
                  <c:v>3574.6086705625712</c:v>
                </c:pt>
                <c:pt idx="209" formatCode="0.0">
                  <c:v>3606.756904840754</c:v>
                </c:pt>
                <c:pt idx="210" formatCode="0.0">
                  <c:v>3621.6293699509915</c:v>
                </c:pt>
                <c:pt idx="211" formatCode="0.0">
                  <c:v>3617.6120652297286</c:v>
                </c:pt>
                <c:pt idx="212" formatCode="0.0">
                  <c:v>3614.570299035604</c:v>
                </c:pt>
                <c:pt idx="213" formatCode="0.0">
                  <c:v>3613.5206455264333</c:v>
                </c:pt>
                <c:pt idx="214" formatCode="0.0">
                  <c:v>3611.7650105088769</c:v>
                </c:pt>
                <c:pt idx="215" formatCode="0.0">
                  <c:v>3608.4430843927157</c:v>
                </c:pt>
                <c:pt idx="216" formatCode="0.0">
                  <c:v>3605.8026870585027</c:v>
                </c:pt>
                <c:pt idx="217" formatCode="0.0">
                  <c:v>3603.6466504319719</c:v>
                </c:pt>
                <c:pt idx="218" formatCode="0.0">
                  <c:v>3602.9503792217693</c:v>
                </c:pt>
                <c:pt idx="219" formatCode="0.0">
                  <c:v>3604.4145813159644</c:v>
                </c:pt>
                <c:pt idx="220" formatCode="0.0">
                  <c:v>3604.0798434754852</c:v>
                </c:pt>
                <c:pt idx="221" formatCode="0.0">
                  <c:v>3600.9906645132</c:v>
                </c:pt>
                <c:pt idx="222" formatCode="0.0">
                  <c:v>3596.0515028801133</c:v>
                </c:pt>
                <c:pt idx="223" formatCode="0.0">
                  <c:v>3590.8389044905866</c:v>
                </c:pt>
                <c:pt idx="224" formatCode="0.0">
                  <c:v>3587.290690411061</c:v>
                </c:pt>
                <c:pt idx="225" formatCode="0.0">
                  <c:v>3585.0076887726441</c:v>
                </c:pt>
                <c:pt idx="226" formatCode="0.0">
                  <c:v>3582.4766526778694</c:v>
                </c:pt>
                <c:pt idx="227" formatCode="0.0">
                  <c:v>3578.3330515692569</c:v>
                </c:pt>
                <c:pt idx="228" formatCode="0.0">
                  <c:v>3573.4976887689854</c:v>
                </c:pt>
                <c:pt idx="229" formatCode="0.0">
                  <c:v>3570.0405477122049</c:v>
                </c:pt>
                <c:pt idx="230" formatCode="0.0">
                  <c:v>3566.0130183411297</c:v>
                </c:pt>
                <c:pt idx="231" formatCode="0.0">
                  <c:v>3562.5107532138577</c:v>
                </c:pt>
                <c:pt idx="232" formatCode="0.0">
                  <c:v>3565.1915355887932</c:v>
                </c:pt>
                <c:pt idx="233" formatCode="0.0">
                  <c:v>3563.8633057082625</c:v>
                </c:pt>
                <c:pt idx="234" formatCode="0.0">
                  <c:v>3558.2528128497675</c:v>
                </c:pt>
                <c:pt idx="235" formatCode="0.0">
                  <c:v>3553.1627717888523</c:v>
                </c:pt>
                <c:pt idx="236" formatCode="0.0">
                  <c:v>3556.1029814069066</c:v>
                </c:pt>
                <c:pt idx="237" formatCode="0.0">
                  <c:v>3556.944333728633</c:v>
                </c:pt>
                <c:pt idx="238" formatCode="0.0">
                  <c:v>3558.0604831553696</c:v>
                </c:pt>
                <c:pt idx="239" formatCode="0.0">
                  <c:v>3556.0728032688044</c:v>
                </c:pt>
                <c:pt idx="240" formatCode="0.0">
                  <c:v>3551.4942183945282</c:v>
                </c:pt>
                <c:pt idx="241" formatCode="0.0">
                  <c:v>3548.2529618984308</c:v>
                </c:pt>
                <c:pt idx="242" formatCode="0.0">
                  <c:v>3546.0342979012039</c:v>
                </c:pt>
                <c:pt idx="243" formatCode="0.0">
                  <c:v>3547.1820288477757</c:v>
                </c:pt>
                <c:pt idx="244" formatCode="0.0">
                  <c:v>3562.609326175193</c:v>
                </c:pt>
                <c:pt idx="245" formatCode="0.0">
                  <c:v>3577.7389878305607</c:v>
                </c:pt>
                <c:pt idx="246" formatCode="0.0">
                  <c:v>3576.2615152403714</c:v>
                </c:pt>
                <c:pt idx="247" formatCode="0.0">
                  <c:v>3570.9245159887532</c:v>
                </c:pt>
                <c:pt idx="248" formatCode="0.0">
                  <c:v>3569.202787179363</c:v>
                </c:pt>
                <c:pt idx="249" formatCode="0.0">
                  <c:v>3569.0080606294505</c:v>
                </c:pt>
                <c:pt idx="250" formatCode="0.0">
                  <c:v>3566.6881778310099</c:v>
                </c:pt>
                <c:pt idx="251" formatCode="0.0">
                  <c:v>3563.1148622621217</c:v>
                </c:pt>
                <c:pt idx="252" formatCode="0.0">
                  <c:v>3558.136440360277</c:v>
                </c:pt>
                <c:pt idx="253" formatCode="0.0">
                  <c:v>3555.2439201697111</c:v>
                </c:pt>
                <c:pt idx="254" formatCode="0.0">
                  <c:v>3552.2831211419998</c:v>
                </c:pt>
                <c:pt idx="255" formatCode="0.0">
                  <c:v>3550.8382303252602</c:v>
                </c:pt>
                <c:pt idx="256" formatCode="0.0">
                  <c:v>3556.9437506689287</c:v>
                </c:pt>
                <c:pt idx="257" formatCode="0.0">
                  <c:v>3574.9503805697177</c:v>
                </c:pt>
                <c:pt idx="258" formatCode="0.0">
                  <c:v>3575.0558550276155</c:v>
                </c:pt>
                <c:pt idx="259" formatCode="0.0">
                  <c:v>3569.4455351951037</c:v>
                </c:pt>
                <c:pt idx="260" formatCode="0.0">
                  <c:v>3566.6936042471102</c:v>
                </c:pt>
                <c:pt idx="261" formatCode="0.0">
                  <c:v>3566.5018274568715</c:v>
                </c:pt>
                <c:pt idx="262" formatCode="0.0">
                  <c:v>3565.2352359848019</c:v>
                </c:pt>
                <c:pt idx="263" formatCode="0.0">
                  <c:v>3561.7597210099916</c:v>
                </c:pt>
                <c:pt idx="264" formatCode="0.0">
                  <c:v>3556.8057555230994</c:v>
                </c:pt>
                <c:pt idx="265" formatCode="0.0">
                  <c:v>3553.1068305340937</c:v>
                </c:pt>
                <c:pt idx="266" formatCode="0.0">
                  <c:v>3550.5404635341556</c:v>
                </c:pt>
                <c:pt idx="267" formatCode="0.0">
                  <c:v>3550.2574029714287</c:v>
                </c:pt>
                <c:pt idx="268" formatCode="0.0">
                  <c:v>3560.981141864288</c:v>
                </c:pt>
                <c:pt idx="269" formatCode="0.0">
                  <c:v>3573.8316280418157</c:v>
                </c:pt>
                <c:pt idx="270" formatCode="0.0">
                  <c:v>3570.5820293836373</c:v>
                </c:pt>
                <c:pt idx="271" formatCode="0.0">
                  <c:v>3563.8143651535056</c:v>
                </c:pt>
                <c:pt idx="272" formatCode="0.0">
                  <c:v>3559.9582568754731</c:v>
                </c:pt>
                <c:pt idx="273" formatCode="0.0">
                  <c:v>3556.6827287920219</c:v>
                </c:pt>
                <c:pt idx="274" formatCode="0.0">
                  <c:v>3552.9098983201238</c:v>
                </c:pt>
                <c:pt idx="275" formatCode="0.0">
                  <c:v>3548.2334535583209</c:v>
                </c:pt>
                <c:pt idx="276" formatCode="0.0">
                  <c:v>3542.497107208681</c:v>
                </c:pt>
                <c:pt idx="277" formatCode="0.0">
                  <c:v>3538.9980316052306</c:v>
                </c:pt>
                <c:pt idx="278" formatCode="0.0">
                  <c:v>3536.4024992901404</c:v>
                </c:pt>
                <c:pt idx="279" formatCode="0.0">
                  <c:v>3547.9416899135717</c:v>
                </c:pt>
                <c:pt idx="280" formatCode="0.0">
                  <c:v>3567.6957280948777</c:v>
                </c:pt>
                <c:pt idx="281" formatCode="0.0">
                  <c:v>3581.1440920446562</c:v>
                </c:pt>
                <c:pt idx="282" formatCode="0.0">
                  <c:v>3578.1923286569468</c:v>
                </c:pt>
                <c:pt idx="283" formatCode="0.0">
                  <c:v>3572.3774314424709</c:v>
                </c:pt>
                <c:pt idx="284" formatCode="0.0">
                  <c:v>3567.7829815073833</c:v>
                </c:pt>
                <c:pt idx="285" formatCode="0.0">
                  <c:v>3564.7291698093491</c:v>
                </c:pt>
                <c:pt idx="286" formatCode="0.0">
                  <c:v>3561.8715250962277</c:v>
                </c:pt>
                <c:pt idx="287" formatCode="0.0">
                  <c:v>3557.6369437360399</c:v>
                </c:pt>
                <c:pt idx="288" formatCode="0.0">
                  <c:v>3553.058243319113</c:v>
                </c:pt>
                <c:pt idx="289" formatCode="0.0">
                  <c:v>3549.4302976746799</c:v>
                </c:pt>
                <c:pt idx="290" formatCode="0.0">
                  <c:v>3545.7394396442128</c:v>
                </c:pt>
                <c:pt idx="291" formatCode="0.0">
                  <c:v>3544.3919488466681</c:v>
                </c:pt>
                <c:pt idx="292" formatCode="0.0">
                  <c:v>3555.0933872134683</c:v>
                </c:pt>
                <c:pt idx="293" formatCode="0.0">
                  <c:v>3555.1977604658214</c:v>
                </c:pt>
                <c:pt idx="294" formatCode="0.0">
                  <c:v>3551.7590768293121</c:v>
                </c:pt>
                <c:pt idx="295" formatCode="0.0">
                  <c:v>3545.9011718135075</c:v>
                </c:pt>
                <c:pt idx="296" formatCode="0.0">
                  <c:v>3542.4506399447123</c:v>
                </c:pt>
                <c:pt idx="297" formatCode="0.0">
                  <c:v>3542.5344307595105</c:v>
                </c:pt>
                <c:pt idx="298" formatCode="0.0">
                  <c:v>3540.9666978144487</c:v>
                </c:pt>
                <c:pt idx="299" formatCode="0.0">
                  <c:v>3536.6828344163737</c:v>
                </c:pt>
                <c:pt idx="300" formatCode="0.0">
                  <c:v>3528.1292600964648</c:v>
                </c:pt>
                <c:pt idx="301" formatCode="0.0">
                  <c:v>3520.3822756521931</c:v>
                </c:pt>
                <c:pt idx="302" formatCode="0.0">
                  <c:v>3515.520535673937</c:v>
                </c:pt>
                <c:pt idx="303" formatCode="0.0">
                  <c:v>3512.2354335810028</c:v>
                </c:pt>
                <c:pt idx="304" formatCode="0.0">
                  <c:v>3527.7747410315083</c:v>
                </c:pt>
                <c:pt idx="305" formatCode="0.0">
                  <c:v>3553.8764689211989</c:v>
                </c:pt>
                <c:pt idx="306" formatCode="0.0">
                  <c:v>3564.9933623364732</c:v>
                </c:pt>
                <c:pt idx="307" formatCode="0.0">
                  <c:v>3565.2486723710695</c:v>
                </c:pt>
                <c:pt idx="308" formatCode="0.0">
                  <c:v>3571.4768420078317</c:v>
                </c:pt>
                <c:pt idx="309" formatCode="0.0">
                  <c:v>3572.5391763903212</c:v>
                </c:pt>
                <c:pt idx="310" formatCode="0.0">
                  <c:v>3570.8841424766056</c:v>
                </c:pt>
                <c:pt idx="311" formatCode="0.0">
                  <c:v>3566.6892211988911</c:v>
                </c:pt>
                <c:pt idx="312" formatCode="0.0">
                  <c:v>3557.9510399772244</c:v>
                </c:pt>
                <c:pt idx="313" formatCode="0.0">
                  <c:v>3550.6145600618861</c:v>
                </c:pt>
                <c:pt idx="314" formatCode="0.0">
                  <c:v>3544.3840172148698</c:v>
                </c:pt>
                <c:pt idx="315" formatCode="0.0">
                  <c:v>3545.7063824847087</c:v>
                </c:pt>
                <c:pt idx="316" formatCode="0.0">
                  <c:v>3558.0933298102041</c:v>
                </c:pt>
                <c:pt idx="317" formatCode="0.0">
                  <c:v>3584.5115316531296</c:v>
                </c:pt>
                <c:pt idx="318" formatCode="0.0">
                  <c:v>3605.438192224502</c:v>
                </c:pt>
                <c:pt idx="319" formatCode="0.0">
                  <c:v>3605.5401959827736</c:v>
                </c:pt>
                <c:pt idx="320" formatCode="0.0">
                  <c:v>3604.220412235436</c:v>
                </c:pt>
                <c:pt idx="321" formatCode="0.0">
                  <c:v>3603.7059089715376</c:v>
                </c:pt>
                <c:pt idx="322" formatCode="0.0">
                  <c:v>3601.7523102482724</c:v>
                </c:pt>
                <c:pt idx="323" formatCode="0.0">
                  <c:v>3597.7433104155912</c:v>
                </c:pt>
                <c:pt idx="324" formatCode="0.0">
                  <c:v>3593.545917206693</c:v>
                </c:pt>
                <c:pt idx="325" formatCode="0.0">
                  <c:v>3590.6169898089397</c:v>
                </c:pt>
                <c:pt idx="326" formatCode="0.0">
                  <c:v>3588.1362186095857</c:v>
                </c:pt>
                <c:pt idx="327" formatCode="0.0">
                  <c:v>3586.5872082928026</c:v>
                </c:pt>
                <c:pt idx="328" formatCode="0.0">
                  <c:v>3587.8807699607746</c:v>
                </c:pt>
                <c:pt idx="329" formatCode="0.0">
                  <c:v>3592.4435305862808</c:v>
                </c:pt>
                <c:pt idx="330" formatCode="0.0">
                  <c:v>3592.1892141160438</c:v>
                </c:pt>
                <c:pt idx="331" formatCode="0.0">
                  <c:v>3587.8002115332952</c:v>
                </c:pt>
                <c:pt idx="332" formatCode="0.0">
                  <c:v>3585.2701165319963</c:v>
                </c:pt>
                <c:pt idx="333" formatCode="0.0">
                  <c:v>3583.5735888375984</c:v>
                </c:pt>
                <c:pt idx="334" formatCode="0.0">
                  <c:v>3582.043173205675</c:v>
                </c:pt>
                <c:pt idx="335" formatCode="0.0">
                  <c:v>3578.7288300933851</c:v>
                </c:pt>
                <c:pt idx="336" formatCode="0.0">
                  <c:v>3568.9527834094283</c:v>
                </c:pt>
                <c:pt idx="337" formatCode="0.0">
                  <c:v>3560.278138752451</c:v>
                </c:pt>
                <c:pt idx="338" formatCode="0.0">
                  <c:v>3551.2152659365561</c:v>
                </c:pt>
                <c:pt idx="339" formatCode="0.0">
                  <c:v>3545.3879970594503</c:v>
                </c:pt>
                <c:pt idx="340" formatCode="0.0">
                  <c:v>3562.593274871143</c:v>
                </c:pt>
                <c:pt idx="341" formatCode="0.0">
                  <c:v>3600.0353580344295</c:v>
                </c:pt>
                <c:pt idx="342" formatCode="0.0">
                  <c:v>3616.6172850874946</c:v>
                </c:pt>
                <c:pt idx="343" formatCode="0.0">
                  <c:v>3613.9955543466272</c:v>
                </c:pt>
                <c:pt idx="344" formatCode="0.0">
                  <c:v>3615.3039429037262</c:v>
                </c:pt>
                <c:pt idx="345" formatCode="0.0">
                  <c:v>3615.0882803660693</c:v>
                </c:pt>
                <c:pt idx="346" formatCode="0.0">
                  <c:v>3614.3674017554295</c:v>
                </c:pt>
                <c:pt idx="347" formatCode="0.0">
                  <c:v>3611.9321865328793</c:v>
                </c:pt>
                <c:pt idx="348" formatCode="0.0">
                  <c:v>3607.9770321783585</c:v>
                </c:pt>
                <c:pt idx="349" formatCode="0.0">
                  <c:v>3606.08574334074</c:v>
                </c:pt>
                <c:pt idx="350" formatCode="0.0">
                  <c:v>3609.1545340995062</c:v>
                </c:pt>
                <c:pt idx="351" formatCode="0.0">
                  <c:v>3613.8845636429278</c:v>
                </c:pt>
                <c:pt idx="352" formatCode="0.0">
                  <c:v>3624.4996082367948</c:v>
                </c:pt>
                <c:pt idx="353" formatCode="0.0">
                  <c:v>3630.2944528115768</c:v>
                </c:pt>
                <c:pt idx="354" formatCode="0.0">
                  <c:v>3628.1417609042405</c:v>
                </c:pt>
                <c:pt idx="355" formatCode="0.0">
                  <c:v>3624.5557137574692</c:v>
                </c:pt>
                <c:pt idx="356" formatCode="0.0">
                  <c:v>3623.0107148093462</c:v>
                </c:pt>
                <c:pt idx="357" formatCode="0.0">
                  <c:v>3621.2319212260772</c:v>
                </c:pt>
                <c:pt idx="358" formatCode="0.0">
                  <c:v>3618.6008712425669</c:v>
                </c:pt>
                <c:pt idx="359" formatCode="0.0">
                  <c:v>3614.8894751703469</c:v>
                </c:pt>
                <c:pt idx="360" formatCode="0.0">
                  <c:v>3609.930025575291</c:v>
                </c:pt>
                <c:pt idx="361" formatCode="0.0">
                  <c:v>3606.2482379189064</c:v>
                </c:pt>
                <c:pt idx="362" formatCode="0.0">
                  <c:v>3604.1649185319707</c:v>
                </c:pt>
                <c:pt idx="363" formatCode="0.0">
                  <c:v>3603.5727662418626</c:v>
                </c:pt>
                <c:pt idx="364" formatCode="0.0">
                  <c:v>3616.164444902473</c:v>
                </c:pt>
                <c:pt idx="365" formatCode="0.0">
                  <c:v>3625.8255363181402</c:v>
                </c:pt>
                <c:pt idx="366" formatCode="0.0">
                  <c:v>3628.1759176465544</c:v>
                </c:pt>
                <c:pt idx="367" formatCode="0.0">
                  <c:v>3623.3615200976033</c:v>
                </c:pt>
                <c:pt idx="368" formatCode="0.0">
                  <c:v>3620.4086935086434</c:v>
                </c:pt>
                <c:pt idx="369" formatCode="0.0">
                  <c:v>3623.5284647999483</c:v>
                </c:pt>
                <c:pt idx="370" formatCode="0.0">
                  <c:v>3621.2424626111383</c:v>
                </c:pt>
                <c:pt idx="371" formatCode="0.0">
                  <c:v>3617.8119258625534</c:v>
                </c:pt>
                <c:pt idx="372" formatCode="0.0">
                  <c:v>3611.4029098751821</c:v>
                </c:pt>
                <c:pt idx="373" formatCode="0.0">
                  <c:v>3605.4739436437653</c:v>
                </c:pt>
                <c:pt idx="374" formatCode="0.0">
                  <c:v>3600.3617001285293</c:v>
                </c:pt>
                <c:pt idx="375" formatCode="0.0">
                  <c:v>3596.7749405004088</c:v>
                </c:pt>
                <c:pt idx="376" formatCode="0.0">
                  <c:v>3611.0206748783894</c:v>
                </c:pt>
                <c:pt idx="377" formatCode="0.0">
                  <c:v>3634.8942568040716</c:v>
                </c:pt>
                <c:pt idx="378" formatCode="0.0">
                  <c:v>3643.183452702679</c:v>
                </c:pt>
                <c:pt idx="379" formatCode="0.0">
                  <c:v>3639.6304043690702</c:v>
                </c:pt>
                <c:pt idx="380" formatCode="0.0">
                  <c:v>3635.8911806522101</c:v>
                </c:pt>
                <c:pt idx="381" formatCode="0.0">
                  <c:v>3635.2233415624619</c:v>
                </c:pt>
                <c:pt idx="382" formatCode="0.0">
                  <c:v>3634.3788921890423</c:v>
                </c:pt>
                <c:pt idx="383" formatCode="0.0">
                  <c:v>3630.9369784519572</c:v>
                </c:pt>
                <c:pt idx="384" formatCode="0.0">
                  <c:v>3627.8405465635788</c:v>
                </c:pt>
                <c:pt idx="385" formatCode="0.0">
                  <c:v>3624.9200582208805</c:v>
                </c:pt>
                <c:pt idx="386" formatCode="0.0">
                  <c:v>3622.2493105130097</c:v>
                </c:pt>
                <c:pt idx="387" formatCode="0.0">
                  <c:v>3627.6334392855797</c:v>
                </c:pt>
                <c:pt idx="388" formatCode="0.0">
                  <c:v>3638.5082338973803</c:v>
                </c:pt>
                <c:pt idx="389" formatCode="0.0">
                  <c:v>3642.5619556616975</c:v>
                </c:pt>
                <c:pt idx="390" formatCode="0.0">
                  <c:v>3642.3385426199775</c:v>
                </c:pt>
                <c:pt idx="391" formatCode="0.0">
                  <c:v>3638.402108115622</c:v>
                </c:pt>
                <c:pt idx="392" formatCode="0.0">
                  <c:v>3637.2890908782274</c:v>
                </c:pt>
                <c:pt idx="393" formatCode="0.0">
                  <c:v>3636.4390896751843</c:v>
                </c:pt>
                <c:pt idx="394" formatCode="0.0">
                  <c:v>3635.3642754844714</c:v>
                </c:pt>
                <c:pt idx="395" formatCode="0.0">
                  <c:v>3632.6780525377935</c:v>
                </c:pt>
                <c:pt idx="396" formatCode="0.0">
                  <c:v>3625.9934985031987</c:v>
                </c:pt>
                <c:pt idx="397" formatCode="0.0">
                  <c:v>3620.3981765832045</c:v>
                </c:pt>
                <c:pt idx="398" formatCode="0.0">
                  <c:v>3617.0148675682876</c:v>
                </c:pt>
                <c:pt idx="399" formatCode="0.0">
                  <c:v>3617.6283340745858</c:v>
                </c:pt>
                <c:pt idx="400" formatCode="0.0">
                  <c:v>3635.8967345383917</c:v>
                </c:pt>
                <c:pt idx="401" formatCode="0.0">
                  <c:v>3658.8606119659603</c:v>
                </c:pt>
                <c:pt idx="402" formatCode="0.0">
                  <c:v>3665.1475086963296</c:v>
                </c:pt>
                <c:pt idx="403" formatCode="0.0">
                  <c:v>3661.3924054812583</c:v>
                </c:pt>
                <c:pt idx="404" formatCode="0.0">
                  <c:v>3658.1137777883196</c:v>
                </c:pt>
                <c:pt idx="405" formatCode="0.0">
                  <c:v>3659.437531505675</c:v>
                </c:pt>
                <c:pt idx="406" formatCode="0.0">
                  <c:v>3658.6938807001602</c:v>
                </c:pt>
                <c:pt idx="407" formatCode="0.0">
                  <c:v>3656.0422458928651</c:v>
                </c:pt>
                <c:pt idx="408" formatCode="0.0">
                  <c:v>3652.7849411197799</c:v>
                </c:pt>
                <c:pt idx="409" formatCode="0.0">
                  <c:v>3650.4686168453509</c:v>
                </c:pt>
                <c:pt idx="410" formatCode="0.0">
                  <c:v>3648.2282405397714</c:v>
                </c:pt>
                <c:pt idx="411" formatCode="0.0">
                  <c:v>3651.2122808985559</c:v>
                </c:pt>
                <c:pt idx="412" formatCode="0.0">
                  <c:v>3657.04169336723</c:v>
                </c:pt>
                <c:pt idx="413" formatCode="0.0">
                  <c:v>3664.1677770898136</c:v>
                </c:pt>
                <c:pt idx="414" formatCode="0.0">
                  <c:v>3665.9823598274647</c:v>
                </c:pt>
                <c:pt idx="415" formatCode="0.0">
                  <c:v>3662.6397332138313</c:v>
                </c:pt>
                <c:pt idx="416" formatCode="0.0">
                  <c:v>3660.4704893496496</c:v>
                </c:pt>
                <c:pt idx="417" formatCode="0.0">
                  <c:v>3658.8289359713553</c:v>
                </c:pt>
                <c:pt idx="418" formatCode="0.0">
                  <c:v>3656.7027174028785</c:v>
                </c:pt>
                <c:pt idx="419" formatCode="0.0">
                  <c:v>3653.7707968624813</c:v>
                </c:pt>
                <c:pt idx="420" formatCode="0.0">
                  <c:v>3649.2084006624873</c:v>
                </c:pt>
                <c:pt idx="421" formatCode="0.0">
                  <c:v>3645.2892990683454</c:v>
                </c:pt>
                <c:pt idx="422" formatCode="0.0">
                  <c:v>3645.4106735632668</c:v>
                </c:pt>
                <c:pt idx="423" formatCode="0.0">
                  <c:v>3648.4981368517242</c:v>
                </c:pt>
                <c:pt idx="424" formatCode="0.0">
                  <c:v>3660.640841195192</c:v>
                </c:pt>
                <c:pt idx="425" formatCode="0.0">
                  <c:v>3670.1660241487921</c:v>
                </c:pt>
                <c:pt idx="426" formatCode="0.0">
                  <c:v>3673.4046850119648</c:v>
                </c:pt>
                <c:pt idx="427" formatCode="0.0">
                  <c:v>3673.6261389969109</c:v>
                </c:pt>
                <c:pt idx="428" formatCode="0.0">
                  <c:v>3671.7070293304769</c:v>
                </c:pt>
                <c:pt idx="429" formatCode="0.0">
                  <c:v>3676.0593790912917</c:v>
                </c:pt>
                <c:pt idx="430" formatCode="0.0">
                  <c:v>3675.2116912435476</c:v>
                </c:pt>
                <c:pt idx="431" formatCode="0.0">
                  <c:v>3672.9832974928045</c:v>
                </c:pt>
                <c:pt idx="432" formatCode="0.0">
                  <c:v>3666.0075004662617</c:v>
                </c:pt>
                <c:pt idx="433" formatCode="0.0">
                  <c:v>3660.369184518413</c:v>
                </c:pt>
                <c:pt idx="434" formatCode="0.0">
                  <c:v>3654.5849667155039</c:v>
                </c:pt>
                <c:pt idx="435" formatCode="0.0">
                  <c:v>3656.29160421284</c:v>
                </c:pt>
                <c:pt idx="436" formatCode="0.0">
                  <c:v>3668.78930566192</c:v>
                </c:pt>
                <c:pt idx="437" formatCode="0.0">
                  <c:v>3692.7748262029695</c:v>
                </c:pt>
                <c:pt idx="438" formatCode="0.0">
                  <c:v>3700</c:v>
                </c:pt>
                <c:pt idx="439" formatCode="0.0">
                  <c:v>3697.1361261580259</c:v>
                </c:pt>
                <c:pt idx="440" formatCode="0.0">
                  <c:v>3694.3512366957739</c:v>
                </c:pt>
                <c:pt idx="441" formatCode="0.0">
                  <c:v>3693.4964336888206</c:v>
                </c:pt>
                <c:pt idx="442" formatCode="0.0">
                  <c:v>3692.5618512081455</c:v>
                </c:pt>
                <c:pt idx="443" formatCode="0.0">
                  <c:v>3691.0452345770677</c:v>
                </c:pt>
                <c:pt idx="444" formatCode="0.0">
                  <c:v>3688.4352259245402</c:v>
                </c:pt>
                <c:pt idx="445" formatCode="0.0">
                  <c:v>3686.2739014714534</c:v>
                </c:pt>
                <c:pt idx="446" formatCode="0.0">
                  <c:v>3684.9126443817759</c:v>
                </c:pt>
                <c:pt idx="447" formatCode="0.0">
                  <c:v>3684.6855628197391</c:v>
                </c:pt>
                <c:pt idx="448" formatCode="0.0">
                  <c:v>3691.5819932553081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3696.7557965284291</c:v>
                </c:pt>
                <c:pt idx="452" formatCode="0.0">
                  <c:v>3695.0622007636107</c:v>
                </c:pt>
                <c:pt idx="453" formatCode="0.0">
                  <c:v>3694.1686151300405</c:v>
                </c:pt>
                <c:pt idx="454" formatCode="0.0">
                  <c:v>3693.5136827128158</c:v>
                </c:pt>
                <c:pt idx="455" formatCode="0.0">
                  <c:v>3691.812084591304</c:v>
                </c:pt>
                <c:pt idx="456" formatCode="0.0">
                  <c:v>3689.7769934075109</c:v>
                </c:pt>
                <c:pt idx="457" formatCode="0.0">
                  <c:v>3688.1084055180404</c:v>
                </c:pt>
                <c:pt idx="458" formatCode="0.0">
                  <c:v>3687.7484354609655</c:v>
                </c:pt>
                <c:pt idx="459" formatCode="0.0">
                  <c:v>3689.3663203048845</c:v>
                </c:pt>
                <c:pt idx="460" formatCode="0.0">
                  <c:v>3697.9577611657514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3687.2265520332026</c:v>
                </c:pt>
                <c:pt idx="469" formatCode="0.0">
                  <c:v>3683.7585825620827</c:v>
                </c:pt>
                <c:pt idx="470" formatCode="0.0">
                  <c:v>3679.2940610072301</c:v>
                </c:pt>
                <c:pt idx="471" formatCode="0.0">
                  <c:v>3676.3755064183097</c:v>
                </c:pt>
                <c:pt idx="472" formatCode="0.0">
                  <c:v>3695.7110874974205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3696.6946326501811</c:v>
                </c:pt>
                <c:pt idx="476" formatCode="0.0">
                  <c:v>3693.2660036837856</c:v>
                </c:pt>
                <c:pt idx="477" formatCode="0.0">
                  <c:v>3692.3653208650517</c:v>
                </c:pt>
                <c:pt idx="478" formatCode="0.0">
                  <c:v>3691.9925490725068</c:v>
                </c:pt>
                <c:pt idx="479" formatCode="0.0">
                  <c:v>3690.1941961731868</c:v>
                </c:pt>
                <c:pt idx="480" formatCode="0.0">
                  <c:v>3687.3355350447764</c:v>
                </c:pt>
                <c:pt idx="481" formatCode="0.0">
                  <c:v>3685.2648935285197</c:v>
                </c:pt>
                <c:pt idx="482" formatCode="0.0">
                  <c:v>3685.1634397356879</c:v>
                </c:pt>
                <c:pt idx="483" formatCode="0.0">
                  <c:v>3684.3759786600554</c:v>
                </c:pt>
                <c:pt idx="484" formatCode="0.0">
                  <c:v>3699.0544985476922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1110.2083089310001</c:v>
                </c:pt>
                <c:pt idx="109" formatCode="0.0">
                  <c:v>1109.2361650226801</c:v>
                </c:pt>
                <c:pt idx="110" formatCode="0.0">
                  <c:v>1107.3244142170279</c:v>
                </c:pt>
                <c:pt idx="111" formatCode="0.0">
                  <c:v>1103.549542158639</c:v>
                </c:pt>
                <c:pt idx="112" formatCode="0.0">
                  <c:v>1100.8610139816865</c:v>
                </c:pt>
                <c:pt idx="113" formatCode="0.0">
                  <c:v>1097.4459215235902</c:v>
                </c:pt>
                <c:pt idx="114" formatCode="0.0">
                  <c:v>1094.7483921388309</c:v>
                </c:pt>
                <c:pt idx="115" formatCode="0.0">
                  <c:v>1093.672027647837</c:v>
                </c:pt>
                <c:pt idx="116" formatCode="0.0">
                  <c:v>1091.6364259693889</c:v>
                </c:pt>
                <c:pt idx="117" formatCode="0.0">
                  <c:v>1089.0046513794318</c:v>
                </c:pt>
                <c:pt idx="118" formatCode="0.0">
                  <c:v>1088.0229571073849</c:v>
                </c:pt>
                <c:pt idx="119" formatCode="0.0">
                  <c:v>1088.4509194001741</c:v>
                </c:pt>
                <c:pt idx="120" formatCode="0.0">
                  <c:v>1089.4555534321528</c:v>
                </c:pt>
                <c:pt idx="121" formatCode="0.0">
                  <c:v>1088.3415144287073</c:v>
                </c:pt>
                <c:pt idx="122" formatCode="0.0">
                  <c:v>1085.9818599960943</c:v>
                </c:pt>
                <c:pt idx="123" formatCode="0.0">
                  <c:v>1082.1535150732282</c:v>
                </c:pt>
                <c:pt idx="124" formatCode="0.0">
                  <c:v>1079.5221542145375</c:v>
                </c:pt>
                <c:pt idx="125" formatCode="0.0">
                  <c:v>1076.0386451871007</c:v>
                </c:pt>
                <c:pt idx="126" formatCode="0.0">
                  <c:v>1073.2555760076968</c:v>
                </c:pt>
                <c:pt idx="127" formatCode="0.0">
                  <c:v>1071.8524318443469</c:v>
                </c:pt>
                <c:pt idx="128" formatCode="0.0">
                  <c:v>1069.9288853421003</c:v>
                </c:pt>
                <c:pt idx="129" formatCode="0.0">
                  <c:v>1068.2418104356793</c:v>
                </c:pt>
                <c:pt idx="130" formatCode="0.0">
                  <c:v>1068.246314446684</c:v>
                </c:pt>
                <c:pt idx="131" formatCode="0.0">
                  <c:v>1069.4314939685949</c:v>
                </c:pt>
                <c:pt idx="132" formatCode="0.0">
                  <c:v>1077.2989068554243</c:v>
                </c:pt>
                <c:pt idx="133" formatCode="0.0">
                  <c:v>1080.9726213618046</c:v>
                </c:pt>
                <c:pt idx="134" formatCode="0.0">
                  <c:v>1082.310713139015</c:v>
                </c:pt>
                <c:pt idx="135" formatCode="0.0">
                  <c:v>1081.7750186093017</c:v>
                </c:pt>
                <c:pt idx="136" formatCode="0.0">
                  <c:v>1082.7899449090498</c:v>
                </c:pt>
                <c:pt idx="137" formatCode="0.0">
                  <c:v>1081.8900160522483</c:v>
                </c:pt>
                <c:pt idx="138" formatCode="0.0">
                  <c:v>1081.7950404917046</c:v>
                </c:pt>
                <c:pt idx="139" formatCode="0.0">
                  <c:v>1082.8375169766448</c:v>
                </c:pt>
                <c:pt idx="140" formatCode="0.0">
                  <c:v>1082.432089686888</c:v>
                </c:pt>
                <c:pt idx="141" formatCode="0.0">
                  <c:v>1081.7608820023308</c:v>
                </c:pt>
                <c:pt idx="142" formatCode="0.0">
                  <c:v>1082.191186298621</c:v>
                </c:pt>
                <c:pt idx="143" formatCode="0.0">
                  <c:v>1083.7450786422712</c:v>
                </c:pt>
                <c:pt idx="144" formatCode="0.0">
                  <c:v>1086.0110547392637</c:v>
                </c:pt>
                <c:pt idx="145" formatCode="0.0">
                  <c:v>1085.6009631656689</c:v>
                </c:pt>
                <c:pt idx="146" formatCode="0.0">
                  <c:v>1084.7216636756382</c:v>
                </c:pt>
                <c:pt idx="147" formatCode="0.0">
                  <c:v>1081.8189645170103</c:v>
                </c:pt>
                <c:pt idx="148" formatCode="0.0">
                  <c:v>1079.8441443783902</c:v>
                </c:pt>
                <c:pt idx="149" formatCode="0.0">
                  <c:v>1077.4001097149485</c:v>
                </c:pt>
                <c:pt idx="150" formatCode="0.0">
                  <c:v>1075.7321023438572</c:v>
                </c:pt>
                <c:pt idx="151" formatCode="0.0">
                  <c:v>1075.6396286584115</c:v>
                </c:pt>
                <c:pt idx="152" formatCode="0.0">
                  <c:v>1074.1634325860246</c:v>
                </c:pt>
                <c:pt idx="153" formatCode="0.0">
                  <c:v>1074.1710047485251</c:v>
                </c:pt>
                <c:pt idx="154" formatCode="0.0">
                  <c:v>1074.647628996303</c:v>
                </c:pt>
                <c:pt idx="155" formatCode="0.0">
                  <c:v>1076.3055989453221</c:v>
                </c:pt>
                <c:pt idx="156" formatCode="0.0">
                  <c:v>1077.947545122217</c:v>
                </c:pt>
                <c:pt idx="157" formatCode="0.0">
                  <c:v>1077.2687595778218</c:v>
                </c:pt>
                <c:pt idx="158" formatCode="0.0">
                  <c:v>1075.6037997185394</c:v>
                </c:pt>
                <c:pt idx="159" formatCode="0.0">
                  <c:v>1071.9044085617036</c:v>
                </c:pt>
                <c:pt idx="160" formatCode="0.0">
                  <c:v>1069.4252732832988</c:v>
                </c:pt>
                <c:pt idx="161" formatCode="0.0">
                  <c:v>1066.5888312697264</c:v>
                </c:pt>
                <c:pt idx="162" formatCode="0.0">
                  <c:v>1064.7206326871169</c:v>
                </c:pt>
                <c:pt idx="163" formatCode="0.0">
                  <c:v>1064.6198308115163</c:v>
                </c:pt>
                <c:pt idx="164" formatCode="0.0">
                  <c:v>1062.6970590598687</c:v>
                </c:pt>
                <c:pt idx="165" formatCode="0.0">
                  <c:v>1059.8315590986829</c:v>
                </c:pt>
                <c:pt idx="166" formatCode="0.0">
                  <c:v>1059.0054678394447</c:v>
                </c:pt>
                <c:pt idx="167" formatCode="0.0">
                  <c:v>1060.1470251026778</c:v>
                </c:pt>
                <c:pt idx="168" formatCode="0.0">
                  <c:v>1065.0709050809539</c:v>
                </c:pt>
                <c:pt idx="169" formatCode="0.0">
                  <c:v>1067.4410396047845</c:v>
                </c:pt>
                <c:pt idx="170" formatCode="0.0">
                  <c:v>1068.5835558451774</c:v>
                </c:pt>
                <c:pt idx="171" formatCode="0.0">
                  <c:v>1066.7628573549589</c:v>
                </c:pt>
                <c:pt idx="172" formatCode="0.0">
                  <c:v>1066.4461981423988</c:v>
                </c:pt>
                <c:pt idx="173" formatCode="0.0">
                  <c:v>1065.9508500642767</c:v>
                </c:pt>
                <c:pt idx="174" formatCode="0.0">
                  <c:v>1066.2356292522209</c:v>
                </c:pt>
                <c:pt idx="175" formatCode="0.0">
                  <c:v>1067.9831660460327</c:v>
                </c:pt>
                <c:pt idx="176" formatCode="0.0">
                  <c:v>1068.082322881218</c:v>
                </c:pt>
                <c:pt idx="177" formatCode="0.0">
                  <c:v>1067.3404961234403</c:v>
                </c:pt>
                <c:pt idx="178" formatCode="0.0">
                  <c:v>1068.3169891377781</c:v>
                </c:pt>
                <c:pt idx="179" formatCode="0.0">
                  <c:v>1070.3567210140377</c:v>
                </c:pt>
                <c:pt idx="180" formatCode="0.0">
                  <c:v>1073.9764938737774</c:v>
                </c:pt>
                <c:pt idx="181" formatCode="0.0">
                  <c:v>1074.7992302981559</c:v>
                </c:pt>
                <c:pt idx="182" formatCode="0.0">
                  <c:v>1074.7383256327216</c:v>
                </c:pt>
                <c:pt idx="183" formatCode="0.0">
                  <c:v>1072.4136393286585</c:v>
                </c:pt>
                <c:pt idx="184" formatCode="0.0">
                  <c:v>1071.8289838716007</c:v>
                </c:pt>
                <c:pt idx="185" formatCode="0.0">
                  <c:v>1070.499296897869</c:v>
                </c:pt>
                <c:pt idx="186" formatCode="0.0">
                  <c:v>1069.8362059444478</c:v>
                </c:pt>
                <c:pt idx="187" formatCode="0.0">
                  <c:v>1070.2829179608837</c:v>
                </c:pt>
                <c:pt idx="188" formatCode="0.0">
                  <c:v>1069.5198610783075</c:v>
                </c:pt>
                <c:pt idx="189" formatCode="0.0">
                  <c:v>1068.4958435975209</c:v>
                </c:pt>
                <c:pt idx="190" formatCode="0.0">
                  <c:v>1069.0491993620024</c:v>
                </c:pt>
                <c:pt idx="191" formatCode="0.0">
                  <c:v>1070.8903243584664</c:v>
                </c:pt>
                <c:pt idx="192" formatCode="0.0">
                  <c:v>1073.5165274409892</c:v>
                </c:pt>
                <c:pt idx="193" formatCode="0.0">
                  <c:v>1073.3432788063947</c:v>
                </c:pt>
                <c:pt idx="194" formatCode="0.0">
                  <c:v>1072.0899259018863</c:v>
                </c:pt>
                <c:pt idx="195" formatCode="0.0">
                  <c:v>1069.5747279943066</c:v>
                </c:pt>
                <c:pt idx="196" formatCode="0.0">
                  <c:v>1067.8786468376306</c:v>
                </c:pt>
                <c:pt idx="197" formatCode="0.0">
                  <c:v>1065.1990390869807</c:v>
                </c:pt>
                <c:pt idx="198" formatCode="0.0">
                  <c:v>1062.770933660626</c:v>
                </c:pt>
                <c:pt idx="199" formatCode="0.0">
                  <c:v>1062.411937854579</c:v>
                </c:pt>
                <c:pt idx="200" formatCode="0.0">
                  <c:v>1060.7473137075199</c:v>
                </c:pt>
                <c:pt idx="201" formatCode="0.0">
                  <c:v>1058.4938802334025</c:v>
                </c:pt>
                <c:pt idx="202" formatCode="0.0">
                  <c:v>1056.9364962749626</c:v>
                </c:pt>
                <c:pt idx="203" formatCode="0.0">
                  <c:v>1059.9634511592285</c:v>
                </c:pt>
                <c:pt idx="204" formatCode="0.0">
                  <c:v>1066.935616391791</c:v>
                </c:pt>
                <c:pt idx="205" formatCode="0.0">
                  <c:v>1070.4266387571954</c:v>
                </c:pt>
                <c:pt idx="206" formatCode="0.0">
                  <c:v>1073.1644187198726</c:v>
                </c:pt>
                <c:pt idx="207" formatCode="0.0">
                  <c:v>1074.2842673179159</c:v>
                </c:pt>
                <c:pt idx="208" formatCode="0.0">
                  <c:v>1076.290977742462</c:v>
                </c:pt>
                <c:pt idx="209" formatCode="0.0">
                  <c:v>1077.9675627059639</c:v>
                </c:pt>
                <c:pt idx="210" formatCode="0.0">
                  <c:v>1080.3898953937469</c:v>
                </c:pt>
                <c:pt idx="211" formatCode="0.0">
                  <c:v>1084.149480054693</c:v>
                </c:pt>
                <c:pt idx="212" formatCode="0.0">
                  <c:v>1085.8483449010662</c:v>
                </c:pt>
                <c:pt idx="213" formatCode="0.0">
                  <c:v>1085.2547405291784</c:v>
                </c:pt>
                <c:pt idx="214" formatCode="0.0">
                  <c:v>1085.7354452925306</c:v>
                </c:pt>
                <c:pt idx="215" formatCode="0.0">
                  <c:v>1087.9896187945794</c:v>
                </c:pt>
                <c:pt idx="216" formatCode="0.0">
                  <c:v>1089.3402676162239</c:v>
                </c:pt>
                <c:pt idx="217" formatCode="0.0">
                  <c:v>1088.0422739357241</c:v>
                </c:pt>
                <c:pt idx="218" formatCode="0.0">
                  <c:v>1085.7646545558312</c:v>
                </c:pt>
                <c:pt idx="219" formatCode="0.0">
                  <c:v>1081.8418426432252</c:v>
                </c:pt>
                <c:pt idx="220" formatCode="0.0">
                  <c:v>1078.8773679931992</c:v>
                </c:pt>
                <c:pt idx="221" formatCode="0.0">
                  <c:v>1075.5970038372461</c:v>
                </c:pt>
                <c:pt idx="222" formatCode="0.0">
                  <c:v>1073.1922711384154</c:v>
                </c:pt>
                <c:pt idx="223" formatCode="0.0">
                  <c:v>1072.7647987607086</c:v>
                </c:pt>
                <c:pt idx="224" formatCode="0.0">
                  <c:v>1070.9505370440513</c:v>
                </c:pt>
                <c:pt idx="225" formatCode="0.0">
                  <c:v>1068.5927350370266</c:v>
                </c:pt>
                <c:pt idx="226" formatCode="0.0">
                  <c:v>1067.776025602642</c:v>
                </c:pt>
                <c:pt idx="227" formatCode="0.0">
                  <c:v>1068.4857149604593</c:v>
                </c:pt>
                <c:pt idx="228" formatCode="0.0">
                  <c:v>1069.9216184345571</c:v>
                </c:pt>
                <c:pt idx="229" formatCode="0.0">
                  <c:v>1068.8876265035881</c:v>
                </c:pt>
                <c:pt idx="230" formatCode="0.0">
                  <c:v>1066.9172150426091</c:v>
                </c:pt>
                <c:pt idx="231" formatCode="0.0">
                  <c:v>1062.6756297293712</c:v>
                </c:pt>
                <c:pt idx="232" formatCode="0.0">
                  <c:v>1059.7044626843885</c:v>
                </c:pt>
                <c:pt idx="233" formatCode="0.0">
                  <c:v>1056.0641212666253</c:v>
                </c:pt>
                <c:pt idx="234" formatCode="0.0">
                  <c:v>1053.9663246732141</c:v>
                </c:pt>
                <c:pt idx="235" formatCode="0.0">
                  <c:v>1053.058466509892</c:v>
                </c:pt>
                <c:pt idx="236" formatCode="0.0">
                  <c:v>1051.7582981321025</c:v>
                </c:pt>
                <c:pt idx="237" formatCode="0.0">
                  <c:v>1048.9461456798792</c:v>
                </c:pt>
                <c:pt idx="238" formatCode="0.0">
                  <c:v>1048.7135815887652</c:v>
                </c:pt>
                <c:pt idx="239" formatCode="0.0">
                  <c:v>1049.4890851305124</c:v>
                </c:pt>
                <c:pt idx="240" formatCode="0.0">
                  <c:v>1052.1176060713281</c:v>
                </c:pt>
                <c:pt idx="241" formatCode="0.0">
                  <c:v>1052.1498634183215</c:v>
                </c:pt>
                <c:pt idx="242" formatCode="0.0">
                  <c:v>1050.5310723276955</c:v>
                </c:pt>
                <c:pt idx="243" formatCode="0.0">
                  <c:v>1046.7461170790582</c:v>
                </c:pt>
                <c:pt idx="244" formatCode="0.0">
                  <c:v>1044.3848600647136</c:v>
                </c:pt>
                <c:pt idx="245" formatCode="0.0">
                  <c:v>1041.6507064001241</c:v>
                </c:pt>
                <c:pt idx="246" formatCode="0.0">
                  <c:v>1040.0025908342604</c:v>
                </c:pt>
                <c:pt idx="247" formatCode="0.0">
                  <c:v>1040.1375339718852</c:v>
                </c:pt>
                <c:pt idx="248" formatCode="0.0">
                  <c:v>1039.5622752307775</c:v>
                </c:pt>
                <c:pt idx="249" formatCode="0.0">
                  <c:v>1039.0544777482112</c:v>
                </c:pt>
                <c:pt idx="250" formatCode="0.0">
                  <c:v>1039.9193310673879</c:v>
                </c:pt>
                <c:pt idx="251" formatCode="0.0">
                  <c:v>1042.2598204806498</c:v>
                </c:pt>
                <c:pt idx="252" formatCode="0.0">
                  <c:v>1045.2928337694234</c:v>
                </c:pt>
                <c:pt idx="253" formatCode="0.0">
                  <c:v>1045.5027477060908</c:v>
                </c:pt>
                <c:pt idx="254" formatCode="0.0">
                  <c:v>1044.2059152376471</c:v>
                </c:pt>
                <c:pt idx="255" formatCode="0.0">
                  <c:v>1040.4361322240059</c:v>
                </c:pt>
                <c:pt idx="256" formatCode="0.0">
                  <c:v>1038.1321128383802</c:v>
                </c:pt>
                <c:pt idx="257" formatCode="0.0">
                  <c:v>1035.5458387489957</c:v>
                </c:pt>
                <c:pt idx="258" formatCode="0.0">
                  <c:v>1034.0691536295251</c:v>
                </c:pt>
                <c:pt idx="259" formatCode="0.0">
                  <c:v>1034.2803513924468</c:v>
                </c:pt>
                <c:pt idx="260" formatCode="0.0">
                  <c:v>1032.8130494869918</c:v>
                </c:pt>
                <c:pt idx="261" formatCode="0.0">
                  <c:v>1033.0953667326546</c:v>
                </c:pt>
                <c:pt idx="262" formatCode="0.0">
                  <c:v>1033.9132544020263</c:v>
                </c:pt>
                <c:pt idx="263" formatCode="0.0">
                  <c:v>1036.2873829940249</c:v>
                </c:pt>
                <c:pt idx="264" formatCode="0.0">
                  <c:v>1039.7594404400743</c:v>
                </c:pt>
                <c:pt idx="265" formatCode="0.0">
                  <c:v>1039.8910580478164</c:v>
                </c:pt>
                <c:pt idx="266" formatCode="0.0">
                  <c:v>1038.1235479119941</c:v>
                </c:pt>
                <c:pt idx="267" formatCode="0.0">
                  <c:v>1034.7504888954502</c:v>
                </c:pt>
                <c:pt idx="268" formatCode="0.0">
                  <c:v>1032.7509895068486</c:v>
                </c:pt>
                <c:pt idx="269" formatCode="0.0">
                  <c:v>1030.0043845968542</c:v>
                </c:pt>
                <c:pt idx="270" formatCode="0.0">
                  <c:v>1028.5678543880422</c:v>
                </c:pt>
                <c:pt idx="271" formatCode="0.0">
                  <c:v>1028.6998725077142</c:v>
                </c:pt>
                <c:pt idx="272" formatCode="0.0">
                  <c:v>1027.3996412949393</c:v>
                </c:pt>
                <c:pt idx="273" formatCode="0.0">
                  <c:v>1027.1312420087818</c:v>
                </c:pt>
                <c:pt idx="274" formatCode="0.0">
                  <c:v>1028.5243797085666</c:v>
                </c:pt>
                <c:pt idx="275" formatCode="0.0">
                  <c:v>1031.1529152480837</c:v>
                </c:pt>
                <c:pt idx="276" formatCode="0.0">
                  <c:v>1036.4716053202674</c:v>
                </c:pt>
                <c:pt idx="277" formatCode="0.0">
                  <c:v>1038.4474964629499</c:v>
                </c:pt>
                <c:pt idx="278" formatCode="0.0">
                  <c:v>1038.8909656712895</c:v>
                </c:pt>
                <c:pt idx="279" formatCode="0.0">
                  <c:v>1036.9657211740314</c:v>
                </c:pt>
                <c:pt idx="280" formatCode="0.0">
                  <c:v>1035.9895540197954</c:v>
                </c:pt>
                <c:pt idx="281" formatCode="0.0">
                  <c:v>1034.4877938365996</c:v>
                </c:pt>
                <c:pt idx="282" formatCode="0.0">
                  <c:v>1034.5530226834614</c:v>
                </c:pt>
                <c:pt idx="283" formatCode="0.0">
                  <c:v>1035.6737582194842</c:v>
                </c:pt>
                <c:pt idx="284" formatCode="0.0">
                  <c:v>1035.1959078893997</c:v>
                </c:pt>
                <c:pt idx="285" formatCode="0.0">
                  <c:v>1034.6511029794367</c:v>
                </c:pt>
                <c:pt idx="286" formatCode="0.0">
                  <c:v>1035.6730960125699</c:v>
                </c:pt>
                <c:pt idx="287" formatCode="0.0">
                  <c:v>1038.1973357213901</c:v>
                </c:pt>
                <c:pt idx="288" formatCode="0.0">
                  <c:v>1040.2032562866334</c:v>
                </c:pt>
                <c:pt idx="289" formatCode="0.0">
                  <c:v>1038.6070802310562</c:v>
                </c:pt>
                <c:pt idx="290" formatCode="0.0">
                  <c:v>1035.8182840385639</c:v>
                </c:pt>
                <c:pt idx="291" formatCode="0.0">
                  <c:v>1030.5385279376321</c:v>
                </c:pt>
                <c:pt idx="292" formatCode="0.0">
                  <c:v>1026.6976332486227</c:v>
                </c:pt>
                <c:pt idx="293" formatCode="0.0">
                  <c:v>1022.6710280480557</c:v>
                </c:pt>
                <c:pt idx="294" formatCode="0.0">
                  <c:v>1021.0819666370835</c:v>
                </c:pt>
                <c:pt idx="295" formatCode="0.0">
                  <c:v>1020.2114677943738</c:v>
                </c:pt>
                <c:pt idx="296" formatCode="0.0">
                  <c:v>1018.4241421936251</c:v>
                </c:pt>
                <c:pt idx="297" formatCode="0.0">
                  <c:v>1016.7200459731874</c:v>
                </c:pt>
                <c:pt idx="298" formatCode="0.0">
                  <c:v>1016.7934781045522</c:v>
                </c:pt>
                <c:pt idx="299" formatCode="0.0">
                  <c:v>1018.6438264690051</c:v>
                </c:pt>
                <c:pt idx="300" formatCode="0.0">
                  <c:v>1025.2813780439481</c:v>
                </c:pt>
                <c:pt idx="301" formatCode="0.0">
                  <c:v>1027.6307424299373</c:v>
                </c:pt>
                <c:pt idx="302" formatCode="0.0">
                  <c:v>1030.9787216444106</c:v>
                </c:pt>
                <c:pt idx="303" formatCode="0.0">
                  <c:v>1030.347438814531</c:v>
                </c:pt>
                <c:pt idx="304" formatCode="0.0">
                  <c:v>1028.7342687151333</c:v>
                </c:pt>
                <c:pt idx="305" formatCode="0.0">
                  <c:v>1028.3209102447518</c:v>
                </c:pt>
                <c:pt idx="306" formatCode="0.0">
                  <c:v>1029.046196888396</c:v>
                </c:pt>
                <c:pt idx="307" formatCode="0.0">
                  <c:v>1030.8114644372297</c:v>
                </c:pt>
                <c:pt idx="308" formatCode="0.0">
                  <c:v>1030.2068361047207</c:v>
                </c:pt>
                <c:pt idx="309" formatCode="0.0">
                  <c:v>1027.7056089741468</c:v>
                </c:pt>
                <c:pt idx="310" formatCode="0.0">
                  <c:v>1028.3858303318436</c:v>
                </c:pt>
                <c:pt idx="311" formatCode="0.0">
                  <c:v>1031.1743733527346</c:v>
                </c:pt>
                <c:pt idx="312" formatCode="0.0">
                  <c:v>1039.6887341472627</c:v>
                </c:pt>
                <c:pt idx="313" formatCode="0.0">
                  <c:v>1042.8803629806691</c:v>
                </c:pt>
                <c:pt idx="314" formatCode="0.0">
                  <c:v>1048.7342417705324</c:v>
                </c:pt>
                <c:pt idx="315" formatCode="0.0">
                  <c:v>1051.2739553816652</c:v>
                </c:pt>
                <c:pt idx="316" formatCode="0.0">
                  <c:v>1052.6270910125215</c:v>
                </c:pt>
                <c:pt idx="317" formatCode="0.0">
                  <c:v>1054.4346929146886</c:v>
                </c:pt>
                <c:pt idx="318" formatCode="0.0">
                  <c:v>1058.0514049277344</c:v>
                </c:pt>
                <c:pt idx="319" formatCode="0.0">
                  <c:v>1062.8460762211409</c:v>
                </c:pt>
                <c:pt idx="320" formatCode="0.0">
                  <c:v>1064.2670193182914</c:v>
                </c:pt>
                <c:pt idx="321" formatCode="0.0">
                  <c:v>1063.0690818716153</c:v>
                </c:pt>
                <c:pt idx="322" formatCode="0.0">
                  <c:v>1063.5912554576378</c:v>
                </c:pt>
                <c:pt idx="323" formatCode="0.0">
                  <c:v>1066.3246825495205</c:v>
                </c:pt>
                <c:pt idx="324" formatCode="0.0">
                  <c:v>1069.0010542810583</c:v>
                </c:pt>
                <c:pt idx="325" formatCode="0.0">
                  <c:v>1069.11250163404</c:v>
                </c:pt>
                <c:pt idx="326" formatCode="0.0">
                  <c:v>1068.1135858961036</c:v>
                </c:pt>
                <c:pt idx="327" formatCode="0.0">
                  <c:v>1064.107300151411</c:v>
                </c:pt>
                <c:pt idx="328" formatCode="0.0">
                  <c:v>1060.4017918389479</c:v>
                </c:pt>
                <c:pt idx="329" formatCode="0.0">
                  <c:v>1058.1781988927953</c:v>
                </c:pt>
                <c:pt idx="330" formatCode="0.0">
                  <c:v>1057.1173881234024</c:v>
                </c:pt>
                <c:pt idx="331" formatCode="0.0">
                  <c:v>1057.2888662866417</c:v>
                </c:pt>
                <c:pt idx="332" formatCode="0.0">
                  <c:v>1055.8076920574138</c:v>
                </c:pt>
                <c:pt idx="333" formatCode="0.0">
                  <c:v>1053.9124557070879</c:v>
                </c:pt>
                <c:pt idx="334" formatCode="0.0">
                  <c:v>1053.6950787778596</c:v>
                </c:pt>
                <c:pt idx="335" formatCode="0.0">
                  <c:v>1054.8148949080532</c:v>
                </c:pt>
                <c:pt idx="336" formatCode="0.0">
                  <c:v>1064.2126750538398</c:v>
                </c:pt>
                <c:pt idx="337" formatCode="0.0">
                  <c:v>1069.1722705782249</c:v>
                </c:pt>
                <c:pt idx="338" formatCode="0.0">
                  <c:v>1073.2749001968978</c:v>
                </c:pt>
                <c:pt idx="339" formatCode="0.0">
                  <c:v>1075.6795128826132</c:v>
                </c:pt>
                <c:pt idx="340" formatCode="0.0">
                  <c:v>1077.6078513325544</c:v>
                </c:pt>
                <c:pt idx="341" formatCode="0.0">
                  <c:v>1080.6841216201576</c:v>
                </c:pt>
                <c:pt idx="342" formatCode="0.0">
                  <c:v>1085.6877412144104</c:v>
                </c:pt>
                <c:pt idx="343" formatCode="0.0">
                  <c:v>1089.1524007992209</c:v>
                </c:pt>
                <c:pt idx="344" formatCode="0.0">
                  <c:v>1092.0302412614903</c:v>
                </c:pt>
                <c:pt idx="345" formatCode="0.0">
                  <c:v>1091.3539750320124</c:v>
                </c:pt>
                <c:pt idx="346" formatCode="0.0">
                  <c:v>1092.9109307878002</c:v>
                </c:pt>
                <c:pt idx="347" formatCode="0.0">
                  <c:v>1095.2986307827362</c:v>
                </c:pt>
                <c:pt idx="348" formatCode="0.0">
                  <c:v>1098.6907030011305</c:v>
                </c:pt>
                <c:pt idx="349" formatCode="0.0">
                  <c:v>1099.0124199738673</c:v>
                </c:pt>
                <c:pt idx="350" formatCode="0.0">
                  <c:v>1098.3740437609076</c:v>
                </c:pt>
                <c:pt idx="351" formatCode="0.0">
                  <c:v>1096.3412029966735</c:v>
                </c:pt>
                <c:pt idx="352" formatCode="0.0">
                  <c:v>1094.2365477731951</c:v>
                </c:pt>
                <c:pt idx="353" formatCode="0.0">
                  <c:v>1092.7538198332486</c:v>
                </c:pt>
                <c:pt idx="354" formatCode="0.0">
                  <c:v>1091.9102474909839</c:v>
                </c:pt>
                <c:pt idx="355" formatCode="0.0">
                  <c:v>1091.4002830419381</c:v>
                </c:pt>
                <c:pt idx="356" formatCode="0.0">
                  <c:v>1090.3175001093662</c:v>
                </c:pt>
                <c:pt idx="357" formatCode="0.0">
                  <c:v>1090.1757892455205</c:v>
                </c:pt>
                <c:pt idx="358" formatCode="0.0">
                  <c:v>1091.9982944862554</c:v>
                </c:pt>
                <c:pt idx="359" formatCode="0.0">
                  <c:v>1094.7174074518707</c:v>
                </c:pt>
                <c:pt idx="360" formatCode="0.0">
                  <c:v>1099.2199282921695</c:v>
                </c:pt>
                <c:pt idx="361" formatCode="0.0">
                  <c:v>1100.5095840682909</c:v>
                </c:pt>
                <c:pt idx="362" formatCode="0.0">
                  <c:v>1101.0357176877974</c:v>
                </c:pt>
                <c:pt idx="363" formatCode="0.0">
                  <c:v>1099.5913363000077</c:v>
                </c:pt>
                <c:pt idx="364" formatCode="0.0">
                  <c:v>1098.7912970674001</c:v>
                </c:pt>
                <c:pt idx="365" formatCode="0.0">
                  <c:v>1098.7534884632546</c:v>
                </c:pt>
                <c:pt idx="366" formatCode="0.0">
                  <c:v>1099.4511727171994</c:v>
                </c:pt>
                <c:pt idx="367" formatCode="0.0">
                  <c:v>1099.7266051937249</c:v>
                </c:pt>
                <c:pt idx="368" formatCode="0.0">
                  <c:v>1099.7600953234435</c:v>
                </c:pt>
                <c:pt idx="369" formatCode="0.0">
                  <c:v>1099.7445118540647</c:v>
                </c:pt>
                <c:pt idx="370" formatCode="0.0">
                  <c:v>1100.7216586629586</c:v>
                </c:pt>
                <c:pt idx="371" formatCode="0.0">
                  <c:v>1102.7803662084077</c:v>
                </c:pt>
                <c:pt idx="372" formatCode="0.0">
                  <c:v>1108.0023576950903</c:v>
                </c:pt>
                <c:pt idx="373" formatCode="0.0">
                  <c:v>1110.4466871274863</c:v>
                </c:pt>
                <c:pt idx="374" formatCode="0.0">
                  <c:v>1112.0085325983687</c:v>
                </c:pt>
                <c:pt idx="375" formatCode="0.0">
                  <c:v>1112.5382820585783</c:v>
                </c:pt>
                <c:pt idx="376" formatCode="0.0">
                  <c:v>1112.8091787624951</c:v>
                </c:pt>
                <c:pt idx="377" formatCode="0.0">
                  <c:v>1113.3483346195476</c:v>
                </c:pt>
                <c:pt idx="378" formatCode="0.0">
                  <c:v>1115.3633500031897</c:v>
                </c:pt>
                <c:pt idx="379" formatCode="0.0">
                  <c:v>1117.4809423933548</c:v>
                </c:pt>
                <c:pt idx="380" formatCode="0.0">
                  <c:v>1118.5836945717497</c:v>
                </c:pt>
                <c:pt idx="381" formatCode="0.0">
                  <c:v>1117.9379186345632</c:v>
                </c:pt>
                <c:pt idx="382" formatCode="0.0">
                  <c:v>1118.1835481471708</c:v>
                </c:pt>
                <c:pt idx="383" formatCode="0.0">
                  <c:v>1120.2740845542883</c:v>
                </c:pt>
                <c:pt idx="384" formatCode="0.0">
                  <c:v>1122.4733417796849</c:v>
                </c:pt>
                <c:pt idx="385" formatCode="0.0">
                  <c:v>1122.7304362594534</c:v>
                </c:pt>
                <c:pt idx="386" formatCode="0.0">
                  <c:v>1122.2313981561881</c:v>
                </c:pt>
                <c:pt idx="387" formatCode="0.0">
                  <c:v>1120.4043883130453</c:v>
                </c:pt>
                <c:pt idx="388" formatCode="0.0">
                  <c:v>1118.2788976930622</c:v>
                </c:pt>
                <c:pt idx="389" formatCode="0.0">
                  <c:v>1115.9560293222748</c:v>
                </c:pt>
                <c:pt idx="390" formatCode="0.0">
                  <c:v>1115.8770213626938</c:v>
                </c:pt>
                <c:pt idx="391" formatCode="0.0">
                  <c:v>1114.6848477950286</c:v>
                </c:pt>
                <c:pt idx="392" formatCode="0.0">
                  <c:v>1113.2873138666644</c:v>
                </c:pt>
                <c:pt idx="393" formatCode="0.0">
                  <c:v>1112.8069981723147</c:v>
                </c:pt>
                <c:pt idx="394" formatCode="0.0">
                  <c:v>1113.4683449068043</c:v>
                </c:pt>
                <c:pt idx="395" formatCode="0.0">
                  <c:v>1115.104887995341</c:v>
                </c:pt>
                <c:pt idx="396" formatCode="0.0">
                  <c:v>1121.8625568846649</c:v>
                </c:pt>
                <c:pt idx="397" formatCode="0.0">
                  <c:v>1125.5844946765305</c:v>
                </c:pt>
                <c:pt idx="398" formatCode="0.0">
                  <c:v>1128.5746809431494</c:v>
                </c:pt>
                <c:pt idx="399" formatCode="0.0">
                  <c:v>1129.7395034211961</c:v>
                </c:pt>
                <c:pt idx="400" formatCode="0.0">
                  <c:v>1131.3828623259888</c:v>
                </c:pt>
                <c:pt idx="401" formatCode="0.0">
                  <c:v>1134.8718441567953</c:v>
                </c:pt>
                <c:pt idx="402" formatCode="0.0">
                  <c:v>1137.6403541701056</c:v>
                </c:pt>
                <c:pt idx="403" formatCode="0.0">
                  <c:v>1141.7054675179447</c:v>
                </c:pt>
                <c:pt idx="404" formatCode="0.0">
                  <c:v>1143.7317128998013</c:v>
                </c:pt>
                <c:pt idx="405" formatCode="0.0">
                  <c:v>1143.5390732280225</c:v>
                </c:pt>
                <c:pt idx="406" formatCode="0.0">
                  <c:v>1144.0605737635678</c:v>
                </c:pt>
                <c:pt idx="407" formatCode="0.0">
                  <c:v>1145.8351152989155</c:v>
                </c:pt>
                <c:pt idx="408" formatCode="0.0">
                  <c:v>1148.3274033547486</c:v>
                </c:pt>
                <c:pt idx="409" formatCode="0.0">
                  <c:v>1148.8672976877842</c:v>
                </c:pt>
                <c:pt idx="410" formatCode="0.0">
                  <c:v>1147.8559789893482</c:v>
                </c:pt>
                <c:pt idx="411" formatCode="0.0">
                  <c:v>1144.5980467909797</c:v>
                </c:pt>
                <c:pt idx="412" formatCode="0.0">
                  <c:v>1142.4200937867415</c:v>
                </c:pt>
                <c:pt idx="413" formatCode="0.0">
                  <c:v>1141.3401054451047</c:v>
                </c:pt>
                <c:pt idx="414" formatCode="0.0">
                  <c:v>1141.0230151782184</c:v>
                </c:pt>
                <c:pt idx="415" formatCode="0.0">
                  <c:v>1140.8580935428986</c:v>
                </c:pt>
                <c:pt idx="416" formatCode="0.0">
                  <c:v>1139.5627007961634</c:v>
                </c:pt>
                <c:pt idx="417" formatCode="0.0">
                  <c:v>1139.0952394485419</c:v>
                </c:pt>
                <c:pt idx="418" formatCode="0.0">
                  <c:v>1140.048568838298</c:v>
                </c:pt>
                <c:pt idx="419" formatCode="0.0">
                  <c:v>1141.572665895603</c:v>
                </c:pt>
                <c:pt idx="420" formatCode="0.0">
                  <c:v>1147.6623533599654</c:v>
                </c:pt>
                <c:pt idx="421" formatCode="0.0">
                  <c:v>1149.81192707222</c:v>
                </c:pt>
                <c:pt idx="422" formatCode="0.0">
                  <c:v>1151.4848158333984</c:v>
                </c:pt>
                <c:pt idx="423" formatCode="0.0">
                  <c:v>1151.3606390828882</c:v>
                </c:pt>
                <c:pt idx="424" formatCode="0.0">
                  <c:v>1150.7324691592651</c:v>
                </c:pt>
                <c:pt idx="425" formatCode="0.0">
                  <c:v>1151.256542052249</c:v>
                </c:pt>
                <c:pt idx="426" formatCode="0.0">
                  <c:v>1152.4966753054402</c:v>
                </c:pt>
                <c:pt idx="427" formatCode="0.0">
                  <c:v>1156.946686928625</c:v>
                </c:pt>
                <c:pt idx="428" formatCode="0.0">
                  <c:v>1157.8784142187192</c:v>
                </c:pt>
                <c:pt idx="429" formatCode="0.0">
                  <c:v>1157.8692869348379</c:v>
                </c:pt>
                <c:pt idx="430" formatCode="0.0">
                  <c:v>1158.4260536985714</c:v>
                </c:pt>
                <c:pt idx="431" formatCode="0.0">
                  <c:v>1160.1879611922163</c:v>
                </c:pt>
                <c:pt idx="432" formatCode="0.0">
                  <c:v>1166.5963881657644</c:v>
                </c:pt>
                <c:pt idx="433" formatCode="0.0">
                  <c:v>1170.5693885248588</c:v>
                </c:pt>
                <c:pt idx="434" formatCode="0.0">
                  <c:v>1174.2204658614082</c:v>
                </c:pt>
                <c:pt idx="435" formatCode="0.0">
                  <c:v>1175.1730862575826</c:v>
                </c:pt>
                <c:pt idx="436" formatCode="0.0">
                  <c:v>1177.0193431337959</c:v>
                </c:pt>
                <c:pt idx="437" formatCode="0.0">
                  <c:v>1179.1572916966986</c:v>
                </c:pt>
                <c:pt idx="438" formatCode="0.0">
                  <c:v>1187.6787176422531</c:v>
                </c:pt>
                <c:pt idx="439" formatCode="0.0">
                  <c:v>1191.0792424971269</c:v>
                </c:pt>
                <c:pt idx="440" formatCode="0.0">
                  <c:v>1193.2074927977449</c:v>
                </c:pt>
                <c:pt idx="441" formatCode="0.0">
                  <c:v>1193.0313459024992</c:v>
                </c:pt>
                <c:pt idx="442" formatCode="0.0">
                  <c:v>1193.5134675659044</c:v>
                </c:pt>
                <c:pt idx="443" formatCode="0.0">
                  <c:v>1194.9445152257467</c:v>
                </c:pt>
                <c:pt idx="444" formatCode="0.0">
                  <c:v>1197.3513070614347</c:v>
                </c:pt>
                <c:pt idx="445" formatCode="0.0">
                  <c:v>1197.6888366956646</c:v>
                </c:pt>
                <c:pt idx="446" formatCode="0.0">
                  <c:v>1197.6568912215212</c:v>
                </c:pt>
                <c:pt idx="447" formatCode="0.0">
                  <c:v>1196.7055345458887</c:v>
                </c:pt>
                <c:pt idx="448" formatCode="0.0">
                  <c:v>1195.5055697377409</c:v>
                </c:pt>
                <c:pt idx="449" formatCode="0.0">
                  <c:v>1198.4393333543787</c:v>
                </c:pt>
                <c:pt idx="450" formatCode="0.0">
                  <c:v>1199.671478262278</c:v>
                </c:pt>
                <c:pt idx="451" formatCode="0.0">
                  <c:v>1199.0795534654465</c:v>
                </c:pt>
                <c:pt idx="452" formatCode="0.0">
                  <c:v>1198.6293945795935</c:v>
                </c:pt>
                <c:pt idx="453" formatCode="0.0">
                  <c:v>1198.350839743704</c:v>
                </c:pt>
                <c:pt idx="454" formatCode="0.0">
                  <c:v>1198.4812073491178</c:v>
                </c:pt>
                <c:pt idx="455" formatCode="0.0">
                  <c:v>1199.7331805444198</c:v>
                </c:pt>
                <c:pt idx="456" formatCode="0.0">
                  <c:v>1200.8320896692885</c:v>
                </c:pt>
                <c:pt idx="457" formatCode="0.0">
                  <c:v>1200.3418200619708</c:v>
                </c:pt>
                <c:pt idx="458" formatCode="0.0">
                  <c:v>1199.2341367455508</c:v>
                </c:pt>
                <c:pt idx="459" formatCode="0.0">
                  <c:v>1197.5358340868499</c:v>
                </c:pt>
                <c:pt idx="460" formatCode="0.0">
                  <c:v>1195.6526330476272</c:v>
                </c:pt>
                <c:pt idx="461" formatCode="0.0">
                  <c:v>1195.4094782622226</c:v>
                </c:pt>
                <c:pt idx="462" formatCode="0.0">
                  <c:v>1194.6617325336326</c:v>
                </c:pt>
                <c:pt idx="463" formatCode="0.0">
                  <c:v>1192.6270575787366</c:v>
                </c:pt>
                <c:pt idx="464" formatCode="0.0">
                  <c:v>1191.3504178047624</c:v>
                </c:pt>
                <c:pt idx="465" formatCode="0.0">
                  <c:v>1189.6637748545438</c:v>
                </c:pt>
                <c:pt idx="466" formatCode="0.0">
                  <c:v>1189.6125909254961</c:v>
                </c:pt>
                <c:pt idx="467" formatCode="0.0">
                  <c:v>1190.6529055895205</c:v>
                </c:pt>
                <c:pt idx="468" formatCode="0.0">
                  <c:v>1196.3153808285913</c:v>
                </c:pt>
                <c:pt idx="469" formatCode="0.0">
                  <c:v>1199.8164599480053</c:v>
                </c:pt>
                <c:pt idx="470" formatCode="0.0">
                  <c:v>1202.5434146843031</c:v>
                </c:pt>
                <c:pt idx="471" formatCode="0.0">
                  <c:v>1203.5390843297023</c:v>
                </c:pt>
                <c:pt idx="472" formatCode="0.0">
                  <c:v>1204.8752482056184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1219.3942579673517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111424.54000000001</c:v>
                </c:pt>
                <c:pt idx="2">
                  <c:v>102440.80000000002</c:v>
                </c:pt>
                <c:pt idx="3">
                  <c:v>16393.03</c:v>
                </c:pt>
                <c:pt idx="4">
                  <c:v>99284.87999999999</c:v>
                </c:pt>
                <c:pt idx="5">
                  <c:v>41229.94</c:v>
                </c:pt>
                <c:pt idx="6">
                  <c:v>354399.10000000003</c:v>
                </c:pt>
                <c:pt idx="7">
                  <c:v>405301.12999999995</c:v>
                </c:pt>
                <c:pt idx="8">
                  <c:v>1706516.01</c:v>
                </c:pt>
                <c:pt idx="9">
                  <c:v>515362.69</c:v>
                </c:pt>
                <c:pt idx="10">
                  <c:v>787521.66999999993</c:v>
                </c:pt>
                <c:pt idx="11">
                  <c:v>475981.34000000043</c:v>
                </c:pt>
                <c:pt idx="12">
                  <c:v>280143.37</c:v>
                </c:pt>
                <c:pt idx="13">
                  <c:v>454652.32000000007</c:v>
                </c:pt>
                <c:pt idx="14">
                  <c:v>176069.39</c:v>
                </c:pt>
                <c:pt idx="15">
                  <c:v>445612.14000000025</c:v>
                </c:pt>
                <c:pt idx="16">
                  <c:v>437559.98000000027</c:v>
                </c:pt>
                <c:pt idx="17">
                  <c:v>54453.750000000015</c:v>
                </c:pt>
                <c:pt idx="18">
                  <c:v>1599670.02</c:v>
                </c:pt>
                <c:pt idx="19">
                  <c:v>731984.5700000003</c:v>
                </c:pt>
                <c:pt idx="20">
                  <c:v>687895.08000000019</c:v>
                </c:pt>
                <c:pt idx="21">
                  <c:v>737284.99999999988</c:v>
                </c:pt>
                <c:pt idx="22">
                  <c:v>657723.41</c:v>
                </c:pt>
                <c:pt idx="23">
                  <c:v>426411.99000000028</c:v>
                </c:pt>
                <c:pt idx="24">
                  <c:v>1163290.9400000002</c:v>
                </c:pt>
                <c:pt idx="25">
                  <c:v>750555.39000000036</c:v>
                </c:pt>
                <c:pt idx="26">
                  <c:v>646374.59999999986</c:v>
                </c:pt>
                <c:pt idx="27">
                  <c:v>756102.53999999992</c:v>
                </c:pt>
                <c:pt idx="28">
                  <c:v>468780.74</c:v>
                </c:pt>
                <c:pt idx="29">
                  <c:v>420719.13999999996</c:v>
                </c:pt>
                <c:pt idx="30">
                  <c:v>75997.060000000012</c:v>
                </c:pt>
                <c:pt idx="31">
                  <c:v>15361.24</c:v>
                </c:pt>
                <c:pt idx="32">
                  <c:v>94520.420000000013</c:v>
                </c:pt>
                <c:pt idx="33">
                  <c:v>12290.970000000001</c:v>
                </c:pt>
                <c:pt idx="34">
                  <c:v>83324.349999999991</c:v>
                </c:pt>
                <c:pt idx="35">
                  <c:v>5595.7800000000007</c:v>
                </c:pt>
                <c:pt idx="36">
                  <c:v>21471.39</c:v>
                </c:pt>
                <c:pt idx="37">
                  <c:v>81279.449999999983</c:v>
                </c:pt>
                <c:pt idx="38">
                  <c:v>426544.99999999994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787521.67000000039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454652.32000000053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264001.50000000047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624864.58000000031</c:v>
                </c:pt>
                <c:pt idx="20">
                  <c:v>208771.84000000046</c:v>
                </c:pt>
                <c:pt idx="21">
                  <c:v>273829.38000000041</c:v>
                </c:pt>
                <c:pt idx="22">
                  <c:v>232061.74000000046</c:v>
                </c:pt>
                <c:pt idx="23">
                  <c:v>65769.310000000463</c:v>
                </c:pt>
                <c:pt idx="24">
                  <c:v>1406795.1705145051</c:v>
                </c:pt>
                <c:pt idx="25">
                  <c:v>141989.20835174457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21471.390000000458</c:v>
                </c:pt>
                <c:pt idx="37">
                  <c:v>81279.450000000448</c:v>
                </c:pt>
                <c:pt idx="38">
                  <c:v>426545.00000000041</c:v>
                </c:pt>
                <c:pt idx="39">
                  <c:v>6350.9500000000007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Strategy 3 (UB 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'Delivery-Elevation'!$F$117</c:f>
              <c:numCache>
                <c:formatCode>0.0</c:formatCode>
                <c:ptCount val="1"/>
              </c:numCache>
            </c:numRef>
          </c:xVal>
          <c:yVal>
            <c:numRef>
              <c:f>'Delivery-Elevation'!$G$117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A-4C41-AE9E-A6C43AD68ADE}"/>
            </c:ext>
          </c:extLst>
        </c:ser>
        <c:ser>
          <c:idx val="5"/>
          <c:order val="1"/>
          <c:tx>
            <c:v>Strategy 6 (UB 25%)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'Delivery-Elevation'!$L$117</c:f>
              <c:numCache>
                <c:formatCode>0.0</c:formatCode>
                <c:ptCount val="1"/>
              </c:numCache>
            </c:numRef>
          </c:xVal>
          <c:yVal>
            <c:numRef>
              <c:f>'Delivery-Elevation'!$M$117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A-4C41-AE9E-A6C43AD68ADE}"/>
            </c:ext>
          </c:extLst>
        </c:ser>
        <c:ser>
          <c:idx val="0"/>
          <c:order val="2"/>
          <c:tx>
            <c:v>Strategy 1 (UB -%)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'Delivery-Elevation'!$B$117</c:f>
              <c:numCache>
                <c:formatCode>0.0</c:formatCode>
                <c:ptCount val="1"/>
              </c:numCache>
            </c:numRef>
          </c:xVal>
          <c:yVal>
            <c:numRef>
              <c:f>'Delivery-Elevation'!$C$117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A-4C41-AE9E-A6C43AD68ADE}"/>
            </c:ext>
          </c:extLst>
        </c:ser>
        <c:ser>
          <c:idx val="3"/>
          <c:order val="3"/>
          <c:tx>
            <c:v>Strategy 4 (UB 50%)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'Delivery-Elevation'!$H$117</c:f>
              <c:numCache>
                <c:formatCode>0.0</c:formatCode>
                <c:ptCount val="1"/>
              </c:numCache>
            </c:numRef>
          </c:xVal>
          <c:yVal>
            <c:numRef>
              <c:f>'Delivery-Elevation'!$I$117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A-4C41-AE9E-A6C43AD68ADE}"/>
            </c:ext>
          </c:extLst>
        </c:ser>
        <c:ser>
          <c:idx val="4"/>
          <c:order val="4"/>
          <c:tx>
            <c:v>Strategy 5 (UB 75%)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'Delivery-Elevation'!$J$117</c:f>
              <c:numCache>
                <c:formatCode>0.0</c:formatCode>
                <c:ptCount val="1"/>
              </c:numCache>
            </c:numRef>
          </c:xVal>
          <c:yVal>
            <c:numRef>
              <c:f>'Delivery-Elevation'!$K$117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A-4C41-AE9E-A6C43AD68ADE}"/>
            </c:ext>
          </c:extLst>
        </c:ser>
        <c:ser>
          <c:idx val="1"/>
          <c:order val="5"/>
          <c:tx>
            <c:v>Strategy 2 (UB 100%)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'Delivery-Elevation'!$D$117</c:f>
              <c:numCache>
                <c:formatCode>0.0</c:formatCode>
                <c:ptCount val="1"/>
              </c:numCache>
            </c:numRef>
          </c:xVal>
          <c:yVal>
            <c:numRef>
              <c:f>'Delivery-Elevation'!$E$117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8A-4C41-AE9E-A6C43AD6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087"/>
        <c:axId val="2049373951"/>
      </c:scatterChart>
      <c:valAx>
        <c:axId val="70491087"/>
        <c:scaling>
          <c:orientation val="minMax"/>
          <c:max val="560"/>
          <c:min val="5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Delivery (maf)</a:t>
                </a:r>
              </a:p>
            </c:rich>
          </c:tx>
          <c:layout>
            <c:manualLayout>
              <c:xMode val="edge"/>
              <c:yMode val="edge"/>
              <c:x val="0.3290965078173985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73951"/>
        <c:crosses val="autoZero"/>
        <c:crossBetween val="midCat"/>
      </c:valAx>
      <c:valAx>
        <c:axId val="20493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planning</a:t>
                </a:r>
                <a:r>
                  <a:rPr lang="en-US" baseline="0"/>
                  <a:t> horizon storage (maf)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71066752522002E-2"/>
              <c:y val="5.39388305628463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3692.0609402134187</c:v>
                </c:pt>
                <c:pt idx="94" formatCode="0">
                  <c:v>3690.4153831615981</c:v>
                </c:pt>
                <c:pt idx="95" formatCode="0">
                  <c:v>3688.41238288249</c:v>
                </c:pt>
                <c:pt idx="96" formatCode="0">
                  <c:v>3684.9271382688485</c:v>
                </c:pt>
                <c:pt idx="97" formatCode="0">
                  <c:v>3683.3095175588805</c:v>
                </c:pt>
                <c:pt idx="98" formatCode="0">
                  <c:v>3682.0205833370314</c:v>
                </c:pt>
                <c:pt idx="99" formatCode="0">
                  <c:v>3682.4055392103373</c:v>
                </c:pt>
                <c:pt idx="100" formatCode="0">
                  <c:v>3693.5135538329851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3696.0516460674007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3688.1718789224278</c:v>
                </c:pt>
                <c:pt idx="109" formatCode="0">
                  <c:v>3685.9568139650037</c:v>
                </c:pt>
                <c:pt idx="110" formatCode="0">
                  <c:v>3684.8083049461998</c:v>
                </c:pt>
                <c:pt idx="111" formatCode="0">
                  <c:v>3687.3615011217494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3696.9318286121415</c:v>
                </c:pt>
                <c:pt idx="116" formatCode="0">
                  <c:v>3694.9761349726232</c:v>
                </c:pt>
                <c:pt idx="117" formatCode="0">
                  <c:v>3694.5366675483542</c:v>
                </c:pt>
                <c:pt idx="118" formatCode="0">
                  <c:v>3693.7804625118142</c:v>
                </c:pt>
                <c:pt idx="119" formatCode="0">
                  <c:v>3691.7247343154122</c:v>
                </c:pt>
                <c:pt idx="120" formatCode="0">
                  <c:v>3689.6418517495008</c:v>
                </c:pt>
                <c:pt idx="121" formatCode="0">
                  <c:v>3687.9379919614098</c:v>
                </c:pt>
                <c:pt idx="122" formatCode="0">
                  <c:v>3686.481974894883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3695.2644452887716</c:v>
                </c:pt>
                <c:pt idx="129" formatCode="0">
                  <c:v>3694.9622911733763</c:v>
                </c:pt>
                <c:pt idx="130" formatCode="0">
                  <c:v>3693.9861300140228</c:v>
                </c:pt>
                <c:pt idx="131" formatCode="0">
                  <c:v>3692.3664640708166</c:v>
                </c:pt>
                <c:pt idx="132" formatCode="0">
                  <c:v>3689.7304497078271</c:v>
                </c:pt>
                <c:pt idx="133" formatCode="0">
                  <c:v>3687.6660152259437</c:v>
                </c:pt>
                <c:pt idx="134" formatCode="0">
                  <c:v>3686.6811667842385</c:v>
                </c:pt>
                <c:pt idx="135" formatCode="0">
                  <c:v>3688.4986368640957</c:v>
                </c:pt>
                <c:pt idx="136" formatCode="0">
                  <c:v>3699.881046282957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3697.4153696855378</c:v>
                </c:pt>
                <c:pt idx="140" formatCode="0">
                  <c:v>3695.2987193046201</c:v>
                </c:pt>
                <c:pt idx="141" formatCode="0">
                  <c:v>3695.0204144517284</c:v>
                </c:pt>
                <c:pt idx="142" formatCode="0">
                  <c:v>3694.1560251752585</c:v>
                </c:pt>
                <c:pt idx="143" formatCode="0">
                  <c:v>3692.5477506039374</c:v>
                </c:pt>
                <c:pt idx="144" formatCode="0">
                  <c:v>3689.6101453446236</c:v>
                </c:pt>
                <c:pt idx="145" formatCode="0">
                  <c:v>3687.8906223669192</c:v>
                </c:pt>
                <c:pt idx="146" formatCode="0">
                  <c:v>3686.7361896653397</c:v>
                </c:pt>
                <c:pt idx="147" formatCode="0">
                  <c:v>3688.4852460212696</c:v>
                </c:pt>
                <c:pt idx="148" formatCode="0">
                  <c:v>3699.8700931751209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3697.8189683483506</c:v>
                </c:pt>
                <c:pt idx="152" formatCode="0">
                  <c:v>3696.3268660391032</c:v>
                </c:pt>
                <c:pt idx="153" formatCode="0">
                  <c:v>3695.4803173836067</c:v>
                </c:pt>
                <c:pt idx="154" formatCode="0">
                  <c:v>3694.900744070746</c:v>
                </c:pt>
                <c:pt idx="155" formatCode="0">
                  <c:v>3693.2394628422639</c:v>
                </c:pt>
                <c:pt idx="156" formatCode="0">
                  <c:v>3691.0476256671332</c:v>
                </c:pt>
                <c:pt idx="157" formatCode="0">
                  <c:v>3687.9014360751949</c:v>
                </c:pt>
                <c:pt idx="158" formatCode="0">
                  <c:v>3687.5542440909976</c:v>
                </c:pt>
                <c:pt idx="159" formatCode="0">
                  <c:v>3688.1152302722962</c:v>
                </c:pt>
                <c:pt idx="160" formatCode="0">
                  <c:v>3699.9550691541131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3697.8256330127438</c:v>
                </c:pt>
                <c:pt idx="164" formatCode="0">
                  <c:v>3696.0025250710692</c:v>
                </c:pt>
                <c:pt idx="165" formatCode="0">
                  <c:v>3695.2269074335604</c:v>
                </c:pt>
                <c:pt idx="166" formatCode="0">
                  <c:v>3694.6491861868244</c:v>
                </c:pt>
                <c:pt idx="167" formatCode="0">
                  <c:v>3692.8660832013852</c:v>
                </c:pt>
                <c:pt idx="168" formatCode="0">
                  <c:v>3691.0435333035944</c:v>
                </c:pt>
                <c:pt idx="169" formatCode="0">
                  <c:v>3688.5785012639321</c:v>
                </c:pt>
                <c:pt idx="170" formatCode="0">
                  <c:v>3687.6559628867994</c:v>
                </c:pt>
                <c:pt idx="171" formatCode="0">
                  <c:v>3688.413902039651</c:v>
                </c:pt>
                <c:pt idx="172" formatCode="0">
                  <c:v>3699.9349472675799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3697.8153716030251</c:v>
                </c:pt>
                <c:pt idx="176" formatCode="0">
                  <c:v>3696.1954480290069</c:v>
                </c:pt>
                <c:pt idx="177" formatCode="0">
                  <c:v>3695.4368997762745</c:v>
                </c:pt>
                <c:pt idx="178" formatCode="0">
                  <c:v>3694.8651743775695</c:v>
                </c:pt>
                <c:pt idx="179" formatCode="0">
                  <c:v>3693.1945335170353</c:v>
                </c:pt>
                <c:pt idx="180" formatCode="0">
                  <c:v>3690.9811151865233</c:v>
                </c:pt>
                <c:pt idx="181" formatCode="0">
                  <c:v>3687.8441735506444</c:v>
                </c:pt>
                <c:pt idx="182" formatCode="0">
                  <c:v>3687.4473800557594</c:v>
                </c:pt>
                <c:pt idx="183" formatCode="0">
                  <c:v>3688.386681405957</c:v>
                </c:pt>
                <c:pt idx="184" formatCode="0">
                  <c:v>3699.8052015650755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3697.8023368731656</c:v>
                </c:pt>
                <c:pt idx="188" formatCode="0">
                  <c:v>3695.9815626718942</c:v>
                </c:pt>
                <c:pt idx="189" formatCode="0">
                  <c:v>3695.1801829235969</c:v>
                </c:pt>
                <c:pt idx="190" formatCode="0">
                  <c:v>3694.5797126784901</c:v>
                </c:pt>
                <c:pt idx="191" formatCode="0">
                  <c:v>3692.8133779857021</c:v>
                </c:pt>
                <c:pt idx="192" formatCode="0">
                  <c:v>3690.9672265493527</c:v>
                </c:pt>
                <c:pt idx="193" formatCode="0">
                  <c:v>3687.8367055691028</c:v>
                </c:pt>
                <c:pt idx="194" formatCode="0">
                  <c:v>3687.5156924546327</c:v>
                </c:pt>
                <c:pt idx="195" formatCode="0">
                  <c:v>3688.4251785869437</c:v>
                </c:pt>
                <c:pt idx="196" formatCode="0">
                  <c:v>3699.3845764722469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3697.7943872412002</c:v>
                </c:pt>
                <c:pt idx="200" formatCode="0">
                  <c:v>3696.131562282304</c:v>
                </c:pt>
                <c:pt idx="201" formatCode="0">
                  <c:v>3695.3482869529657</c:v>
                </c:pt>
                <c:pt idx="202" formatCode="0">
                  <c:v>3694.7918809703551</c:v>
                </c:pt>
                <c:pt idx="203" formatCode="0">
                  <c:v>3693.1032905208767</c:v>
                </c:pt>
                <c:pt idx="204" formatCode="0">
                  <c:v>3691.1440359349954</c:v>
                </c:pt>
                <c:pt idx="205" formatCode="0">
                  <c:v>3689.1315915826758</c:v>
                </c:pt>
                <c:pt idx="206" formatCode="0">
                  <c:v>3687.7243233998424</c:v>
                </c:pt>
                <c:pt idx="207" formatCode="0">
                  <c:v>3688.3933599566076</c:v>
                </c:pt>
                <c:pt idx="208" formatCode="0">
                  <c:v>3699.9065558852462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3697.7583431518028</c:v>
                </c:pt>
                <c:pt idx="212" formatCode="0">
                  <c:v>3695.9181891368885</c:v>
                </c:pt>
                <c:pt idx="213" formatCode="0">
                  <c:v>3695.310901164471</c:v>
                </c:pt>
                <c:pt idx="214" formatCode="0">
                  <c:v>3694.7452619809878</c:v>
                </c:pt>
                <c:pt idx="215" formatCode="0">
                  <c:v>3693.0781319812063</c:v>
                </c:pt>
                <c:pt idx="216" formatCode="0">
                  <c:v>3691.110752434126</c:v>
                </c:pt>
                <c:pt idx="217" formatCode="0">
                  <c:v>3689.7590206314776</c:v>
                </c:pt>
                <c:pt idx="218" formatCode="0">
                  <c:v>3688.3660449854319</c:v>
                </c:pt>
                <c:pt idx="219" formatCode="0">
                  <c:v>3690.1532500144431</c:v>
                </c:pt>
                <c:pt idx="220" formatCode="0">
                  <c:v>3699.0269126820367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3697.560232043581</c:v>
                </c:pt>
                <c:pt idx="224" formatCode="0">
                  <c:v>3695.9285100706411</c:v>
                </c:pt>
                <c:pt idx="225" formatCode="0">
                  <c:v>3695.2905634142317</c:v>
                </c:pt>
                <c:pt idx="226" formatCode="0">
                  <c:v>3694.7923045237171</c:v>
                </c:pt>
                <c:pt idx="227" formatCode="0">
                  <c:v>3693.106293620132</c:v>
                </c:pt>
                <c:pt idx="228" formatCode="0">
                  <c:v>3690.7662606401573</c:v>
                </c:pt>
                <c:pt idx="229" formatCode="0">
                  <c:v>3689.0388320329935</c:v>
                </c:pt>
                <c:pt idx="230" formatCode="0">
                  <c:v>3688.3786679712975</c:v>
                </c:pt>
                <c:pt idx="231" formatCode="0">
                  <c:v>3689.0912647216237</c:v>
                </c:pt>
                <c:pt idx="232" formatCode="0">
                  <c:v>3699.1247371537465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3697.5504153048164</c:v>
                </c:pt>
                <c:pt idx="236" formatCode="0">
                  <c:v>3695.8137282353082</c:v>
                </c:pt>
                <c:pt idx="237" formatCode="0">
                  <c:v>3695.0598708568946</c:v>
                </c:pt>
                <c:pt idx="238" formatCode="0">
                  <c:v>3694.4623544221331</c:v>
                </c:pt>
                <c:pt idx="239" formatCode="0">
                  <c:v>3692.6627645711028</c:v>
                </c:pt>
                <c:pt idx="240" formatCode="0">
                  <c:v>3690.1369427871919</c:v>
                </c:pt>
                <c:pt idx="241" formatCode="0">
                  <c:v>3688.6586655173314</c:v>
                </c:pt>
                <c:pt idx="242" formatCode="0">
                  <c:v>3688.3689829732161</c:v>
                </c:pt>
                <c:pt idx="243" formatCode="0">
                  <c:v>3688.3054991114104</c:v>
                </c:pt>
                <c:pt idx="244" formatCode="0">
                  <c:v>3698.7714102373407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3697.6813324937157</c:v>
                </c:pt>
                <c:pt idx="248" formatCode="0">
                  <c:v>3695.926681925901</c:v>
                </c:pt>
                <c:pt idx="249" formatCode="0">
                  <c:v>3695.3036358450672</c:v>
                </c:pt>
                <c:pt idx="250" formatCode="0">
                  <c:v>3694.762993027759</c:v>
                </c:pt>
                <c:pt idx="251" formatCode="0">
                  <c:v>3693.0651792015437</c:v>
                </c:pt>
                <c:pt idx="252" formatCode="0">
                  <c:v>3691.180986862666</c:v>
                </c:pt>
                <c:pt idx="253" formatCode="0">
                  <c:v>3689.7184838699577</c:v>
                </c:pt>
                <c:pt idx="254" formatCode="0">
                  <c:v>3688.2977086634683</c:v>
                </c:pt>
                <c:pt idx="255" formatCode="0">
                  <c:v>3688.2606636607916</c:v>
                </c:pt>
                <c:pt idx="256" formatCode="0">
                  <c:v>3698.3022087658787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3697.5815872181543</c:v>
                </c:pt>
                <c:pt idx="260" formatCode="0">
                  <c:v>3695.9196125640042</c:v>
                </c:pt>
                <c:pt idx="261" formatCode="0">
                  <c:v>3695.0307048363852</c:v>
                </c:pt>
                <c:pt idx="262" formatCode="0">
                  <c:v>3694.7621849963357</c:v>
                </c:pt>
                <c:pt idx="263" formatCode="0">
                  <c:v>3692.9495866481643</c:v>
                </c:pt>
                <c:pt idx="264" formatCode="0">
                  <c:v>3690.7420788753338</c:v>
                </c:pt>
                <c:pt idx="265" formatCode="0">
                  <c:v>3688.9708412943114</c:v>
                </c:pt>
                <c:pt idx="266" formatCode="0">
                  <c:v>3688.3204139822528</c:v>
                </c:pt>
                <c:pt idx="267" formatCode="0">
                  <c:v>3688.6397236509674</c:v>
                </c:pt>
                <c:pt idx="268" formatCode="0">
                  <c:v>3698.8489310576447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3697.5755434956459</c:v>
                </c:pt>
                <c:pt idx="272" formatCode="0">
                  <c:v>3695.8795984677245</c:v>
                </c:pt>
                <c:pt idx="273" formatCode="0">
                  <c:v>3695.2755395498284</c:v>
                </c:pt>
                <c:pt idx="274" formatCode="0">
                  <c:v>3694.6714258087973</c:v>
                </c:pt>
                <c:pt idx="275" formatCode="0">
                  <c:v>3692.8725080750555</c:v>
                </c:pt>
                <c:pt idx="276" formatCode="0">
                  <c:v>3690.6713297710362</c:v>
                </c:pt>
                <c:pt idx="277" formatCode="0">
                  <c:v>3688.9272250982494</c:v>
                </c:pt>
                <c:pt idx="278" formatCode="0">
                  <c:v>3688.2866201794141</c:v>
                </c:pt>
                <c:pt idx="279" formatCode="0">
                  <c:v>3688.1684550285545</c:v>
                </c:pt>
                <c:pt idx="280" formatCode="0">
                  <c:v>3698.6974676544005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3697.6725600214072</c:v>
                </c:pt>
                <c:pt idx="284" formatCode="0">
                  <c:v>3695.8930760781291</c:v>
                </c:pt>
                <c:pt idx="285" formatCode="0">
                  <c:v>3695.2702732008333</c:v>
                </c:pt>
                <c:pt idx="286" formatCode="0">
                  <c:v>3694.7319139548908</c:v>
                </c:pt>
                <c:pt idx="287" formatCode="0">
                  <c:v>3692.9271526332686</c:v>
                </c:pt>
                <c:pt idx="288" formatCode="0">
                  <c:v>3690.9239743726484</c:v>
                </c:pt>
                <c:pt idx="289" formatCode="0">
                  <c:v>3689.610662485682</c:v>
                </c:pt>
                <c:pt idx="290" formatCode="0">
                  <c:v>3688.311105235889</c:v>
                </c:pt>
                <c:pt idx="291" formatCode="0">
                  <c:v>3688.1303496903051</c:v>
                </c:pt>
                <c:pt idx="292" formatCode="0">
                  <c:v>3697.8522160146172</c:v>
                </c:pt>
                <c:pt idx="293" formatCode="0">
                  <c:v>3700</c:v>
                </c:pt>
                <c:pt idx="294" formatCode="0">
                  <c:v>3699.9782950067133</c:v>
                </c:pt>
                <c:pt idx="295" formatCode="0">
                  <c:v>3697.6135583595665</c:v>
                </c:pt>
                <c:pt idx="296" formatCode="0">
                  <c:v>3695.5620907286107</c:v>
                </c:pt>
                <c:pt idx="297" formatCode="0">
                  <c:v>3695.0373149268057</c:v>
                </c:pt>
                <c:pt idx="298" formatCode="0">
                  <c:v>3694.7200342189371</c:v>
                </c:pt>
                <c:pt idx="299" formatCode="0">
                  <c:v>3692.8134873260251</c:v>
                </c:pt>
                <c:pt idx="300" formatCode="0">
                  <c:v>3690.1117772842667</c:v>
                </c:pt>
                <c:pt idx="301" formatCode="0">
                  <c:v>3688.5128544821828</c:v>
                </c:pt>
                <c:pt idx="302" formatCode="0">
                  <c:v>3688.2931679565941</c:v>
                </c:pt>
                <c:pt idx="303" formatCode="0">
                  <c:v>3688.1053349967565</c:v>
                </c:pt>
                <c:pt idx="304" formatCode="0">
                  <c:v>3697.5010847998974</c:v>
                </c:pt>
                <c:pt idx="305" formatCode="0">
                  <c:v>3700</c:v>
                </c:pt>
                <c:pt idx="306" formatCode="0">
                  <c:v>3699.9768331513924</c:v>
                </c:pt>
                <c:pt idx="307" formatCode="0">
                  <c:v>3697.6131699423249</c:v>
                </c:pt>
                <c:pt idx="308" formatCode="0">
                  <c:v>3695.5145851326893</c:v>
                </c:pt>
                <c:pt idx="309" formatCode="0">
                  <c:v>3695.0307404472014</c:v>
                </c:pt>
                <c:pt idx="310" formatCode="0">
                  <c:v>3694.077032796773</c:v>
                </c:pt>
                <c:pt idx="311" formatCode="0">
                  <c:v>3692.3133625384635</c:v>
                </c:pt>
                <c:pt idx="312" formatCode="0">
                  <c:v>3689.7541071101878</c:v>
                </c:pt>
                <c:pt idx="313" formatCode="0">
                  <c:v>3688.4411807264551</c:v>
                </c:pt>
                <c:pt idx="314" formatCode="0">
                  <c:v>3688.2423362540967</c:v>
                </c:pt>
                <c:pt idx="315" formatCode="0">
                  <c:v>3688.0570777284997</c:v>
                </c:pt>
                <c:pt idx="316" formatCode="0">
                  <c:v>3697.5331515384573</c:v>
                </c:pt>
                <c:pt idx="317" formatCode="0">
                  <c:v>3700</c:v>
                </c:pt>
                <c:pt idx="318" formatCode="0">
                  <c:v>3699.9868978895938</c:v>
                </c:pt>
                <c:pt idx="319" formatCode="0">
                  <c:v>3697.4809297275251</c:v>
                </c:pt>
                <c:pt idx="320" formatCode="0">
                  <c:v>3695.6703448343442</c:v>
                </c:pt>
                <c:pt idx="321" formatCode="0">
                  <c:v>3695.0120458766146</c:v>
                </c:pt>
                <c:pt idx="322" formatCode="0">
                  <c:v>3694.1166273826861</c:v>
                </c:pt>
                <c:pt idx="323" formatCode="0">
                  <c:v>3692.34029736191</c:v>
                </c:pt>
                <c:pt idx="324" formatCode="0">
                  <c:v>3689.8776893752656</c:v>
                </c:pt>
                <c:pt idx="325" formatCode="0">
                  <c:v>3688.530751382697</c:v>
                </c:pt>
                <c:pt idx="326" formatCode="0">
                  <c:v>3688.1284102010572</c:v>
                </c:pt>
                <c:pt idx="327" formatCode="0">
                  <c:v>3688.0163988083414</c:v>
                </c:pt>
                <c:pt idx="328" formatCode="0">
                  <c:v>3697.4220497623169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3697.6117848978515</c:v>
                </c:pt>
                <c:pt idx="332" formatCode="0">
                  <c:v>3695.369857135398</c:v>
                </c:pt>
                <c:pt idx="333" formatCode="0">
                  <c:v>3695.0044462345709</c:v>
                </c:pt>
                <c:pt idx="334" formatCode="0">
                  <c:v>3694.4019045470045</c:v>
                </c:pt>
                <c:pt idx="335" formatCode="0">
                  <c:v>3692.5084918792522</c:v>
                </c:pt>
                <c:pt idx="336" formatCode="0">
                  <c:v>3689.8116398992024</c:v>
                </c:pt>
                <c:pt idx="337" formatCode="0">
                  <c:v>3687.8881891412261</c:v>
                </c:pt>
                <c:pt idx="338" formatCode="0">
                  <c:v>3687.4053119379232</c:v>
                </c:pt>
                <c:pt idx="339" formatCode="0">
                  <c:v>3687.8923420564174</c:v>
                </c:pt>
                <c:pt idx="340" formatCode="0">
                  <c:v>3695.4565535626311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3697.5762668361754</c:v>
                </c:pt>
                <c:pt idx="344" formatCode="0">
                  <c:v>3695.3275631523129</c:v>
                </c:pt>
                <c:pt idx="345" formatCode="0">
                  <c:v>3695.0023466896282</c:v>
                </c:pt>
                <c:pt idx="346" formatCode="0">
                  <c:v>3694.011752339974</c:v>
                </c:pt>
                <c:pt idx="347" formatCode="0">
                  <c:v>3692.2525036996267</c:v>
                </c:pt>
                <c:pt idx="348" formatCode="0">
                  <c:v>3689.3908098185552</c:v>
                </c:pt>
                <c:pt idx="349" formatCode="0">
                  <c:v>3687.4217769530705</c:v>
                </c:pt>
                <c:pt idx="350" formatCode="0">
                  <c:v>3686.5325215391194</c:v>
                </c:pt>
                <c:pt idx="351" formatCode="0">
                  <c:v>3686.8685965915574</c:v>
                </c:pt>
                <c:pt idx="352" formatCode="0">
                  <c:v>3694.8987473642687</c:v>
                </c:pt>
                <c:pt idx="353" formatCode="0">
                  <c:v>3700</c:v>
                </c:pt>
                <c:pt idx="354" formatCode="0">
                  <c:v>3699.9718808554167</c:v>
                </c:pt>
                <c:pt idx="355" formatCode="0">
                  <c:v>3697.5010809769756</c:v>
                </c:pt>
                <c:pt idx="356" formatCode="0">
                  <c:v>3695.3151104400758</c:v>
                </c:pt>
                <c:pt idx="357" formatCode="0">
                  <c:v>3694.9376441602681</c:v>
                </c:pt>
                <c:pt idx="358" formatCode="0">
                  <c:v>3694.03716944593</c:v>
                </c:pt>
                <c:pt idx="359" formatCode="0">
                  <c:v>3692.2421777451968</c:v>
                </c:pt>
                <c:pt idx="360" formatCode="0">
                  <c:v>3689.3559088271813</c:v>
                </c:pt>
                <c:pt idx="361" formatCode="0">
                  <c:v>3687.4642286824633</c:v>
                </c:pt>
                <c:pt idx="362" formatCode="0">
                  <c:v>3686.4543611484432</c:v>
                </c:pt>
                <c:pt idx="363" formatCode="0">
                  <c:v>3686.8002686449904</c:v>
                </c:pt>
                <c:pt idx="364" formatCode="0">
                  <c:v>3695.0276733203855</c:v>
                </c:pt>
                <c:pt idx="365" formatCode="0">
                  <c:v>3700</c:v>
                </c:pt>
                <c:pt idx="366" formatCode="0">
                  <c:v>3699.9715721297903</c:v>
                </c:pt>
                <c:pt idx="367" formatCode="0">
                  <c:v>3697.4969210625263</c:v>
                </c:pt>
                <c:pt idx="368" formatCode="0">
                  <c:v>3695.3212124557931</c:v>
                </c:pt>
                <c:pt idx="369" formatCode="0">
                  <c:v>3694.788493009778</c:v>
                </c:pt>
                <c:pt idx="370" formatCode="0">
                  <c:v>3693.9535854708447</c:v>
                </c:pt>
                <c:pt idx="371" formatCode="0">
                  <c:v>3692.2619998247351</c:v>
                </c:pt>
                <c:pt idx="372" formatCode="0">
                  <c:v>3689.4772421809162</c:v>
                </c:pt>
                <c:pt idx="373" formatCode="0">
                  <c:v>3687.5598515309698</c:v>
                </c:pt>
                <c:pt idx="374" formatCode="0">
                  <c:v>3686.3103328273551</c:v>
                </c:pt>
                <c:pt idx="375" formatCode="0">
                  <c:v>3686.7915998724302</c:v>
                </c:pt>
                <c:pt idx="376" formatCode="0">
                  <c:v>3694.6645214350197</c:v>
                </c:pt>
                <c:pt idx="377" formatCode="0">
                  <c:v>3700</c:v>
                </c:pt>
                <c:pt idx="378" formatCode="0">
                  <c:v>3699.9711332325373</c:v>
                </c:pt>
                <c:pt idx="379" formatCode="0">
                  <c:v>3697.1586147204512</c:v>
                </c:pt>
                <c:pt idx="380" formatCode="0">
                  <c:v>3695.1050715201568</c:v>
                </c:pt>
                <c:pt idx="381" formatCode="0">
                  <c:v>3694.1379830564279</c:v>
                </c:pt>
                <c:pt idx="382" formatCode="0">
                  <c:v>3693.3457604828577</c:v>
                </c:pt>
                <c:pt idx="383" formatCode="0">
                  <c:v>3691.567890975095</c:v>
                </c:pt>
                <c:pt idx="384" formatCode="0">
                  <c:v>3688.7424877537437</c:v>
                </c:pt>
                <c:pt idx="385" formatCode="0">
                  <c:v>3687.1418669196037</c:v>
                </c:pt>
                <c:pt idx="386" formatCode="0">
                  <c:v>3685.9045487702424</c:v>
                </c:pt>
                <c:pt idx="387" formatCode="0">
                  <c:v>3686.6980083008343</c:v>
                </c:pt>
                <c:pt idx="388" formatCode="0">
                  <c:v>3694.579621792489</c:v>
                </c:pt>
                <c:pt idx="389" formatCode="0">
                  <c:v>3700</c:v>
                </c:pt>
                <c:pt idx="390" formatCode="0">
                  <c:v>3699.9710929138919</c:v>
                </c:pt>
                <c:pt idx="391" formatCode="0">
                  <c:v>3697.1541295572756</c:v>
                </c:pt>
                <c:pt idx="392" formatCode="0">
                  <c:v>3695.0711496053459</c:v>
                </c:pt>
                <c:pt idx="393" formatCode="0">
                  <c:v>3693.9209020299058</c:v>
                </c:pt>
                <c:pt idx="394" formatCode="0">
                  <c:v>3693.2570178813503</c:v>
                </c:pt>
                <c:pt idx="395" formatCode="0">
                  <c:v>3691.4132107557366</c:v>
                </c:pt>
                <c:pt idx="396" formatCode="0">
                  <c:v>3688.8027836166316</c:v>
                </c:pt>
                <c:pt idx="397" formatCode="0">
                  <c:v>3687.2734220281891</c:v>
                </c:pt>
                <c:pt idx="398" formatCode="0">
                  <c:v>3686.3918765071599</c:v>
                </c:pt>
                <c:pt idx="399" formatCode="0">
                  <c:v>3686.790779894447</c:v>
                </c:pt>
                <c:pt idx="400" formatCode="0">
                  <c:v>3694.7813239998468</c:v>
                </c:pt>
                <c:pt idx="401" formatCode="0">
                  <c:v>3700</c:v>
                </c:pt>
                <c:pt idx="402" formatCode="0">
                  <c:v>3699.9705238450128</c:v>
                </c:pt>
                <c:pt idx="403" formatCode="0">
                  <c:v>3697.2577973822799</c:v>
                </c:pt>
                <c:pt idx="404" formatCode="0">
                  <c:v>3695.1352529964402</c:v>
                </c:pt>
                <c:pt idx="405" formatCode="0">
                  <c:v>3694.4101458113255</c:v>
                </c:pt>
                <c:pt idx="406" formatCode="0">
                  <c:v>3693.3073918901587</c:v>
                </c:pt>
                <c:pt idx="407" formatCode="0">
                  <c:v>3691.5198634387853</c:v>
                </c:pt>
                <c:pt idx="408" formatCode="0">
                  <c:v>3688.8971836337951</c:v>
                </c:pt>
                <c:pt idx="409" formatCode="0">
                  <c:v>3687.3159378967875</c:v>
                </c:pt>
                <c:pt idx="410" formatCode="0">
                  <c:v>3686.4255204182246</c:v>
                </c:pt>
                <c:pt idx="411" formatCode="0">
                  <c:v>3686.7992336006223</c:v>
                </c:pt>
                <c:pt idx="412" formatCode="0">
                  <c:v>3694.9962791835674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3697.3032939604905</c:v>
                </c:pt>
                <c:pt idx="416" formatCode="0">
                  <c:v>3695.2711615817316</c:v>
                </c:pt>
                <c:pt idx="417" formatCode="0">
                  <c:v>3694.9613015199238</c:v>
                </c:pt>
                <c:pt idx="418" formatCode="0">
                  <c:v>3693.7515783116341</c:v>
                </c:pt>
                <c:pt idx="419" formatCode="0">
                  <c:v>3691.9848802507045</c:v>
                </c:pt>
                <c:pt idx="420" formatCode="0">
                  <c:v>3688.6503504016882</c:v>
                </c:pt>
                <c:pt idx="421" formatCode="0">
                  <c:v>3687.0625859348479</c:v>
                </c:pt>
                <c:pt idx="422" formatCode="0">
                  <c:v>3685.8351163175917</c:v>
                </c:pt>
                <c:pt idx="423" formatCode="0">
                  <c:v>3686.6556664577888</c:v>
                </c:pt>
                <c:pt idx="424" formatCode="0">
                  <c:v>3694.8305159450342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3697.061915015151</c:v>
                </c:pt>
                <c:pt idx="428" formatCode="0">
                  <c:v>3695.0196268555219</c:v>
                </c:pt>
                <c:pt idx="429" formatCode="0">
                  <c:v>3693.9005076838193</c:v>
                </c:pt>
                <c:pt idx="430" formatCode="0">
                  <c:v>3693.0326959834947</c:v>
                </c:pt>
                <c:pt idx="431" formatCode="0">
                  <c:v>3691.2205558263818</c:v>
                </c:pt>
                <c:pt idx="432" formatCode="0">
                  <c:v>3688.6297199862247</c:v>
                </c:pt>
                <c:pt idx="433" formatCode="0">
                  <c:v>3687.3014643590955</c:v>
                </c:pt>
                <c:pt idx="434" formatCode="0">
                  <c:v>3685.8068240230391</c:v>
                </c:pt>
                <c:pt idx="435" formatCode="0">
                  <c:v>3686.7919603479181</c:v>
                </c:pt>
                <c:pt idx="436" formatCode="0">
                  <c:v>3694.7843638077888</c:v>
                </c:pt>
                <c:pt idx="437" formatCode="0">
                  <c:v>3700</c:v>
                </c:pt>
                <c:pt idx="438" formatCode="0">
                  <c:v>3699.9701402419023</c:v>
                </c:pt>
                <c:pt idx="439" formatCode="0">
                  <c:v>3697.301634808668</c:v>
                </c:pt>
                <c:pt idx="440" formatCode="0">
                  <c:v>3695.2666491028735</c:v>
                </c:pt>
                <c:pt idx="441" formatCode="0">
                  <c:v>3694.5341712452628</c:v>
                </c:pt>
                <c:pt idx="442" formatCode="0">
                  <c:v>3693.2667626572988</c:v>
                </c:pt>
                <c:pt idx="443" formatCode="0">
                  <c:v>3691.468693024065</c:v>
                </c:pt>
                <c:pt idx="444" formatCode="0">
                  <c:v>3688.6247398147566</c:v>
                </c:pt>
                <c:pt idx="445" formatCode="0">
                  <c:v>3687.0337784941667</c:v>
                </c:pt>
                <c:pt idx="446" formatCode="0">
                  <c:v>3685.7971536388927</c:v>
                </c:pt>
                <c:pt idx="447" formatCode="0">
                  <c:v>3686.5543005713894</c:v>
                </c:pt>
                <c:pt idx="448" formatCode="0">
                  <c:v>3694.45419221984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3697.059286211399</c:v>
                </c:pt>
                <c:pt idx="452" formatCode="0">
                  <c:v>3695.046883283756</c:v>
                </c:pt>
                <c:pt idx="453" formatCode="0">
                  <c:v>3694.1122260351981</c:v>
                </c:pt>
                <c:pt idx="454" formatCode="0">
                  <c:v>3693.1699268172647</c:v>
                </c:pt>
                <c:pt idx="455" formatCode="0">
                  <c:v>3691.3259234091392</c:v>
                </c:pt>
                <c:pt idx="456" formatCode="0">
                  <c:v>3688.4180953423206</c:v>
                </c:pt>
                <c:pt idx="457" formatCode="0">
                  <c:v>3686.6475151363034</c:v>
                </c:pt>
                <c:pt idx="458" formatCode="0">
                  <c:v>3685.5692402836094</c:v>
                </c:pt>
                <c:pt idx="459" formatCode="0">
                  <c:v>3686.4555781252138</c:v>
                </c:pt>
                <c:pt idx="460" formatCode="0">
                  <c:v>3694.4531908694962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3697.1481520651087</c:v>
                </c:pt>
                <c:pt idx="464" formatCode="0">
                  <c:v>3695.076451862948</c:v>
                </c:pt>
                <c:pt idx="465" formatCode="0">
                  <c:v>3694.3746189848935</c:v>
                </c:pt>
                <c:pt idx="466" formatCode="0">
                  <c:v>3693.2884942525816</c:v>
                </c:pt>
                <c:pt idx="467" formatCode="0">
                  <c:v>3691.5047658462768</c:v>
                </c:pt>
                <c:pt idx="468" formatCode="0">
                  <c:v>3688.6480558143794</c:v>
                </c:pt>
                <c:pt idx="469" formatCode="0">
                  <c:v>3686.9992903238253</c:v>
                </c:pt>
                <c:pt idx="470" formatCode="0">
                  <c:v>3685.735384294665</c:v>
                </c:pt>
                <c:pt idx="471" formatCode="0">
                  <c:v>3686.4612155561417</c:v>
                </c:pt>
                <c:pt idx="472" formatCode="0">
                  <c:v>3694.6134029672739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3697.0565629836638</c:v>
                </c:pt>
                <c:pt idx="476" formatCode="0">
                  <c:v>3695.0446110723574</c:v>
                </c:pt>
                <c:pt idx="477" formatCode="0">
                  <c:v>3693.9835587185999</c:v>
                </c:pt>
                <c:pt idx="478" formatCode="0">
                  <c:v>3693.016958334083</c:v>
                </c:pt>
                <c:pt idx="479" formatCode="0">
                  <c:v>3691.1873561303069</c:v>
                </c:pt>
                <c:pt idx="480" formatCode="0">
                  <c:v>3688.430599159396</c:v>
                </c:pt>
                <c:pt idx="481" formatCode="0">
                  <c:v>3686.9294737214304</c:v>
                </c:pt>
                <c:pt idx="482" formatCode="0">
                  <c:v>3685.5072934611662</c:v>
                </c:pt>
                <c:pt idx="483" formatCode="0">
                  <c:v>3686.2332487062131</c:v>
                </c:pt>
                <c:pt idx="484" formatCode="0">
                  <c:v>3694.5731293703539</c:v>
                </c:pt>
                <c:pt idx="485" formatCode="0">
                  <c:v>3700</c:v>
                </c:pt>
                <c:pt idx="486" formatCode="0">
                  <c:v>3699.9696287710881</c:v>
                </c:pt>
                <c:pt idx="487" formatCode="0">
                  <c:v>3697.0694344107856</c:v>
                </c:pt>
                <c:pt idx="488" formatCode="0">
                  <c:v>3694.9524204292497</c:v>
                </c:pt>
                <c:pt idx="489" formatCode="0">
                  <c:v>3693.988418208422</c:v>
                </c:pt>
                <c:pt idx="490" formatCode="0">
                  <c:v>3693.1861814919944</c:v>
                </c:pt>
                <c:pt idx="491" formatCode="0">
                  <c:v>3691.3926922675382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1"/>
          <c:order val="2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3600.8920249523767</c:v>
                </c:pt>
                <c:pt idx="73" formatCode="0">
                  <c:v>3597.9052819600515</c:v>
                </c:pt>
                <c:pt idx="74" formatCode="0">
                  <c:v>3594.9098915602071</c:v>
                </c:pt>
                <c:pt idx="75" formatCode="0">
                  <c:v>3595.4781831896175</c:v>
                </c:pt>
                <c:pt idx="76" formatCode="0">
                  <c:v>3605.3376303110163</c:v>
                </c:pt>
                <c:pt idx="77" formatCode="0">
                  <c:v>3617.4947436080897</c:v>
                </c:pt>
                <c:pt idx="78" formatCode="0">
                  <c:v>3618.6556843885342</c:v>
                </c:pt>
                <c:pt idx="79" formatCode="0">
                  <c:v>3614.7483496541363</c:v>
                </c:pt>
                <c:pt idx="80" formatCode="0">
                  <c:v>3611.105479517928</c:v>
                </c:pt>
                <c:pt idx="81" formatCode="0">
                  <c:v>3609.7610136398753</c:v>
                </c:pt>
                <c:pt idx="82" formatCode="0">
                  <c:v>3608.2858247984482</c:v>
                </c:pt>
                <c:pt idx="83" formatCode="0">
                  <c:v>3605.519436503525</c:v>
                </c:pt>
                <c:pt idx="84" formatCode="0">
                  <c:v>3601.9317607686339</c:v>
                </c:pt>
                <c:pt idx="85" formatCode="0">
                  <c:v>3599.3323272964822</c:v>
                </c:pt>
                <c:pt idx="86" formatCode="0">
                  <c:v>3596.5306304833111</c:v>
                </c:pt>
                <c:pt idx="87" formatCode="0">
                  <c:v>3596.5600829638001</c:v>
                </c:pt>
                <c:pt idx="88" formatCode="0">
                  <c:v>3604.4105799906265</c:v>
                </c:pt>
                <c:pt idx="89" formatCode="0">
                  <c:v>3620.1268273967089</c:v>
                </c:pt>
                <c:pt idx="90" formatCode="0">
                  <c:v>3620.3652115373675</c:v>
                </c:pt>
                <c:pt idx="91" formatCode="0">
                  <c:v>3615.9115805892711</c:v>
                </c:pt>
                <c:pt idx="92" formatCode="0">
                  <c:v>3613.2582017907339</c:v>
                </c:pt>
                <c:pt idx="93" formatCode="0">
                  <c:v>3611.0914559802222</c:v>
                </c:pt>
                <c:pt idx="94" formatCode="0">
                  <c:v>3609.788726445393</c:v>
                </c:pt>
                <c:pt idx="95" formatCode="0">
                  <c:v>3606.9913035767322</c:v>
                </c:pt>
                <c:pt idx="96" formatCode="0">
                  <c:v>3602.8981376669772</c:v>
                </c:pt>
                <c:pt idx="97" formatCode="0">
                  <c:v>3600.0813283849475</c:v>
                </c:pt>
                <c:pt idx="98" formatCode="0">
                  <c:v>3597.9242413038751</c:v>
                </c:pt>
                <c:pt idx="99" formatCode="0">
                  <c:v>3597.1761178600391</c:v>
                </c:pt>
                <c:pt idx="100" formatCode="0">
                  <c:v>3609.8090915496514</c:v>
                </c:pt>
                <c:pt idx="101" formatCode="0">
                  <c:v>3618.6896441945983</c:v>
                </c:pt>
                <c:pt idx="102" formatCode="0">
                  <c:v>3618.2540982046976</c:v>
                </c:pt>
                <c:pt idx="103" formatCode="0">
                  <c:v>3613.56026541041</c:v>
                </c:pt>
                <c:pt idx="104" formatCode="0">
                  <c:v>3611.5949333546378</c:v>
                </c:pt>
                <c:pt idx="105" formatCode="0">
                  <c:v>3609.3674266361663</c:v>
                </c:pt>
                <c:pt idx="106" formatCode="0">
                  <c:v>3608.4260433144641</c:v>
                </c:pt>
                <c:pt idx="107" formatCode="0">
                  <c:v>3605.6108583329788</c:v>
                </c:pt>
                <c:pt idx="108" formatCode="0">
                  <c:v>3601.471403313657</c:v>
                </c:pt>
                <c:pt idx="109" formatCode="0">
                  <c:v>3598.5887092992075</c:v>
                </c:pt>
                <c:pt idx="110" formatCode="0">
                  <c:v>3595.97287771219</c:v>
                </c:pt>
                <c:pt idx="111" formatCode="0">
                  <c:v>3594.1314758531166</c:v>
                </c:pt>
                <c:pt idx="112" formatCode="0">
                  <c:v>3605.5730844544937</c:v>
                </c:pt>
                <c:pt idx="113" formatCode="0">
                  <c:v>3619.5160550007281</c:v>
                </c:pt>
                <c:pt idx="114" formatCode="0">
                  <c:v>3619.7778080584471</c:v>
                </c:pt>
                <c:pt idx="115" formatCode="0">
                  <c:v>3617.2586131767366</c:v>
                </c:pt>
                <c:pt idx="116" formatCode="0">
                  <c:v>3615.2399079087695</c:v>
                </c:pt>
                <c:pt idx="117" formatCode="0">
                  <c:v>3613.2377973739249</c:v>
                </c:pt>
                <c:pt idx="118" formatCode="0">
                  <c:v>3611.7843560692768</c:v>
                </c:pt>
                <c:pt idx="119" formatCode="0">
                  <c:v>3608.7084085025158</c:v>
                </c:pt>
                <c:pt idx="120" formatCode="0">
                  <c:v>3605.1454911011706</c:v>
                </c:pt>
                <c:pt idx="121" formatCode="0">
                  <c:v>3602.4890014051375</c:v>
                </c:pt>
                <c:pt idx="122" formatCode="0">
                  <c:v>3599.2339532301821</c:v>
                </c:pt>
                <c:pt idx="123" formatCode="0">
                  <c:v>3597.5937811965036</c:v>
                </c:pt>
                <c:pt idx="124" formatCode="0">
                  <c:v>3606.2123586205257</c:v>
                </c:pt>
                <c:pt idx="125" formatCode="0">
                  <c:v>3620.7776676880444</c:v>
                </c:pt>
                <c:pt idx="126" formatCode="0">
                  <c:v>3620.4175553525351</c:v>
                </c:pt>
                <c:pt idx="127" formatCode="0">
                  <c:v>3618.8050229668465</c:v>
                </c:pt>
                <c:pt idx="128" formatCode="0">
                  <c:v>3615.6368585910204</c:v>
                </c:pt>
                <c:pt idx="129" formatCode="0">
                  <c:v>3613.64830436477</c:v>
                </c:pt>
                <c:pt idx="130" formatCode="0">
                  <c:v>3612.5830726376334</c:v>
                </c:pt>
                <c:pt idx="131" formatCode="0">
                  <c:v>3610.1180550339236</c:v>
                </c:pt>
                <c:pt idx="132" formatCode="0">
                  <c:v>3605.9671419845836</c:v>
                </c:pt>
                <c:pt idx="133" formatCode="0">
                  <c:v>3603.5273669214766</c:v>
                </c:pt>
                <c:pt idx="134" formatCode="0">
                  <c:v>3601.2548801746948</c:v>
                </c:pt>
                <c:pt idx="135" formatCode="0">
                  <c:v>3600.6270818268708</c:v>
                </c:pt>
                <c:pt idx="136" formatCode="0">
                  <c:v>3610.033239307581</c:v>
                </c:pt>
                <c:pt idx="137" formatCode="0">
                  <c:v>3623.3195720213544</c:v>
                </c:pt>
                <c:pt idx="138" formatCode="0">
                  <c:v>3624.286425931236</c:v>
                </c:pt>
                <c:pt idx="139" formatCode="0">
                  <c:v>3620.0899868992656</c:v>
                </c:pt>
                <c:pt idx="140" formatCode="0">
                  <c:v>3619.3379060570724</c:v>
                </c:pt>
                <c:pt idx="141" formatCode="0">
                  <c:v>3617.7889757180569</c:v>
                </c:pt>
                <c:pt idx="142" formatCode="0">
                  <c:v>3615.0583136866926</c:v>
                </c:pt>
                <c:pt idx="143" formatCode="0">
                  <c:v>3611.7778689474794</c:v>
                </c:pt>
                <c:pt idx="144" formatCode="0">
                  <c:v>3607.496501332801</c:v>
                </c:pt>
                <c:pt idx="145" formatCode="0">
                  <c:v>3603.9676976955934</c:v>
                </c:pt>
                <c:pt idx="146" formatCode="0">
                  <c:v>3600.1271867377654</c:v>
                </c:pt>
                <c:pt idx="147" formatCode="0">
                  <c:v>3598.6269370792811</c:v>
                </c:pt>
                <c:pt idx="148" formatCode="0">
                  <c:v>3610.6040299913398</c:v>
                </c:pt>
                <c:pt idx="149" formatCode="0">
                  <c:v>3623.4204741780986</c:v>
                </c:pt>
                <c:pt idx="150" formatCode="0">
                  <c:v>3624.0833525559492</c:v>
                </c:pt>
                <c:pt idx="151" formatCode="0">
                  <c:v>3619.4719043694686</c:v>
                </c:pt>
                <c:pt idx="152" formatCode="0">
                  <c:v>3617.1596680220878</c:v>
                </c:pt>
                <c:pt idx="153" formatCode="0">
                  <c:v>3614.2997001348413</c:v>
                </c:pt>
                <c:pt idx="154" formatCode="0">
                  <c:v>3612.0987282602555</c:v>
                </c:pt>
                <c:pt idx="155" formatCode="0">
                  <c:v>3609.2844693870588</c:v>
                </c:pt>
                <c:pt idx="156" formatCode="0">
                  <c:v>3606.038565757839</c:v>
                </c:pt>
                <c:pt idx="157" formatCode="0">
                  <c:v>3604.4266604713753</c:v>
                </c:pt>
                <c:pt idx="158" formatCode="0">
                  <c:v>3599.9460880233369</c:v>
                </c:pt>
                <c:pt idx="159" formatCode="0">
                  <c:v>3600.9931719988517</c:v>
                </c:pt>
                <c:pt idx="160" formatCode="0">
                  <c:v>3608.3290192425975</c:v>
                </c:pt>
                <c:pt idx="161" formatCode="0">
                  <c:v>3622.3174429922801</c:v>
                </c:pt>
                <c:pt idx="162" formatCode="0">
                  <c:v>3622.896639832195</c:v>
                </c:pt>
                <c:pt idx="163" formatCode="0">
                  <c:v>3618.0844866116649</c:v>
                </c:pt>
                <c:pt idx="164" formatCode="0">
                  <c:v>3616.1383054885919</c:v>
                </c:pt>
                <c:pt idx="165" formatCode="0">
                  <c:v>3614.1208928781512</c:v>
                </c:pt>
                <c:pt idx="166" formatCode="0">
                  <c:v>3612.1015962739925</c:v>
                </c:pt>
                <c:pt idx="167" formatCode="0">
                  <c:v>3609.0441954836524</c:v>
                </c:pt>
                <c:pt idx="168" formatCode="0">
                  <c:v>3604.6304219359045</c:v>
                </c:pt>
                <c:pt idx="169" formatCode="0">
                  <c:v>3601.3265888285864</c:v>
                </c:pt>
                <c:pt idx="170" formatCode="0">
                  <c:v>3597.4697760710865</c:v>
                </c:pt>
                <c:pt idx="171" formatCode="0">
                  <c:v>3599.1545456106915</c:v>
                </c:pt>
                <c:pt idx="172" formatCode="0">
                  <c:v>3610.379075968458</c:v>
                </c:pt>
                <c:pt idx="173" formatCode="0">
                  <c:v>3625.50144266399</c:v>
                </c:pt>
                <c:pt idx="174" formatCode="0">
                  <c:v>3624.7919921001412</c:v>
                </c:pt>
                <c:pt idx="175" formatCode="0">
                  <c:v>3620.0176530607823</c:v>
                </c:pt>
                <c:pt idx="176" formatCode="0">
                  <c:v>3617.9526378692813</c:v>
                </c:pt>
                <c:pt idx="177" formatCode="0">
                  <c:v>3615.991520401968</c:v>
                </c:pt>
                <c:pt idx="178" formatCode="0">
                  <c:v>3614.0741577819117</c:v>
                </c:pt>
                <c:pt idx="179" formatCode="0">
                  <c:v>3610.6978060095939</c:v>
                </c:pt>
                <c:pt idx="180" formatCode="0">
                  <c:v>3607.5071743011363</c:v>
                </c:pt>
                <c:pt idx="181" formatCode="0">
                  <c:v>3604.6678302532418</c:v>
                </c:pt>
                <c:pt idx="182" formatCode="0">
                  <c:v>3600.8048529906564</c:v>
                </c:pt>
                <c:pt idx="183" formatCode="0">
                  <c:v>3603.5861367309367</c:v>
                </c:pt>
                <c:pt idx="184" formatCode="0">
                  <c:v>3609.3704019860702</c:v>
                </c:pt>
                <c:pt idx="185" formatCode="0">
                  <c:v>3623.5321143215665</c:v>
                </c:pt>
                <c:pt idx="186" formatCode="0">
                  <c:v>3624.4980615182203</c:v>
                </c:pt>
                <c:pt idx="187" formatCode="0">
                  <c:v>3619.9511184695048</c:v>
                </c:pt>
                <c:pt idx="188" formatCode="0">
                  <c:v>3617.4266970863973</c:v>
                </c:pt>
                <c:pt idx="189" formatCode="0">
                  <c:v>3615.1307135406469</c:v>
                </c:pt>
                <c:pt idx="190" formatCode="0">
                  <c:v>3613.3561814399459</c:v>
                </c:pt>
                <c:pt idx="191" formatCode="0">
                  <c:v>3610.6813118073728</c:v>
                </c:pt>
                <c:pt idx="192" formatCode="0">
                  <c:v>3606.1725205980456</c:v>
                </c:pt>
                <c:pt idx="193" formatCode="0">
                  <c:v>3602.8763554200314</c:v>
                </c:pt>
                <c:pt idx="194" formatCode="0">
                  <c:v>3599.3559261043997</c:v>
                </c:pt>
                <c:pt idx="195" formatCode="0">
                  <c:v>3597.5150536867591</c:v>
                </c:pt>
                <c:pt idx="196" formatCode="0">
                  <c:v>3611.9779615922203</c:v>
                </c:pt>
                <c:pt idx="197" formatCode="0">
                  <c:v>3627.6912645390903</c:v>
                </c:pt>
                <c:pt idx="198" formatCode="0">
                  <c:v>3628.0848601872067</c:v>
                </c:pt>
                <c:pt idx="199" formatCode="0">
                  <c:v>3624.986220104473</c:v>
                </c:pt>
                <c:pt idx="200" formatCode="0">
                  <c:v>3622.4495217062263</c:v>
                </c:pt>
                <c:pt idx="201" formatCode="0">
                  <c:v>3621.2775885422707</c:v>
                </c:pt>
                <c:pt idx="202" formatCode="0">
                  <c:v>3619.5552612500578</c:v>
                </c:pt>
                <c:pt idx="203" formatCode="0">
                  <c:v>3616.9662728055869</c:v>
                </c:pt>
                <c:pt idx="204" formatCode="0">
                  <c:v>3612.6132042007789</c:v>
                </c:pt>
                <c:pt idx="205" formatCode="0">
                  <c:v>3608.0034571702763</c:v>
                </c:pt>
                <c:pt idx="206" formatCode="0">
                  <c:v>3605.3106240730517</c:v>
                </c:pt>
                <c:pt idx="207" formatCode="0">
                  <c:v>3604.4250968699912</c:v>
                </c:pt>
                <c:pt idx="208" formatCode="0">
                  <c:v>3611.8394528574145</c:v>
                </c:pt>
                <c:pt idx="209" formatCode="0">
                  <c:v>3622.4456460731335</c:v>
                </c:pt>
                <c:pt idx="210" formatCode="0">
                  <c:v>3624.7867370539066</c:v>
                </c:pt>
                <c:pt idx="211" formatCode="0">
                  <c:v>3620.2929984946718</c:v>
                </c:pt>
                <c:pt idx="212" formatCode="0">
                  <c:v>3618.3169228137272</c:v>
                </c:pt>
                <c:pt idx="213" formatCode="0">
                  <c:v>3622.4483798474917</c:v>
                </c:pt>
                <c:pt idx="214" formatCode="0">
                  <c:v>3620.4333472270832</c:v>
                </c:pt>
                <c:pt idx="215" formatCode="0">
                  <c:v>3616.9956495904703</c:v>
                </c:pt>
                <c:pt idx="216" formatCode="0">
                  <c:v>3613.846018983309</c:v>
                </c:pt>
                <c:pt idx="217" formatCode="0">
                  <c:v>3610.9839106167947</c:v>
                </c:pt>
                <c:pt idx="218" formatCode="0">
                  <c:v>3608.6150826491144</c:v>
                </c:pt>
                <c:pt idx="219" formatCode="0">
                  <c:v>3607.307079173102</c:v>
                </c:pt>
                <c:pt idx="220" formatCode="0">
                  <c:v>3621.1318662627018</c:v>
                </c:pt>
                <c:pt idx="221" formatCode="0">
                  <c:v>3626.2082432883221</c:v>
                </c:pt>
                <c:pt idx="222" formatCode="0">
                  <c:v>3631.1248079903635</c:v>
                </c:pt>
                <c:pt idx="223" formatCode="0">
                  <c:v>3630.7771272925997</c:v>
                </c:pt>
                <c:pt idx="224" formatCode="0">
                  <c:v>3628.4097884132975</c:v>
                </c:pt>
                <c:pt idx="225" formatCode="0">
                  <c:v>3626.4335393869314</c:v>
                </c:pt>
                <c:pt idx="226" formatCode="0">
                  <c:v>3625.3663076083999</c:v>
                </c:pt>
                <c:pt idx="227" formatCode="0">
                  <c:v>3622.0400585296361</c:v>
                </c:pt>
                <c:pt idx="228" formatCode="0">
                  <c:v>3619.1087279025592</c:v>
                </c:pt>
                <c:pt idx="229" formatCode="0">
                  <c:v>3614.7574457486285</c:v>
                </c:pt>
                <c:pt idx="230" formatCode="0">
                  <c:v>3611.7714717974836</c:v>
                </c:pt>
                <c:pt idx="231" formatCode="0">
                  <c:v>3611.6951018120658</c:v>
                </c:pt>
                <c:pt idx="232" formatCode="0">
                  <c:v>3622.1181377471103</c:v>
                </c:pt>
                <c:pt idx="233" formatCode="0">
                  <c:v>3638.1437911166058</c:v>
                </c:pt>
                <c:pt idx="234" formatCode="0">
                  <c:v>3636.0975184623571</c:v>
                </c:pt>
                <c:pt idx="235" formatCode="0">
                  <c:v>3631.8168174483344</c:v>
                </c:pt>
                <c:pt idx="236" formatCode="0">
                  <c:v>3628.5357919447779</c:v>
                </c:pt>
                <c:pt idx="237" formatCode="0">
                  <c:v>3629.0449362458558</c:v>
                </c:pt>
                <c:pt idx="238" formatCode="0">
                  <c:v>3627.6198487606043</c:v>
                </c:pt>
                <c:pt idx="239" formatCode="0">
                  <c:v>3625.2043106950682</c:v>
                </c:pt>
                <c:pt idx="240" formatCode="0">
                  <c:v>3619.3925849739976</c:v>
                </c:pt>
                <c:pt idx="241" formatCode="0">
                  <c:v>3617.1533280232143</c:v>
                </c:pt>
                <c:pt idx="242" formatCode="0">
                  <c:v>3615.1296440306664</c:v>
                </c:pt>
                <c:pt idx="243" formatCode="0">
                  <c:v>3612.9377306839133</c:v>
                </c:pt>
                <c:pt idx="244" formatCode="0">
                  <c:v>3627.1783982548131</c:v>
                </c:pt>
                <c:pt idx="245" formatCode="0">
                  <c:v>3633.7366154605434</c:v>
                </c:pt>
                <c:pt idx="246" formatCode="0">
                  <c:v>3632.4577555272922</c:v>
                </c:pt>
                <c:pt idx="247" formatCode="0">
                  <c:v>3628.2696822885532</c:v>
                </c:pt>
                <c:pt idx="248" formatCode="0">
                  <c:v>3626.6678001317841</c:v>
                </c:pt>
                <c:pt idx="249" formatCode="0">
                  <c:v>3624.913275992149</c:v>
                </c:pt>
                <c:pt idx="250" formatCode="0">
                  <c:v>3624.0313038548625</c:v>
                </c:pt>
                <c:pt idx="251" formatCode="0">
                  <c:v>3622.3961360027065</c:v>
                </c:pt>
                <c:pt idx="252" formatCode="0">
                  <c:v>3617.7811514287396</c:v>
                </c:pt>
                <c:pt idx="253" formatCode="0">
                  <c:v>3615.1254190665722</c:v>
                </c:pt>
                <c:pt idx="254" formatCode="0">
                  <c:v>3613.8884982874833</c:v>
                </c:pt>
                <c:pt idx="255" formatCode="0">
                  <c:v>3615.3994200084535</c:v>
                </c:pt>
                <c:pt idx="256" formatCode="0">
                  <c:v>3626.9346580684955</c:v>
                </c:pt>
                <c:pt idx="257" formatCode="0">
                  <c:v>3636.3435432863621</c:v>
                </c:pt>
                <c:pt idx="258" formatCode="0">
                  <c:v>3634.8056236147049</c:v>
                </c:pt>
                <c:pt idx="259" formatCode="0">
                  <c:v>3631.8421549317336</c:v>
                </c:pt>
                <c:pt idx="260" formatCode="0">
                  <c:v>3628.4410191498682</c:v>
                </c:pt>
                <c:pt idx="261" formatCode="0">
                  <c:v>3628.6418149868373</c:v>
                </c:pt>
                <c:pt idx="262" formatCode="0">
                  <c:v>3627.4493679576763</c:v>
                </c:pt>
                <c:pt idx="263" formatCode="0">
                  <c:v>3624.5418325384735</c:v>
                </c:pt>
                <c:pt idx="264" formatCode="0">
                  <c:v>3621.4198436053534</c:v>
                </c:pt>
                <c:pt idx="265" formatCode="0">
                  <c:v>3617.2557554384612</c:v>
                </c:pt>
                <c:pt idx="266" formatCode="0">
                  <c:v>3612.5820522052641</c:v>
                </c:pt>
                <c:pt idx="267" formatCode="0">
                  <c:v>3612.9618643398171</c:v>
                </c:pt>
                <c:pt idx="268" formatCode="0">
                  <c:v>3624.6863624092248</c:v>
                </c:pt>
                <c:pt idx="269" formatCode="0">
                  <c:v>3635.252851513701</c:v>
                </c:pt>
                <c:pt idx="270" formatCode="0">
                  <c:v>3635.5922431273434</c:v>
                </c:pt>
                <c:pt idx="271" formatCode="0">
                  <c:v>3634.1377015132848</c:v>
                </c:pt>
                <c:pt idx="272" formatCode="0">
                  <c:v>3630.3042453430344</c:v>
                </c:pt>
                <c:pt idx="273" formatCode="0">
                  <c:v>3628.8545610542519</c:v>
                </c:pt>
                <c:pt idx="274" formatCode="0">
                  <c:v>3627.2070713575754</c:v>
                </c:pt>
                <c:pt idx="275" formatCode="0">
                  <c:v>3624.4792673991583</c:v>
                </c:pt>
                <c:pt idx="276" formatCode="0">
                  <c:v>3620.2907967948522</c:v>
                </c:pt>
                <c:pt idx="277" formatCode="0">
                  <c:v>3615.6046972309719</c:v>
                </c:pt>
                <c:pt idx="278" formatCode="0">
                  <c:v>3612.3113178715967</c:v>
                </c:pt>
                <c:pt idx="279" formatCode="0">
                  <c:v>3615.7029909700195</c:v>
                </c:pt>
                <c:pt idx="280" formatCode="0">
                  <c:v>3627.3519587146293</c:v>
                </c:pt>
                <c:pt idx="281" formatCode="0">
                  <c:v>3638.6077702857738</c:v>
                </c:pt>
                <c:pt idx="282" formatCode="0">
                  <c:v>3635.1839410820735</c:v>
                </c:pt>
                <c:pt idx="283" formatCode="0">
                  <c:v>3631.4461236544889</c:v>
                </c:pt>
                <c:pt idx="284" formatCode="0">
                  <c:v>3630.2515049402791</c:v>
                </c:pt>
                <c:pt idx="285" formatCode="0">
                  <c:v>3628.5164206811382</c:v>
                </c:pt>
                <c:pt idx="286" formatCode="0">
                  <c:v>3627.2794018916716</c:v>
                </c:pt>
                <c:pt idx="287" formatCode="0">
                  <c:v>3624.6647954480086</c:v>
                </c:pt>
                <c:pt idx="288" formatCode="0">
                  <c:v>3621.7502867481126</c:v>
                </c:pt>
                <c:pt idx="289" formatCode="0">
                  <c:v>3618.9707206193657</c:v>
                </c:pt>
                <c:pt idx="290" formatCode="0">
                  <c:v>3617.11410976754</c:v>
                </c:pt>
                <c:pt idx="291" formatCode="0">
                  <c:v>3618.6005684516463</c:v>
                </c:pt>
                <c:pt idx="292" formatCode="0">
                  <c:v>3631.3988974031708</c:v>
                </c:pt>
                <c:pt idx="293" formatCode="0">
                  <c:v>3638.4326069941731</c:v>
                </c:pt>
                <c:pt idx="294" formatCode="0">
                  <c:v>3637.9635314536472</c:v>
                </c:pt>
                <c:pt idx="295" formatCode="0">
                  <c:v>3633.8856273656834</c:v>
                </c:pt>
                <c:pt idx="296" formatCode="0">
                  <c:v>3631.221560170281</c:v>
                </c:pt>
                <c:pt idx="297" formatCode="0">
                  <c:v>3630.0599228224673</c:v>
                </c:pt>
                <c:pt idx="298" formatCode="0">
                  <c:v>3628.4812053531914</c:v>
                </c:pt>
                <c:pt idx="299" formatCode="0">
                  <c:v>3626.2606753798632</c:v>
                </c:pt>
                <c:pt idx="300" formatCode="0">
                  <c:v>3621.9775634515022</c:v>
                </c:pt>
                <c:pt idx="301" formatCode="0">
                  <c:v>3619.9745185652887</c:v>
                </c:pt>
                <c:pt idx="302" formatCode="0">
                  <c:v>3619.4243952463662</c:v>
                </c:pt>
                <c:pt idx="303" formatCode="0">
                  <c:v>3621.5395765584053</c:v>
                </c:pt>
                <c:pt idx="304" formatCode="0">
                  <c:v>3632.5238429254846</c:v>
                </c:pt>
                <c:pt idx="305" formatCode="0">
                  <c:v>3640.3083704669925</c:v>
                </c:pt>
                <c:pt idx="306" formatCode="0">
                  <c:v>3642.3299765921074</c:v>
                </c:pt>
                <c:pt idx="307" formatCode="0">
                  <c:v>3637.9209652291806</c:v>
                </c:pt>
                <c:pt idx="308" formatCode="0">
                  <c:v>3634.961551799518</c:v>
                </c:pt>
                <c:pt idx="309" formatCode="0">
                  <c:v>3634.0641108389636</c:v>
                </c:pt>
                <c:pt idx="310" formatCode="0">
                  <c:v>3632.4342253434147</c:v>
                </c:pt>
                <c:pt idx="311" formatCode="0">
                  <c:v>3629.2255517336607</c:v>
                </c:pt>
                <c:pt idx="312" formatCode="0">
                  <c:v>3626.0374410823438</c:v>
                </c:pt>
                <c:pt idx="313" formatCode="0">
                  <c:v>3622.965709524311</c:v>
                </c:pt>
                <c:pt idx="314" formatCode="0">
                  <c:v>3620.5621969559406</c:v>
                </c:pt>
                <c:pt idx="315" formatCode="0">
                  <c:v>3622.2825579598439</c:v>
                </c:pt>
                <c:pt idx="316" formatCode="0">
                  <c:v>3632.3384523346094</c:v>
                </c:pt>
                <c:pt idx="317" formatCode="0">
                  <c:v>3640.3304255220532</c:v>
                </c:pt>
                <c:pt idx="318" formatCode="0">
                  <c:v>3641.9085558066454</c:v>
                </c:pt>
                <c:pt idx="319" formatCode="0">
                  <c:v>3638.4614483626151</c:v>
                </c:pt>
                <c:pt idx="320" formatCode="0">
                  <c:v>3634.7849752306724</c:v>
                </c:pt>
                <c:pt idx="321" formatCode="0">
                  <c:v>3634.2217917105536</c:v>
                </c:pt>
                <c:pt idx="322" formatCode="0">
                  <c:v>3633.3913930435933</c:v>
                </c:pt>
                <c:pt idx="323" formatCode="0">
                  <c:v>3630.0621767255775</c:v>
                </c:pt>
                <c:pt idx="324" formatCode="0">
                  <c:v>3626.2715084573747</c:v>
                </c:pt>
                <c:pt idx="325" formatCode="0">
                  <c:v>3620.7011562406633</c:v>
                </c:pt>
                <c:pt idx="326" formatCode="0">
                  <c:v>3619.1996867229172</c:v>
                </c:pt>
                <c:pt idx="327" formatCode="0">
                  <c:v>3623.3330389219891</c:v>
                </c:pt>
                <c:pt idx="328" formatCode="0">
                  <c:v>3634.051666709453</c:v>
                </c:pt>
                <c:pt idx="329" formatCode="0">
                  <c:v>3640.0184781414432</c:v>
                </c:pt>
                <c:pt idx="330" formatCode="0">
                  <c:v>3641.9743002213008</c:v>
                </c:pt>
                <c:pt idx="331" formatCode="0">
                  <c:v>3638.265494002897</c:v>
                </c:pt>
                <c:pt idx="332" formatCode="0">
                  <c:v>3637.107795016856</c:v>
                </c:pt>
                <c:pt idx="333" formatCode="0">
                  <c:v>3636.214321504443</c:v>
                </c:pt>
                <c:pt idx="334" formatCode="0">
                  <c:v>3635.2199538271179</c:v>
                </c:pt>
                <c:pt idx="335" formatCode="0">
                  <c:v>3631.8562237864521</c:v>
                </c:pt>
                <c:pt idx="336" formatCode="0">
                  <c:v>3625.8157930827815</c:v>
                </c:pt>
                <c:pt idx="337" formatCode="0">
                  <c:v>3621.9296173192697</c:v>
                </c:pt>
                <c:pt idx="338" formatCode="0">
                  <c:v>3619.1119014193418</c:v>
                </c:pt>
                <c:pt idx="339" formatCode="0">
                  <c:v>3621.8406779142551</c:v>
                </c:pt>
                <c:pt idx="340" formatCode="0">
                  <c:v>3634.0223740413353</c:v>
                </c:pt>
                <c:pt idx="341" formatCode="0">
                  <c:v>3642.2424528426409</c:v>
                </c:pt>
                <c:pt idx="342" formatCode="0">
                  <c:v>3641.620932599968</c:v>
                </c:pt>
                <c:pt idx="343" formatCode="0">
                  <c:v>3638.5633741380971</c:v>
                </c:pt>
                <c:pt idx="344" formatCode="0">
                  <c:v>3637.3822273892442</c:v>
                </c:pt>
                <c:pt idx="345" formatCode="0">
                  <c:v>3636.3766194068662</c:v>
                </c:pt>
                <c:pt idx="346" formatCode="0">
                  <c:v>3635.5439527465478</c:v>
                </c:pt>
                <c:pt idx="347" formatCode="0">
                  <c:v>3632.0161013229558</c:v>
                </c:pt>
                <c:pt idx="348" formatCode="0">
                  <c:v>3628.6099618157205</c:v>
                </c:pt>
                <c:pt idx="349" formatCode="0">
                  <c:v>3625.6539768967891</c:v>
                </c:pt>
                <c:pt idx="350" formatCode="0">
                  <c:v>3622.3482246351523</c:v>
                </c:pt>
                <c:pt idx="351" formatCode="0">
                  <c:v>3623.6208341895772</c:v>
                </c:pt>
                <c:pt idx="352" formatCode="0">
                  <c:v>3633.2836043426564</c:v>
                </c:pt>
                <c:pt idx="353" formatCode="0">
                  <c:v>3641.595644914365</c:v>
                </c:pt>
                <c:pt idx="354" formatCode="0">
                  <c:v>3641.7790152144203</c:v>
                </c:pt>
                <c:pt idx="355" formatCode="0">
                  <c:v>3638.1966573609111</c:v>
                </c:pt>
                <c:pt idx="356" formatCode="0">
                  <c:v>3636.3543071479667</c:v>
                </c:pt>
                <c:pt idx="357" formatCode="0">
                  <c:v>3635.0895987715926</c:v>
                </c:pt>
                <c:pt idx="358" formatCode="0">
                  <c:v>3634.4461757118811</c:v>
                </c:pt>
                <c:pt idx="359" formatCode="0">
                  <c:v>3631.7045934518865</c:v>
                </c:pt>
                <c:pt idx="360" formatCode="0">
                  <c:v>3627.5741987316128</c:v>
                </c:pt>
                <c:pt idx="361" formatCode="0">
                  <c:v>3625.446792673798</c:v>
                </c:pt>
                <c:pt idx="362" formatCode="0">
                  <c:v>3623.3162161103151</c:v>
                </c:pt>
                <c:pt idx="363" formatCode="0">
                  <c:v>3625.7633676389828</c:v>
                </c:pt>
                <c:pt idx="364" formatCode="0">
                  <c:v>3635.08638830666</c:v>
                </c:pt>
                <c:pt idx="365" formatCode="0">
                  <c:v>3643.0899050374151</c:v>
                </c:pt>
                <c:pt idx="366" formatCode="0">
                  <c:v>3645.5429238684083</c:v>
                </c:pt>
                <c:pt idx="367" formatCode="0">
                  <c:v>3641.5028417014405</c:v>
                </c:pt>
                <c:pt idx="368" formatCode="0">
                  <c:v>3637.8144534655585</c:v>
                </c:pt>
                <c:pt idx="369" formatCode="0">
                  <c:v>3636.9376426227086</c:v>
                </c:pt>
                <c:pt idx="370" formatCode="0">
                  <c:v>3635.9166006460791</c:v>
                </c:pt>
                <c:pt idx="371" formatCode="0">
                  <c:v>3633.1764381754956</c:v>
                </c:pt>
                <c:pt idx="372" formatCode="0">
                  <c:v>3629.4875746130956</c:v>
                </c:pt>
                <c:pt idx="373" formatCode="0">
                  <c:v>3626.617849511043</c:v>
                </c:pt>
                <c:pt idx="374" formatCode="0">
                  <c:v>3624.0030581655778</c:v>
                </c:pt>
                <c:pt idx="375" formatCode="0">
                  <c:v>3626.4936122787626</c:v>
                </c:pt>
                <c:pt idx="376" formatCode="0">
                  <c:v>3636.2823837700789</c:v>
                </c:pt>
                <c:pt idx="377" formatCode="0">
                  <c:v>3649.0340514448521</c:v>
                </c:pt>
                <c:pt idx="378" formatCode="0">
                  <c:v>3645.9210794783889</c:v>
                </c:pt>
                <c:pt idx="379" formatCode="0">
                  <c:v>3641.2614514680517</c:v>
                </c:pt>
                <c:pt idx="380" formatCode="0">
                  <c:v>3639.0771504568788</c:v>
                </c:pt>
                <c:pt idx="381" formatCode="0">
                  <c:v>3638.4676465024445</c:v>
                </c:pt>
                <c:pt idx="382" formatCode="0">
                  <c:v>3636.9871982341092</c:v>
                </c:pt>
                <c:pt idx="383" formatCode="0">
                  <c:v>3634.3131174831692</c:v>
                </c:pt>
                <c:pt idx="384" formatCode="0">
                  <c:v>3630.9453456040014</c:v>
                </c:pt>
                <c:pt idx="385" formatCode="0">
                  <c:v>3627.575782247804</c:v>
                </c:pt>
                <c:pt idx="386" formatCode="0">
                  <c:v>3626.2362066602864</c:v>
                </c:pt>
                <c:pt idx="387" formatCode="0">
                  <c:v>3626.9742279148209</c:v>
                </c:pt>
                <c:pt idx="388" formatCode="0">
                  <c:v>3636.3388162485408</c:v>
                </c:pt>
                <c:pt idx="389" formatCode="0">
                  <c:v>3648.8821297220043</c:v>
                </c:pt>
                <c:pt idx="390" formatCode="0">
                  <c:v>3645.9305130047082</c:v>
                </c:pt>
                <c:pt idx="391" formatCode="0">
                  <c:v>3641.2690581775332</c:v>
                </c:pt>
                <c:pt idx="392" formatCode="0">
                  <c:v>3639.0839862820953</c:v>
                </c:pt>
                <c:pt idx="393" formatCode="0">
                  <c:v>3638.2734640061317</c:v>
                </c:pt>
                <c:pt idx="394" formatCode="0">
                  <c:v>3636.8897653268032</c:v>
                </c:pt>
                <c:pt idx="395" formatCode="0">
                  <c:v>3633.997893405065</c:v>
                </c:pt>
                <c:pt idx="396" formatCode="0">
                  <c:v>3630.8465864832283</c:v>
                </c:pt>
                <c:pt idx="397" formatCode="0">
                  <c:v>3626.278390000055</c:v>
                </c:pt>
                <c:pt idx="398" formatCode="0">
                  <c:v>3624.6896486289211</c:v>
                </c:pt>
                <c:pt idx="399" formatCode="0">
                  <c:v>3624.9956165232766</c:v>
                </c:pt>
                <c:pt idx="400" formatCode="0">
                  <c:v>3635.8967345383917</c:v>
                </c:pt>
                <c:pt idx="401" formatCode="0">
                  <c:v>3648.6123392104846</c:v>
                </c:pt>
                <c:pt idx="402" formatCode="0">
                  <c:v>3645.6691809852168</c:v>
                </c:pt>
                <c:pt idx="403" formatCode="0">
                  <c:v>3640.8332477597814</c:v>
                </c:pt>
                <c:pt idx="404" formatCode="0">
                  <c:v>3638.9987969716467</c:v>
                </c:pt>
                <c:pt idx="405" formatCode="0">
                  <c:v>3637.6009034017638</c:v>
                </c:pt>
                <c:pt idx="406" formatCode="0">
                  <c:v>3636.2120739064071</c:v>
                </c:pt>
                <c:pt idx="407" formatCode="0">
                  <c:v>3633.454874398195</c:v>
                </c:pt>
                <c:pt idx="408" formatCode="0">
                  <c:v>3630.2151744022499</c:v>
                </c:pt>
                <c:pt idx="409" formatCode="0">
                  <c:v>3626.1177136550327</c:v>
                </c:pt>
                <c:pt idx="410" formatCode="0">
                  <c:v>3623.583775213373</c:v>
                </c:pt>
                <c:pt idx="411" formatCode="0">
                  <c:v>3623.7317180448922</c:v>
                </c:pt>
                <c:pt idx="412" formatCode="0">
                  <c:v>3636.2319003826788</c:v>
                </c:pt>
                <c:pt idx="413" formatCode="0">
                  <c:v>3648.6697269813612</c:v>
                </c:pt>
                <c:pt idx="414" formatCode="0">
                  <c:v>3645.0636715703736</c:v>
                </c:pt>
                <c:pt idx="415" formatCode="0">
                  <c:v>3640.1247660678396</c:v>
                </c:pt>
                <c:pt idx="416" formatCode="0">
                  <c:v>3638.7774826922405</c:v>
                </c:pt>
                <c:pt idx="417" formatCode="0">
                  <c:v>3637.8163763274219</c:v>
                </c:pt>
                <c:pt idx="418" formatCode="0">
                  <c:v>3636.7361845314863</c:v>
                </c:pt>
                <c:pt idx="419" formatCode="0">
                  <c:v>3633.8826142345524</c:v>
                </c:pt>
                <c:pt idx="420" formatCode="0">
                  <c:v>3629.4666734665097</c:v>
                </c:pt>
                <c:pt idx="421" formatCode="0">
                  <c:v>3626.0257544981096</c:v>
                </c:pt>
                <c:pt idx="422" formatCode="0">
                  <c:v>3622.2152149861608</c:v>
                </c:pt>
                <c:pt idx="423" formatCode="0">
                  <c:v>3623.1921025660072</c:v>
                </c:pt>
                <c:pt idx="424" formatCode="0">
                  <c:v>3637.2870026357527</c:v>
                </c:pt>
                <c:pt idx="425" formatCode="0">
                  <c:v>3647.9095774363614</c:v>
                </c:pt>
                <c:pt idx="426" formatCode="0">
                  <c:v>3644.9563909902922</c:v>
                </c:pt>
                <c:pt idx="427" formatCode="0">
                  <c:v>3640.4444977838762</c:v>
                </c:pt>
                <c:pt idx="428" formatCode="0">
                  <c:v>3638.5835950084656</c:v>
                </c:pt>
                <c:pt idx="429" formatCode="0">
                  <c:v>3638.2512226799199</c:v>
                </c:pt>
                <c:pt idx="430" formatCode="0">
                  <c:v>3636.7646357027261</c:v>
                </c:pt>
                <c:pt idx="431" formatCode="0">
                  <c:v>3633.7638811523047</c:v>
                </c:pt>
                <c:pt idx="432" formatCode="0">
                  <c:v>3629.7222016034684</c:v>
                </c:pt>
                <c:pt idx="433" formatCode="0">
                  <c:v>3625.1531972674475</c:v>
                </c:pt>
                <c:pt idx="434" formatCode="0">
                  <c:v>3622.9374550131633</c:v>
                </c:pt>
                <c:pt idx="435" formatCode="0">
                  <c:v>3623.6822239421886</c:v>
                </c:pt>
                <c:pt idx="436" formatCode="0">
                  <c:v>3635.9553258740375</c:v>
                </c:pt>
                <c:pt idx="437" formatCode="0">
                  <c:v>3647.416939735569</c:v>
                </c:pt>
                <c:pt idx="438" formatCode="0">
                  <c:v>3644.5030549734824</c:v>
                </c:pt>
                <c:pt idx="439" formatCode="0">
                  <c:v>3639.9795872018121</c:v>
                </c:pt>
                <c:pt idx="440" formatCode="0">
                  <c:v>3638.1147356634974</c:v>
                </c:pt>
                <c:pt idx="441" formatCode="0">
                  <c:v>3638.3159292691171</c:v>
                </c:pt>
                <c:pt idx="442" formatCode="0">
                  <c:v>3636.8284990432803</c:v>
                </c:pt>
                <c:pt idx="443" formatCode="0">
                  <c:v>3633.8274571277016</c:v>
                </c:pt>
                <c:pt idx="444" formatCode="0">
                  <c:v>3630.222602710362</c:v>
                </c:pt>
                <c:pt idx="445" formatCode="0">
                  <c:v>3626.560874594541</c:v>
                </c:pt>
                <c:pt idx="446" formatCode="0">
                  <c:v>3623.1179689752084</c:v>
                </c:pt>
                <c:pt idx="447" formatCode="0">
                  <c:v>3622.5103315897923</c:v>
                </c:pt>
                <c:pt idx="448" formatCode="0">
                  <c:v>3635.5586239699669</c:v>
                </c:pt>
                <c:pt idx="449" formatCode="0">
                  <c:v>3648.8858773426241</c:v>
                </c:pt>
                <c:pt idx="450" formatCode="0">
                  <c:v>3646.6480529595137</c:v>
                </c:pt>
                <c:pt idx="451" formatCode="0">
                  <c:v>3641.7426267611954</c:v>
                </c:pt>
                <c:pt idx="452" formatCode="0">
                  <c:v>3638.9004949807322</c:v>
                </c:pt>
                <c:pt idx="453" formatCode="0">
                  <c:v>3638.4163606883458</c:v>
                </c:pt>
                <c:pt idx="454" formatCode="0">
                  <c:v>3636.9866146964059</c:v>
                </c:pt>
                <c:pt idx="455" formatCode="0">
                  <c:v>3634.3719114148093</c:v>
                </c:pt>
                <c:pt idx="456" formatCode="0">
                  <c:v>3630.5310636909062</c:v>
                </c:pt>
                <c:pt idx="457" formatCode="0">
                  <c:v>3626.4231927211949</c:v>
                </c:pt>
                <c:pt idx="458" formatCode="0">
                  <c:v>3623.6205559407003</c:v>
                </c:pt>
                <c:pt idx="459" formatCode="0">
                  <c:v>3624.3551339885958</c:v>
                </c:pt>
                <c:pt idx="460" formatCode="0">
                  <c:v>3639.4198451539664</c:v>
                </c:pt>
                <c:pt idx="461" formatCode="0">
                  <c:v>3647.0133415531727</c:v>
                </c:pt>
                <c:pt idx="462" formatCode="0">
                  <c:v>3644.0928390916492</c:v>
                </c:pt>
                <c:pt idx="463" formatCode="0">
                  <c:v>3639.472178234741</c:v>
                </c:pt>
                <c:pt idx="464" formatCode="0">
                  <c:v>3638.0147207347195</c:v>
                </c:pt>
                <c:pt idx="465" formatCode="0">
                  <c:v>3637.4203203194506</c:v>
                </c:pt>
                <c:pt idx="466" formatCode="0">
                  <c:v>3636.2747513622903</c:v>
                </c:pt>
                <c:pt idx="467" formatCode="0">
                  <c:v>3633.5388145544466</c:v>
                </c:pt>
                <c:pt idx="468" formatCode="0">
                  <c:v>3628.6482407037411</c:v>
                </c:pt>
                <c:pt idx="469" formatCode="0">
                  <c:v>3625.8230189693954</c:v>
                </c:pt>
                <c:pt idx="470" formatCode="0">
                  <c:v>3623.6885014579989</c:v>
                </c:pt>
                <c:pt idx="471" formatCode="0">
                  <c:v>3623.9017867313187</c:v>
                </c:pt>
                <c:pt idx="472" formatCode="0">
                  <c:v>3637.2359687459066</c:v>
                </c:pt>
                <c:pt idx="473" formatCode="0">
                  <c:v>3648.2288483144489</c:v>
                </c:pt>
                <c:pt idx="474" formatCode="0">
                  <c:v>3644.1942668365732</c:v>
                </c:pt>
                <c:pt idx="475" formatCode="0">
                  <c:v>3639.6625977132298</c:v>
                </c:pt>
                <c:pt idx="476" formatCode="0">
                  <c:v>3637.7931575183111</c:v>
                </c:pt>
                <c:pt idx="477" formatCode="0">
                  <c:v>3637.7618033221697</c:v>
                </c:pt>
                <c:pt idx="478" formatCode="0">
                  <c:v>3636.2675037689523</c:v>
                </c:pt>
                <c:pt idx="479" formatCode="0">
                  <c:v>3633.055058172401</c:v>
                </c:pt>
                <c:pt idx="480" formatCode="0">
                  <c:v>3628.6029834686478</c:v>
                </c:pt>
                <c:pt idx="481" formatCode="0">
                  <c:v>3625.094182402449</c:v>
                </c:pt>
                <c:pt idx="482" formatCode="0">
                  <c:v>3623.0597005673744</c:v>
                </c:pt>
                <c:pt idx="483" formatCode="0">
                  <c:v>3624.3177982080101</c:v>
                </c:pt>
                <c:pt idx="484" formatCode="0">
                  <c:v>3634.8695089325652</c:v>
                </c:pt>
                <c:pt idx="485" formatCode="0">
                  <c:v>3648.4730955044834</c:v>
                </c:pt>
                <c:pt idx="486" formatCode="0">
                  <c:v>3645.3456326420314</c:v>
                </c:pt>
                <c:pt idx="487" formatCode="0">
                  <c:v>3640.6640746969015</c:v>
                </c:pt>
                <c:pt idx="488" formatCode="0">
                  <c:v>3638.7559771315605</c:v>
                </c:pt>
                <c:pt idx="489" formatCode="0">
                  <c:v>3637.8411451083452</c:v>
                </c:pt>
                <c:pt idx="490" formatCode="0">
                  <c:v>3636.346093486547</c:v>
                </c:pt>
                <c:pt idx="491" formatCode="0">
                  <c:v>3633.2510426791255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3551.9891788597397</c:v>
                </c:pt>
                <c:pt idx="73" formatCode="0">
                  <c:v>3546.5073883383507</c:v>
                </c:pt>
                <c:pt idx="74" formatCode="0">
                  <c:v>3541.9771927717488</c:v>
                </c:pt>
                <c:pt idx="75" formatCode="0">
                  <c:v>3544.0496376222918</c:v>
                </c:pt>
                <c:pt idx="76" formatCode="0">
                  <c:v>3560.7947145218945</c:v>
                </c:pt>
                <c:pt idx="77" formatCode="0">
                  <c:v>3570.5538648848851</c:v>
                </c:pt>
                <c:pt idx="78" formatCode="0">
                  <c:v>3568.6077508253384</c:v>
                </c:pt>
                <c:pt idx="79" formatCode="0">
                  <c:v>3564.3204543524866</c:v>
                </c:pt>
                <c:pt idx="80" formatCode="0">
                  <c:v>3562.6550369978477</c:v>
                </c:pt>
                <c:pt idx="81" formatCode="0">
                  <c:v>3560.4595111364893</c:v>
                </c:pt>
                <c:pt idx="82" formatCode="0">
                  <c:v>3558.2753097297445</c:v>
                </c:pt>
                <c:pt idx="83" formatCode="0">
                  <c:v>3554.8551020143805</c:v>
                </c:pt>
                <c:pt idx="84" formatCode="0">
                  <c:v>3549.4554637566321</c:v>
                </c:pt>
                <c:pt idx="85" formatCode="0">
                  <c:v>3545.7014157778112</c:v>
                </c:pt>
                <c:pt idx="86" formatCode="0">
                  <c:v>3541.8687390018922</c:v>
                </c:pt>
                <c:pt idx="87" formatCode="0">
                  <c:v>3541.9391070910219</c:v>
                </c:pt>
                <c:pt idx="88" formatCode="0">
                  <c:v>3557.0316557613546</c:v>
                </c:pt>
                <c:pt idx="89" formatCode="0">
                  <c:v>3570.311736526899</c:v>
                </c:pt>
                <c:pt idx="90" formatCode="0">
                  <c:v>3569.4964925815648</c:v>
                </c:pt>
                <c:pt idx="91" formatCode="0">
                  <c:v>3567.0273031917332</c:v>
                </c:pt>
                <c:pt idx="92" formatCode="0">
                  <c:v>3563.4650383068233</c:v>
                </c:pt>
                <c:pt idx="93" formatCode="0">
                  <c:v>3561.7551276840145</c:v>
                </c:pt>
                <c:pt idx="94" formatCode="0">
                  <c:v>3559.7459869011745</c:v>
                </c:pt>
                <c:pt idx="95" formatCode="0">
                  <c:v>3555.6518596147594</c:v>
                </c:pt>
                <c:pt idx="96" formatCode="0">
                  <c:v>3548.2998402631015</c:v>
                </c:pt>
                <c:pt idx="97" formatCode="0">
                  <c:v>3545.7987914925111</c:v>
                </c:pt>
                <c:pt idx="98" formatCode="0">
                  <c:v>3540.1259058197729</c:v>
                </c:pt>
                <c:pt idx="99" formatCode="0">
                  <c:v>3541.0996623166375</c:v>
                </c:pt>
                <c:pt idx="100" formatCode="0">
                  <c:v>3561.0984912658446</c:v>
                </c:pt>
                <c:pt idx="101" formatCode="0">
                  <c:v>3570.9970596495691</c:v>
                </c:pt>
                <c:pt idx="102" formatCode="0">
                  <c:v>3569.8772676643589</c:v>
                </c:pt>
                <c:pt idx="103" formatCode="0">
                  <c:v>3564.7677681666228</c:v>
                </c:pt>
                <c:pt idx="104" formatCode="0">
                  <c:v>3562.9735838594693</c:v>
                </c:pt>
                <c:pt idx="105" formatCode="0">
                  <c:v>3562.3330518298303</c:v>
                </c:pt>
                <c:pt idx="106" formatCode="0">
                  <c:v>3560.3883309822463</c:v>
                </c:pt>
                <c:pt idx="107" formatCode="0">
                  <c:v>3557.0210204653349</c:v>
                </c:pt>
                <c:pt idx="108" formatCode="0">
                  <c:v>3552.1488585141483</c:v>
                </c:pt>
                <c:pt idx="109" formatCode="0">
                  <c:v>3546.804702027152</c:v>
                </c:pt>
                <c:pt idx="110" formatCode="0">
                  <c:v>3543.1725428318809</c:v>
                </c:pt>
                <c:pt idx="111" formatCode="0">
                  <c:v>3544.7007114674952</c:v>
                </c:pt>
                <c:pt idx="112" formatCode="0">
                  <c:v>3559.2290987157007</c:v>
                </c:pt>
                <c:pt idx="113" formatCode="0">
                  <c:v>3572.4463972047342</c:v>
                </c:pt>
                <c:pt idx="114" formatCode="0">
                  <c:v>3572.997849699992</c:v>
                </c:pt>
                <c:pt idx="115" formatCode="0">
                  <c:v>3567.8605626601388</c:v>
                </c:pt>
                <c:pt idx="116" formatCode="0">
                  <c:v>3565.0005761466259</c:v>
                </c:pt>
                <c:pt idx="117" formatCode="0">
                  <c:v>3563.8339063523981</c:v>
                </c:pt>
                <c:pt idx="118" formatCode="0">
                  <c:v>3562.0171222203203</c:v>
                </c:pt>
                <c:pt idx="119" formatCode="0">
                  <c:v>3558.7617758554129</c:v>
                </c:pt>
                <c:pt idx="120" formatCode="0">
                  <c:v>3554.8253935106018</c:v>
                </c:pt>
                <c:pt idx="121" formatCode="0">
                  <c:v>3550.503078962367</c:v>
                </c:pt>
                <c:pt idx="122" formatCode="0">
                  <c:v>3545.1744310297008</c:v>
                </c:pt>
                <c:pt idx="123" formatCode="0">
                  <c:v>3545.9983213352207</c:v>
                </c:pt>
                <c:pt idx="124" formatCode="0">
                  <c:v>3558.4544200588443</c:v>
                </c:pt>
                <c:pt idx="125" formatCode="0">
                  <c:v>3568.9521873233375</c:v>
                </c:pt>
                <c:pt idx="126" formatCode="0">
                  <c:v>3569.4349222893125</c:v>
                </c:pt>
                <c:pt idx="127" formatCode="0">
                  <c:v>3565.6171669892974</c:v>
                </c:pt>
                <c:pt idx="128" formatCode="0">
                  <c:v>3562.5657845326946</c:v>
                </c:pt>
                <c:pt idx="129" formatCode="0">
                  <c:v>3560.7941381550149</c:v>
                </c:pt>
                <c:pt idx="130" formatCode="0">
                  <c:v>3558.415497321027</c:v>
                </c:pt>
                <c:pt idx="131" formatCode="0">
                  <c:v>3554.5955488628219</c:v>
                </c:pt>
                <c:pt idx="132" formatCode="0">
                  <c:v>3549.5000209033524</c:v>
                </c:pt>
                <c:pt idx="133" formatCode="0">
                  <c:v>3545.933356615004</c:v>
                </c:pt>
                <c:pt idx="134" formatCode="0">
                  <c:v>3541.7409054064451</c:v>
                </c:pt>
                <c:pt idx="135" formatCode="0">
                  <c:v>3543.8746247333893</c:v>
                </c:pt>
                <c:pt idx="136" formatCode="0">
                  <c:v>3557.968663573989</c:v>
                </c:pt>
                <c:pt idx="137" formatCode="0">
                  <c:v>3572.9365815069755</c:v>
                </c:pt>
                <c:pt idx="138" formatCode="0">
                  <c:v>3569.1961275675217</c:v>
                </c:pt>
                <c:pt idx="139" formatCode="0">
                  <c:v>3565.2456597460955</c:v>
                </c:pt>
                <c:pt idx="140" formatCode="0">
                  <c:v>3562.6275310672945</c:v>
                </c:pt>
                <c:pt idx="141" formatCode="0">
                  <c:v>3560.9512436426076</c:v>
                </c:pt>
                <c:pt idx="142" formatCode="0">
                  <c:v>3558.1209577217373</c:v>
                </c:pt>
                <c:pt idx="143" formatCode="0">
                  <c:v>3555.4581754947881</c:v>
                </c:pt>
                <c:pt idx="144" formatCode="0">
                  <c:v>3550.4716608675494</c:v>
                </c:pt>
                <c:pt idx="145" formatCode="0">
                  <c:v>3546.8152454733004</c:v>
                </c:pt>
                <c:pt idx="146" formatCode="0">
                  <c:v>3543.0840872298836</c:v>
                </c:pt>
                <c:pt idx="147" formatCode="0">
                  <c:v>3542.3055969607631</c:v>
                </c:pt>
                <c:pt idx="148" formatCode="0">
                  <c:v>3555.7277765333974</c:v>
                </c:pt>
                <c:pt idx="149" formatCode="0">
                  <c:v>3567.745799736259</c:v>
                </c:pt>
                <c:pt idx="150" formatCode="0">
                  <c:v>3566.1469208368389</c:v>
                </c:pt>
                <c:pt idx="151" formatCode="0">
                  <c:v>3562.5975144218833</c:v>
                </c:pt>
                <c:pt idx="152" formatCode="0">
                  <c:v>3560.0235604771133</c:v>
                </c:pt>
                <c:pt idx="153" formatCode="0">
                  <c:v>3560.2046939677361</c:v>
                </c:pt>
                <c:pt idx="154" formatCode="0">
                  <c:v>3558.0033028022253</c:v>
                </c:pt>
                <c:pt idx="155" formatCode="0">
                  <c:v>3554.4209028993073</c:v>
                </c:pt>
                <c:pt idx="156" formatCode="0">
                  <c:v>3548.8932793948788</c:v>
                </c:pt>
                <c:pt idx="157" formatCode="0">
                  <c:v>3544.3656502450408</c:v>
                </c:pt>
                <c:pt idx="158" formatCode="0">
                  <c:v>3540.4816582461726</c:v>
                </c:pt>
                <c:pt idx="159" formatCode="0">
                  <c:v>3540.9386787004</c:v>
                </c:pt>
                <c:pt idx="160" formatCode="0">
                  <c:v>3551.0265751498096</c:v>
                </c:pt>
                <c:pt idx="161" formatCode="0">
                  <c:v>3568.4117115454983</c:v>
                </c:pt>
                <c:pt idx="162" formatCode="0">
                  <c:v>3566.4815124479828</c:v>
                </c:pt>
                <c:pt idx="163" formatCode="0">
                  <c:v>3562.3421020215296</c:v>
                </c:pt>
                <c:pt idx="164" formatCode="0">
                  <c:v>3559.4593813183346</c:v>
                </c:pt>
                <c:pt idx="165" formatCode="0">
                  <c:v>3559.6215787874539</c:v>
                </c:pt>
                <c:pt idx="166" formatCode="0">
                  <c:v>3558.5431498673379</c:v>
                </c:pt>
                <c:pt idx="167" formatCode="0">
                  <c:v>3554.8456729624522</c:v>
                </c:pt>
                <c:pt idx="168" formatCode="0">
                  <c:v>3548.37825848182</c:v>
                </c:pt>
                <c:pt idx="169" formatCode="0">
                  <c:v>3545.5458021972004</c:v>
                </c:pt>
                <c:pt idx="170" formatCode="0">
                  <c:v>3540.852389720967</c:v>
                </c:pt>
                <c:pt idx="171" formatCode="0">
                  <c:v>3540.6689022855048</c:v>
                </c:pt>
                <c:pt idx="172" formatCode="0">
                  <c:v>3549.892197704713</c:v>
                </c:pt>
                <c:pt idx="173" formatCode="0">
                  <c:v>3566.1109967675511</c:v>
                </c:pt>
                <c:pt idx="174" formatCode="0">
                  <c:v>3567.4477909287289</c:v>
                </c:pt>
                <c:pt idx="175" formatCode="0">
                  <c:v>3564.6428599986061</c:v>
                </c:pt>
                <c:pt idx="176" formatCode="0">
                  <c:v>3562.7141173040368</c:v>
                </c:pt>
                <c:pt idx="177" formatCode="0">
                  <c:v>3562.3119925012461</c:v>
                </c:pt>
                <c:pt idx="178" formatCode="0">
                  <c:v>3560.5143928948596</c:v>
                </c:pt>
                <c:pt idx="179" formatCode="0">
                  <c:v>3556.695945610365</c:v>
                </c:pt>
                <c:pt idx="180" formatCode="0">
                  <c:v>3550.014464534102</c:v>
                </c:pt>
                <c:pt idx="181" formatCode="0">
                  <c:v>3544.0504737329015</c:v>
                </c:pt>
                <c:pt idx="182" formatCode="0">
                  <c:v>3538.0499531314777</c:v>
                </c:pt>
                <c:pt idx="183" formatCode="0">
                  <c:v>3541.5196112875901</c:v>
                </c:pt>
                <c:pt idx="184" formatCode="0">
                  <c:v>3552.5870409271624</c:v>
                </c:pt>
                <c:pt idx="185" formatCode="0">
                  <c:v>3562.9670930698271</c:v>
                </c:pt>
                <c:pt idx="186" formatCode="0">
                  <c:v>3563.7581366311001</c:v>
                </c:pt>
                <c:pt idx="187" formatCode="0">
                  <c:v>3558.856009174689</c:v>
                </c:pt>
                <c:pt idx="188" formatCode="0">
                  <c:v>3557.9455395250775</c:v>
                </c:pt>
                <c:pt idx="189" formatCode="0">
                  <c:v>3556.122464441818</c:v>
                </c:pt>
                <c:pt idx="190" formatCode="0">
                  <c:v>3555.6596887716905</c:v>
                </c:pt>
                <c:pt idx="191" formatCode="0">
                  <c:v>3553.7966355216709</c:v>
                </c:pt>
                <c:pt idx="192" formatCode="0">
                  <c:v>3549.4721819285132</c:v>
                </c:pt>
                <c:pt idx="193" formatCode="0">
                  <c:v>3542.4382343394827</c:v>
                </c:pt>
                <c:pt idx="194" formatCode="0">
                  <c:v>3537.22303600443</c:v>
                </c:pt>
                <c:pt idx="195" formatCode="0">
                  <c:v>3538.6898726858399</c:v>
                </c:pt>
                <c:pt idx="196" formatCode="0">
                  <c:v>3549.8555963754297</c:v>
                </c:pt>
                <c:pt idx="197" formatCode="0">
                  <c:v>3562.5217442538119</c:v>
                </c:pt>
                <c:pt idx="198" formatCode="0">
                  <c:v>3561.1575901963988</c:v>
                </c:pt>
                <c:pt idx="199" formatCode="0">
                  <c:v>3556.0613253044598</c:v>
                </c:pt>
                <c:pt idx="200" formatCode="0">
                  <c:v>3554.4040181219402</c:v>
                </c:pt>
                <c:pt idx="201" formatCode="0">
                  <c:v>3555.8939027158735</c:v>
                </c:pt>
                <c:pt idx="202" formatCode="0">
                  <c:v>3554.2213823877291</c:v>
                </c:pt>
                <c:pt idx="203" formatCode="0">
                  <c:v>3551.6402836617876</c:v>
                </c:pt>
                <c:pt idx="204" formatCode="0">
                  <c:v>3547.0857596563064</c:v>
                </c:pt>
                <c:pt idx="205" formatCode="0">
                  <c:v>3542.9340348907294</c:v>
                </c:pt>
                <c:pt idx="206" formatCode="0">
                  <c:v>3538.4545142160468</c:v>
                </c:pt>
                <c:pt idx="207" formatCode="0">
                  <c:v>3543.0533672952097</c:v>
                </c:pt>
                <c:pt idx="208" formatCode="0">
                  <c:v>3549.9172970738618</c:v>
                </c:pt>
                <c:pt idx="209" formatCode="0">
                  <c:v>3559.574519044751</c:v>
                </c:pt>
                <c:pt idx="210" formatCode="0">
                  <c:v>3558.1940655828207</c:v>
                </c:pt>
                <c:pt idx="211" formatCode="0">
                  <c:v>3553.4638803351709</c:v>
                </c:pt>
                <c:pt idx="212" formatCode="0">
                  <c:v>3551.3175076744574</c:v>
                </c:pt>
                <c:pt idx="213" formatCode="0">
                  <c:v>3553.8015387345172</c:v>
                </c:pt>
                <c:pt idx="214" formatCode="0">
                  <c:v>3555.0503073985324</c:v>
                </c:pt>
                <c:pt idx="215" formatCode="0">
                  <c:v>3553.4750447362544</c:v>
                </c:pt>
                <c:pt idx="216" formatCode="0">
                  <c:v>3546.3786384932855</c:v>
                </c:pt>
                <c:pt idx="217" formatCode="0">
                  <c:v>3541.0615708681298</c:v>
                </c:pt>
                <c:pt idx="218" formatCode="0">
                  <c:v>3538.8234768602929</c:v>
                </c:pt>
                <c:pt idx="219" formatCode="0">
                  <c:v>3539.2502760952807</c:v>
                </c:pt>
                <c:pt idx="220" formatCode="0">
                  <c:v>3550.6166698630232</c:v>
                </c:pt>
                <c:pt idx="221" formatCode="0">
                  <c:v>3556.8737595844382</c:v>
                </c:pt>
                <c:pt idx="222" formatCode="0">
                  <c:v>3559.3080801131132</c:v>
                </c:pt>
                <c:pt idx="223" formatCode="0">
                  <c:v>3554.9783931830543</c:v>
                </c:pt>
                <c:pt idx="224" formatCode="0">
                  <c:v>3551.9217805722633</c:v>
                </c:pt>
                <c:pt idx="225" formatCode="0">
                  <c:v>3554.1362037561989</c:v>
                </c:pt>
                <c:pt idx="226" formatCode="0">
                  <c:v>3553.9394545390833</c:v>
                </c:pt>
                <c:pt idx="227" formatCode="0">
                  <c:v>3550.8181474017761</c:v>
                </c:pt>
                <c:pt idx="228" formatCode="0">
                  <c:v>3545.975592684953</c:v>
                </c:pt>
                <c:pt idx="229" formatCode="0">
                  <c:v>3542.4735492358186</c:v>
                </c:pt>
                <c:pt idx="230" formatCode="0">
                  <c:v>3537.4887047316274</c:v>
                </c:pt>
                <c:pt idx="231" formatCode="0">
                  <c:v>3538.0769181799724</c:v>
                </c:pt>
                <c:pt idx="232" formatCode="0">
                  <c:v>3551.2693632532214</c:v>
                </c:pt>
                <c:pt idx="233" formatCode="0">
                  <c:v>3561.5485665246729</c:v>
                </c:pt>
                <c:pt idx="234" formatCode="0">
                  <c:v>3560.4638527311454</c:v>
                </c:pt>
                <c:pt idx="235" formatCode="0">
                  <c:v>3558.734997665113</c:v>
                </c:pt>
                <c:pt idx="236" formatCode="0">
                  <c:v>3556.1364007793291</c:v>
                </c:pt>
                <c:pt idx="237" formatCode="0">
                  <c:v>3556.6984851353645</c:v>
                </c:pt>
                <c:pt idx="238" formatCode="0">
                  <c:v>3555.5984034659737</c:v>
                </c:pt>
                <c:pt idx="239" formatCode="0">
                  <c:v>3552.6142096921362</c:v>
                </c:pt>
                <c:pt idx="240" formatCode="0">
                  <c:v>3547.1917309435553</c:v>
                </c:pt>
                <c:pt idx="241" formatCode="0">
                  <c:v>3543.6298628148684</c:v>
                </c:pt>
                <c:pt idx="242" formatCode="0">
                  <c:v>3538.6616774704862</c:v>
                </c:pt>
                <c:pt idx="243" formatCode="0">
                  <c:v>3539.497007514909</c:v>
                </c:pt>
                <c:pt idx="244" formatCode="0">
                  <c:v>3550.479932659573</c:v>
                </c:pt>
                <c:pt idx="245" formatCode="0">
                  <c:v>3558.1350100320624</c:v>
                </c:pt>
                <c:pt idx="246" formatCode="0">
                  <c:v>3557.9478046636027</c:v>
                </c:pt>
                <c:pt idx="247" formatCode="0">
                  <c:v>3555.1062246506972</c:v>
                </c:pt>
                <c:pt idx="248" formatCode="0">
                  <c:v>3552.0601343145454</c:v>
                </c:pt>
                <c:pt idx="249" formatCode="0">
                  <c:v>3553.435208032744</c:v>
                </c:pt>
                <c:pt idx="250" formatCode="0">
                  <c:v>3552.3728525924807</c:v>
                </c:pt>
                <c:pt idx="251" formatCode="0">
                  <c:v>3550.4768667547105</c:v>
                </c:pt>
                <c:pt idx="252" formatCode="0">
                  <c:v>3545.2491928613499</c:v>
                </c:pt>
                <c:pt idx="253" formatCode="0">
                  <c:v>3541.5211663130026</c:v>
                </c:pt>
                <c:pt idx="254" formatCode="0">
                  <c:v>3536.9820571480136</c:v>
                </c:pt>
                <c:pt idx="255" formatCode="0">
                  <c:v>3538.0557059652415</c:v>
                </c:pt>
                <c:pt idx="256" formatCode="0">
                  <c:v>3555.7748442220345</c:v>
                </c:pt>
                <c:pt idx="257" formatCode="0">
                  <c:v>3565.1147910996028</c:v>
                </c:pt>
                <c:pt idx="258" formatCode="0">
                  <c:v>3563.7629115196064</c:v>
                </c:pt>
                <c:pt idx="259" formatCode="0">
                  <c:v>3558.5974368830907</c:v>
                </c:pt>
                <c:pt idx="260" formatCode="0">
                  <c:v>3556.7874687362146</c:v>
                </c:pt>
                <c:pt idx="261" formatCode="0">
                  <c:v>3556.1875228702697</c:v>
                </c:pt>
                <c:pt idx="262" formatCode="0">
                  <c:v>3554.326076800282</c:v>
                </c:pt>
                <c:pt idx="263" formatCode="0">
                  <c:v>3551.9975566488984</c:v>
                </c:pt>
                <c:pt idx="264" formatCode="0">
                  <c:v>3546.9827138687983</c:v>
                </c:pt>
                <c:pt idx="265" formatCode="0">
                  <c:v>3542.6237643122545</c:v>
                </c:pt>
                <c:pt idx="266" formatCode="0">
                  <c:v>3540.7134496453245</c:v>
                </c:pt>
                <c:pt idx="267" formatCode="0">
                  <c:v>3539.9995733578503</c:v>
                </c:pt>
                <c:pt idx="268" formatCode="0">
                  <c:v>3551.6448624194354</c:v>
                </c:pt>
                <c:pt idx="269" formatCode="0">
                  <c:v>3565.151931036452</c:v>
                </c:pt>
                <c:pt idx="270" formatCode="0">
                  <c:v>3564.1138912000288</c:v>
                </c:pt>
                <c:pt idx="271" formatCode="0">
                  <c:v>3560.3304025116158</c:v>
                </c:pt>
                <c:pt idx="272" formatCode="0">
                  <c:v>3558.0439615334831</c:v>
                </c:pt>
                <c:pt idx="273" formatCode="0">
                  <c:v>3556.918216043307</c:v>
                </c:pt>
                <c:pt idx="274" formatCode="0">
                  <c:v>3555.4555480588951</c:v>
                </c:pt>
                <c:pt idx="275" formatCode="0">
                  <c:v>3553.0167057362155</c:v>
                </c:pt>
                <c:pt idx="276" formatCode="0">
                  <c:v>3546.2593407067898</c:v>
                </c:pt>
                <c:pt idx="277" formatCode="0">
                  <c:v>3542.1962379065426</c:v>
                </c:pt>
                <c:pt idx="278" formatCode="0">
                  <c:v>3538.7932710736727</c:v>
                </c:pt>
                <c:pt idx="279" formatCode="0">
                  <c:v>3539.8304495868965</c:v>
                </c:pt>
                <c:pt idx="280" formatCode="0">
                  <c:v>3549.9793024016499</c:v>
                </c:pt>
                <c:pt idx="281" formatCode="0">
                  <c:v>3562.0090694259907</c:v>
                </c:pt>
                <c:pt idx="282" formatCode="0">
                  <c:v>3560.197738318413</c:v>
                </c:pt>
                <c:pt idx="283" formatCode="0">
                  <c:v>3557.2247274484562</c:v>
                </c:pt>
                <c:pt idx="284" formatCode="0">
                  <c:v>3556.4262023726874</c:v>
                </c:pt>
                <c:pt idx="285" formatCode="0">
                  <c:v>3553.1058279993836</c:v>
                </c:pt>
                <c:pt idx="286" formatCode="0">
                  <c:v>3551.2525815181425</c:v>
                </c:pt>
                <c:pt idx="287" formatCode="0">
                  <c:v>3549.0772482053203</c:v>
                </c:pt>
                <c:pt idx="288" formatCode="0">
                  <c:v>3544.5059489766145</c:v>
                </c:pt>
                <c:pt idx="289" formatCode="0">
                  <c:v>3540.7591495807706</c:v>
                </c:pt>
                <c:pt idx="290" formatCode="0">
                  <c:v>3537.2959215811497</c:v>
                </c:pt>
                <c:pt idx="291" formatCode="0">
                  <c:v>3534.9294877410698</c:v>
                </c:pt>
                <c:pt idx="292" formatCode="0">
                  <c:v>3549.0468067454308</c:v>
                </c:pt>
                <c:pt idx="293" formatCode="0">
                  <c:v>3562.4183328957311</c:v>
                </c:pt>
                <c:pt idx="294" formatCode="0">
                  <c:v>3561.2644449697705</c:v>
                </c:pt>
                <c:pt idx="295" formatCode="0">
                  <c:v>3557.0444476757966</c:v>
                </c:pt>
                <c:pt idx="296" formatCode="0">
                  <c:v>3555.775510270661</c:v>
                </c:pt>
                <c:pt idx="297" formatCode="0">
                  <c:v>3555.1487756272336</c:v>
                </c:pt>
                <c:pt idx="298" formatCode="0">
                  <c:v>3554.9094156096435</c:v>
                </c:pt>
                <c:pt idx="299" formatCode="0">
                  <c:v>3550.1613973614963</c:v>
                </c:pt>
                <c:pt idx="300" formatCode="0">
                  <c:v>3543.9200044515042</c:v>
                </c:pt>
                <c:pt idx="301" formatCode="0">
                  <c:v>3539.6337889862775</c:v>
                </c:pt>
                <c:pt idx="302" formatCode="0">
                  <c:v>3536.3559909130386</c:v>
                </c:pt>
                <c:pt idx="303" formatCode="0">
                  <c:v>3536.2534561307307</c:v>
                </c:pt>
                <c:pt idx="304" formatCode="0">
                  <c:v>3551.7980033651475</c:v>
                </c:pt>
                <c:pt idx="305" formatCode="0">
                  <c:v>3561.8100387145719</c:v>
                </c:pt>
                <c:pt idx="306" formatCode="0">
                  <c:v>3564.1625575787602</c:v>
                </c:pt>
                <c:pt idx="307" formatCode="0">
                  <c:v>3559.0045822986986</c:v>
                </c:pt>
                <c:pt idx="308" formatCode="0">
                  <c:v>3556.2153616072001</c:v>
                </c:pt>
                <c:pt idx="309" formatCode="0">
                  <c:v>3558.1359663105677</c:v>
                </c:pt>
                <c:pt idx="310" formatCode="0">
                  <c:v>3556.3904887188505</c:v>
                </c:pt>
                <c:pt idx="311" formatCode="0">
                  <c:v>3552.6369307708301</c:v>
                </c:pt>
                <c:pt idx="312" formatCode="0">
                  <c:v>3546.6137357810626</c:v>
                </c:pt>
                <c:pt idx="313" formatCode="0">
                  <c:v>3541.822276276785</c:v>
                </c:pt>
                <c:pt idx="314" formatCode="0">
                  <c:v>3537.9872591163276</c:v>
                </c:pt>
                <c:pt idx="315" formatCode="0">
                  <c:v>3538.8219328266891</c:v>
                </c:pt>
                <c:pt idx="316" formatCode="0">
                  <c:v>3549.1238025903449</c:v>
                </c:pt>
                <c:pt idx="317" formatCode="0">
                  <c:v>3560.5514369665439</c:v>
                </c:pt>
                <c:pt idx="318" formatCode="0">
                  <c:v>3559.8648656970822</c:v>
                </c:pt>
                <c:pt idx="319" formatCode="0">
                  <c:v>3554.5954979330236</c:v>
                </c:pt>
                <c:pt idx="320" formatCode="0">
                  <c:v>3553.4212047123374</c:v>
                </c:pt>
                <c:pt idx="321" formatCode="0">
                  <c:v>3553.9520407655964</c:v>
                </c:pt>
                <c:pt idx="322" formatCode="0">
                  <c:v>3552.5109244129085</c:v>
                </c:pt>
                <c:pt idx="323" formatCode="0">
                  <c:v>3548.4744034468672</c:v>
                </c:pt>
                <c:pt idx="324" formatCode="0">
                  <c:v>3544.2550935728077</c:v>
                </c:pt>
                <c:pt idx="325" formatCode="0">
                  <c:v>3540.6030299260278</c:v>
                </c:pt>
                <c:pt idx="326" formatCode="0">
                  <c:v>3536.6198247524499</c:v>
                </c:pt>
                <c:pt idx="327" formatCode="0">
                  <c:v>3537.2163907672434</c:v>
                </c:pt>
                <c:pt idx="328" formatCode="0">
                  <c:v>3549.9725626330141</c:v>
                </c:pt>
                <c:pt idx="329" formatCode="0">
                  <c:v>3560.4646096661368</c:v>
                </c:pt>
                <c:pt idx="330" formatCode="0">
                  <c:v>3561.2149159111464</c:v>
                </c:pt>
                <c:pt idx="331" formatCode="0">
                  <c:v>3556.7548027023536</c:v>
                </c:pt>
                <c:pt idx="332" formatCode="0">
                  <c:v>3553.8412468322063</c:v>
                </c:pt>
                <c:pt idx="333" formatCode="0">
                  <c:v>3554.4363732813576</c:v>
                </c:pt>
                <c:pt idx="334" formatCode="0">
                  <c:v>3554.6869094702374</c:v>
                </c:pt>
                <c:pt idx="335" formatCode="0">
                  <c:v>3552.3003775478037</c:v>
                </c:pt>
                <c:pt idx="336" formatCode="0">
                  <c:v>3548.0072857046189</c:v>
                </c:pt>
                <c:pt idx="337" formatCode="0">
                  <c:v>3544.3702950247593</c:v>
                </c:pt>
                <c:pt idx="338" formatCode="0">
                  <c:v>3540.1202181214153</c:v>
                </c:pt>
                <c:pt idx="339" formatCode="0">
                  <c:v>3538.3397369292484</c:v>
                </c:pt>
                <c:pt idx="340" formatCode="0">
                  <c:v>3545.5957945657515</c:v>
                </c:pt>
                <c:pt idx="341" formatCode="0">
                  <c:v>3556.8778377877588</c:v>
                </c:pt>
                <c:pt idx="342" formatCode="0">
                  <c:v>3559.7957772079662</c:v>
                </c:pt>
                <c:pt idx="343" formatCode="0">
                  <c:v>3556.6568998972771</c:v>
                </c:pt>
                <c:pt idx="344" formatCode="0">
                  <c:v>3553.759301349065</c:v>
                </c:pt>
                <c:pt idx="345" formatCode="0">
                  <c:v>3556.4608011090982</c:v>
                </c:pt>
                <c:pt idx="346" formatCode="0">
                  <c:v>3554.0884750901218</c:v>
                </c:pt>
                <c:pt idx="347" formatCode="0">
                  <c:v>3550.2663442689527</c:v>
                </c:pt>
                <c:pt idx="348" formatCode="0">
                  <c:v>3544.9113448103531</c:v>
                </c:pt>
                <c:pt idx="349" formatCode="0">
                  <c:v>3538.6036267105856</c:v>
                </c:pt>
                <c:pt idx="350" formatCode="0">
                  <c:v>3536.1374761857232</c:v>
                </c:pt>
                <c:pt idx="351" formatCode="0">
                  <c:v>3536.195256485018</c:v>
                </c:pt>
                <c:pt idx="352" formatCode="0">
                  <c:v>3546.2625561996228</c:v>
                </c:pt>
                <c:pt idx="353" formatCode="0">
                  <c:v>3555.6330241256974</c:v>
                </c:pt>
                <c:pt idx="354" formatCode="0">
                  <c:v>3555.7062348797481</c:v>
                </c:pt>
                <c:pt idx="355" formatCode="0">
                  <c:v>3553.240172455372</c:v>
                </c:pt>
                <c:pt idx="356" formatCode="0">
                  <c:v>3552.6914619869981</c:v>
                </c:pt>
                <c:pt idx="357" formatCode="0">
                  <c:v>3552.1886425051621</c:v>
                </c:pt>
                <c:pt idx="358" formatCode="0">
                  <c:v>3553.0661745261664</c:v>
                </c:pt>
                <c:pt idx="359" formatCode="0">
                  <c:v>3551.5432491291826</c:v>
                </c:pt>
                <c:pt idx="360" formatCode="0">
                  <c:v>3546.2772416487123</c:v>
                </c:pt>
                <c:pt idx="361" formatCode="0">
                  <c:v>3541.7776092466024</c:v>
                </c:pt>
                <c:pt idx="362" formatCode="0">
                  <c:v>3538.1357513175035</c:v>
                </c:pt>
                <c:pt idx="363" formatCode="0">
                  <c:v>3538.5048852868645</c:v>
                </c:pt>
                <c:pt idx="364" formatCode="0">
                  <c:v>3552.9548078011562</c:v>
                </c:pt>
                <c:pt idx="365" formatCode="0">
                  <c:v>3557.1060460228764</c:v>
                </c:pt>
                <c:pt idx="366" formatCode="0">
                  <c:v>3562.171917370184</c:v>
                </c:pt>
                <c:pt idx="367" formatCode="0">
                  <c:v>3558.6649294855997</c:v>
                </c:pt>
                <c:pt idx="368" formatCode="0">
                  <c:v>3557.0538741038513</c:v>
                </c:pt>
                <c:pt idx="369" formatCode="0">
                  <c:v>3555.7934824068639</c:v>
                </c:pt>
                <c:pt idx="370" formatCode="0">
                  <c:v>3554.9593407455391</c:v>
                </c:pt>
                <c:pt idx="371" formatCode="0">
                  <c:v>3553.4767337919207</c:v>
                </c:pt>
                <c:pt idx="372" formatCode="0">
                  <c:v>3549.2934471494036</c:v>
                </c:pt>
                <c:pt idx="373" formatCode="0">
                  <c:v>3545.9333194329129</c:v>
                </c:pt>
                <c:pt idx="374" formatCode="0">
                  <c:v>3540.9285272844395</c:v>
                </c:pt>
                <c:pt idx="375" formatCode="0">
                  <c:v>3541.9352763329944</c:v>
                </c:pt>
                <c:pt idx="376" formatCode="0">
                  <c:v>3551.5671596197026</c:v>
                </c:pt>
                <c:pt idx="377" formatCode="0">
                  <c:v>3563.1133709116248</c:v>
                </c:pt>
                <c:pt idx="378" formatCode="0">
                  <c:v>3564.9252299621426</c:v>
                </c:pt>
                <c:pt idx="379" formatCode="0">
                  <c:v>3563.0951017820107</c:v>
                </c:pt>
                <c:pt idx="380" formatCode="0">
                  <c:v>3561.4548468915664</c:v>
                </c:pt>
                <c:pt idx="381" formatCode="0">
                  <c:v>3560.0123404362112</c:v>
                </c:pt>
                <c:pt idx="382" formatCode="0">
                  <c:v>3557.8091427803115</c:v>
                </c:pt>
                <c:pt idx="383" formatCode="0">
                  <c:v>3555.4893850427734</c:v>
                </c:pt>
                <c:pt idx="384" formatCode="0">
                  <c:v>3549.5699684760175</c:v>
                </c:pt>
                <c:pt idx="385" formatCode="0">
                  <c:v>3545.4906916373311</c:v>
                </c:pt>
                <c:pt idx="386" formatCode="0">
                  <c:v>3541.0825402329565</c:v>
                </c:pt>
                <c:pt idx="387" formatCode="0">
                  <c:v>3541.1071197301944</c:v>
                </c:pt>
                <c:pt idx="388" formatCode="0">
                  <c:v>3555.7776118691618</c:v>
                </c:pt>
                <c:pt idx="389" formatCode="0">
                  <c:v>3565.1690810907239</c:v>
                </c:pt>
                <c:pt idx="390" formatCode="0">
                  <c:v>3563.2705497698721</c:v>
                </c:pt>
                <c:pt idx="391" formatCode="0">
                  <c:v>3557.8081449840402</c:v>
                </c:pt>
                <c:pt idx="392" formatCode="0">
                  <c:v>3556.2577388388263</c:v>
                </c:pt>
                <c:pt idx="393" formatCode="0">
                  <c:v>3556.9970106230758</c:v>
                </c:pt>
                <c:pt idx="394" formatCode="0">
                  <c:v>3556.2347970180554</c:v>
                </c:pt>
                <c:pt idx="395" formatCode="0">
                  <c:v>3552.4184666836518</c:v>
                </c:pt>
                <c:pt idx="396" formatCode="0">
                  <c:v>3546.7727047171456</c:v>
                </c:pt>
                <c:pt idx="397" formatCode="0">
                  <c:v>3541.9375956074882</c:v>
                </c:pt>
                <c:pt idx="398" formatCode="0">
                  <c:v>3536.5721164628385</c:v>
                </c:pt>
                <c:pt idx="399" formatCode="0">
                  <c:v>3538.6834085110559</c:v>
                </c:pt>
                <c:pt idx="400" formatCode="0">
                  <c:v>3550.8258920214062</c:v>
                </c:pt>
                <c:pt idx="401" formatCode="0">
                  <c:v>3565.9236455098185</c:v>
                </c:pt>
                <c:pt idx="402" formatCode="0">
                  <c:v>3564.6340898071453</c:v>
                </c:pt>
                <c:pt idx="403" formatCode="0">
                  <c:v>3559.5709032511322</c:v>
                </c:pt>
                <c:pt idx="404" formatCode="0">
                  <c:v>3558.2519235109216</c:v>
                </c:pt>
                <c:pt idx="405" formatCode="0">
                  <c:v>3558.4887662353794</c:v>
                </c:pt>
                <c:pt idx="406" formatCode="0">
                  <c:v>3556.7614326842845</c:v>
                </c:pt>
                <c:pt idx="407" formatCode="0">
                  <c:v>3553.6098317708288</c:v>
                </c:pt>
                <c:pt idx="408" formatCode="0">
                  <c:v>3549.5245182968756</c:v>
                </c:pt>
                <c:pt idx="409" formatCode="0">
                  <c:v>3545.6484195410226</c:v>
                </c:pt>
                <c:pt idx="410" formatCode="0">
                  <c:v>3542.0188004379092</c:v>
                </c:pt>
                <c:pt idx="411" formatCode="0">
                  <c:v>3542.288144443316</c:v>
                </c:pt>
                <c:pt idx="412" formatCode="0">
                  <c:v>3552.7471654629303</c:v>
                </c:pt>
                <c:pt idx="413" formatCode="0">
                  <c:v>3563.9487482807872</c:v>
                </c:pt>
                <c:pt idx="414" formatCode="0">
                  <c:v>3565.085813506294</c:v>
                </c:pt>
                <c:pt idx="415" formatCode="0">
                  <c:v>3559.3748432336288</c:v>
                </c:pt>
                <c:pt idx="416" formatCode="0">
                  <c:v>3558.1510195818214</c:v>
                </c:pt>
                <c:pt idx="417" formatCode="0">
                  <c:v>3558.2649425769396</c:v>
                </c:pt>
                <c:pt idx="418" formatCode="0">
                  <c:v>3557.8779184280761</c:v>
                </c:pt>
                <c:pt idx="419" formatCode="0">
                  <c:v>3555.784192426795</c:v>
                </c:pt>
                <c:pt idx="420" formatCode="0">
                  <c:v>3549.3596227425755</c:v>
                </c:pt>
                <c:pt idx="421" formatCode="0">
                  <c:v>3544.3411366522596</c:v>
                </c:pt>
                <c:pt idx="422" formatCode="0">
                  <c:v>3540.9580218357914</c:v>
                </c:pt>
                <c:pt idx="423" formatCode="0">
                  <c:v>3541.6456273540862</c:v>
                </c:pt>
                <c:pt idx="424" formatCode="0">
                  <c:v>3555.4481091816851</c:v>
                </c:pt>
                <c:pt idx="425" formatCode="0">
                  <c:v>3568.9510086137225</c:v>
                </c:pt>
                <c:pt idx="426" formatCode="0">
                  <c:v>3566.186548197099</c:v>
                </c:pt>
                <c:pt idx="427" formatCode="0">
                  <c:v>3563.4868035937238</c:v>
                </c:pt>
                <c:pt idx="428" formatCode="0">
                  <c:v>3560.4724822496919</c:v>
                </c:pt>
                <c:pt idx="429" formatCode="0">
                  <c:v>3560.1823407240504</c:v>
                </c:pt>
                <c:pt idx="430" formatCode="0">
                  <c:v>3559.2884231832249</c:v>
                </c:pt>
                <c:pt idx="431" formatCode="0">
                  <c:v>3556.9006127797129</c:v>
                </c:pt>
                <c:pt idx="432" formatCode="0">
                  <c:v>3551.2594194617614</c:v>
                </c:pt>
                <c:pt idx="433" formatCode="0">
                  <c:v>3548.3903914526359</c:v>
                </c:pt>
                <c:pt idx="434" formatCode="0">
                  <c:v>3544.0772182071019</c:v>
                </c:pt>
                <c:pt idx="435" formatCode="0">
                  <c:v>3544.2140217410702</c:v>
                </c:pt>
                <c:pt idx="436" formatCode="0">
                  <c:v>3556.7299575628135</c:v>
                </c:pt>
                <c:pt idx="437" formatCode="0">
                  <c:v>3567.5970933265103</c:v>
                </c:pt>
                <c:pt idx="438" formatCode="0">
                  <c:v>3567.2792846850534</c:v>
                </c:pt>
                <c:pt idx="439" formatCode="0">
                  <c:v>3561.4137797027902</c:v>
                </c:pt>
                <c:pt idx="440" formatCode="0">
                  <c:v>3559.919870001353</c:v>
                </c:pt>
                <c:pt idx="441" formatCode="0">
                  <c:v>3560.5250004227246</c:v>
                </c:pt>
                <c:pt idx="442" formatCode="0">
                  <c:v>3559.9029809964836</c:v>
                </c:pt>
                <c:pt idx="443" formatCode="0">
                  <c:v>3557.7293557913254</c:v>
                </c:pt>
                <c:pt idx="444" formatCode="0">
                  <c:v>3550.6577066841401</c:v>
                </c:pt>
                <c:pt idx="445" formatCode="0">
                  <c:v>3545.8669637714388</c:v>
                </c:pt>
                <c:pt idx="446" formatCode="0">
                  <c:v>3545.2191862116078</c:v>
                </c:pt>
                <c:pt idx="447" formatCode="0">
                  <c:v>3542.8791229817011</c:v>
                </c:pt>
                <c:pt idx="448" formatCode="0">
                  <c:v>3557.5741118069432</c:v>
                </c:pt>
                <c:pt idx="449" formatCode="0">
                  <c:v>3568.9693212973675</c:v>
                </c:pt>
                <c:pt idx="450" formatCode="0">
                  <c:v>3566.2730835566927</c:v>
                </c:pt>
                <c:pt idx="451" formatCode="0">
                  <c:v>3561.6701238234459</c:v>
                </c:pt>
                <c:pt idx="452" formatCode="0">
                  <c:v>3561.1890894714074</c:v>
                </c:pt>
                <c:pt idx="453" formatCode="0">
                  <c:v>3563.2901239321054</c:v>
                </c:pt>
                <c:pt idx="454" formatCode="0">
                  <c:v>3561.958672377943</c:v>
                </c:pt>
                <c:pt idx="455" formatCode="0">
                  <c:v>3558.519189672696</c:v>
                </c:pt>
                <c:pt idx="456" formatCode="0">
                  <c:v>3552.9179534293221</c:v>
                </c:pt>
                <c:pt idx="457" formatCode="0">
                  <c:v>3548.1018526577468</c:v>
                </c:pt>
                <c:pt idx="458" formatCode="0">
                  <c:v>3543.6311806986314</c:v>
                </c:pt>
                <c:pt idx="459" formatCode="0">
                  <c:v>3543.9534681859695</c:v>
                </c:pt>
                <c:pt idx="460" formatCode="0">
                  <c:v>3557.3763883080182</c:v>
                </c:pt>
                <c:pt idx="461" formatCode="0">
                  <c:v>3566.8640197665181</c:v>
                </c:pt>
                <c:pt idx="462" formatCode="0">
                  <c:v>3566.3746708664262</c:v>
                </c:pt>
                <c:pt idx="463" formatCode="0">
                  <c:v>3561.3200184144866</c:v>
                </c:pt>
                <c:pt idx="464" formatCode="0">
                  <c:v>3559.6349233860187</c:v>
                </c:pt>
                <c:pt idx="465" formatCode="0">
                  <c:v>3560.3828532236894</c:v>
                </c:pt>
                <c:pt idx="466" formatCode="0">
                  <c:v>3559.2323562974329</c:v>
                </c:pt>
                <c:pt idx="467" formatCode="0">
                  <c:v>3555.840261694781</c:v>
                </c:pt>
                <c:pt idx="468" formatCode="0">
                  <c:v>3551.4355496798471</c:v>
                </c:pt>
                <c:pt idx="469" formatCode="0">
                  <c:v>3546.9536140852806</c:v>
                </c:pt>
                <c:pt idx="470" formatCode="0">
                  <c:v>3541.5936013651217</c:v>
                </c:pt>
                <c:pt idx="471" formatCode="0">
                  <c:v>3541.4911234258875</c:v>
                </c:pt>
                <c:pt idx="472" formatCode="0">
                  <c:v>3559.9762527858747</c:v>
                </c:pt>
                <c:pt idx="473" formatCode="0">
                  <c:v>3569.4715543128341</c:v>
                </c:pt>
                <c:pt idx="474" formatCode="0">
                  <c:v>3568.0046279461367</c:v>
                </c:pt>
                <c:pt idx="475" formatCode="0">
                  <c:v>3565.1152587605575</c:v>
                </c:pt>
                <c:pt idx="476" formatCode="0">
                  <c:v>3562.4770955005761</c:v>
                </c:pt>
                <c:pt idx="477" formatCode="0">
                  <c:v>3563.4506153974639</c:v>
                </c:pt>
                <c:pt idx="478" formatCode="0">
                  <c:v>3562.2791935593646</c:v>
                </c:pt>
                <c:pt idx="479" formatCode="0">
                  <c:v>3559.075475590525</c:v>
                </c:pt>
                <c:pt idx="480" formatCode="0">
                  <c:v>3554.2850462957608</c:v>
                </c:pt>
                <c:pt idx="481" formatCode="0">
                  <c:v>3549.1735733021055</c:v>
                </c:pt>
                <c:pt idx="482" formatCode="0">
                  <c:v>3543.9753524355483</c:v>
                </c:pt>
                <c:pt idx="483" formatCode="0">
                  <c:v>3542.6382217754513</c:v>
                </c:pt>
                <c:pt idx="484" formatCode="0">
                  <c:v>3557.1617100096196</c:v>
                </c:pt>
                <c:pt idx="485" formatCode="0">
                  <c:v>3568.9771876974864</c:v>
                </c:pt>
                <c:pt idx="486" formatCode="0">
                  <c:v>3569.4970614759177</c:v>
                </c:pt>
                <c:pt idx="487" formatCode="0">
                  <c:v>3565.2648225641497</c:v>
                </c:pt>
                <c:pt idx="488" formatCode="0">
                  <c:v>3563.8288399762896</c:v>
                </c:pt>
                <c:pt idx="489" formatCode="0">
                  <c:v>3562.3900550052472</c:v>
                </c:pt>
                <c:pt idx="490" formatCode="0">
                  <c:v>3560.4013977646127</c:v>
                </c:pt>
                <c:pt idx="491" formatCode="0">
                  <c:v>3556.8175829514121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1189.5848670741577</c:v>
                </c:pt>
                <c:pt idx="88" formatCode="0">
                  <c:v>1188.849903051678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1197.748022864763</c:v>
                </c:pt>
                <c:pt idx="105" formatCode="0">
                  <c:v>1197.3550947117019</c:v>
                </c:pt>
                <c:pt idx="106" formatCode="0">
                  <c:v>1197.7062584503492</c:v>
                </c:pt>
                <c:pt idx="107" formatCode="0">
                  <c:v>1199.0403697135082</c:v>
                </c:pt>
                <c:pt idx="108" formatCode="0">
                  <c:v>1201.2546818378173</c:v>
                </c:pt>
                <c:pt idx="109" formatCode="0">
                  <c:v>1201.5915479308096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1200.4339530732041</c:v>
                </c:pt>
                <c:pt idx="113" formatCode="0">
                  <c:v>1207.0886439435612</c:v>
                </c:pt>
                <c:pt idx="114" formatCode="0">
                  <c:v>1207.5490126552543</c:v>
                </c:pt>
                <c:pt idx="115" formatCode="0">
                  <c:v>1206.3300590156146</c:v>
                </c:pt>
                <c:pt idx="116" formatCode="0">
                  <c:v>1205.6731225558585</c:v>
                </c:pt>
                <c:pt idx="117" formatCode="0">
                  <c:v>1205.2074752878482</c:v>
                </c:pt>
                <c:pt idx="118" formatCode="0">
                  <c:v>1205.237152743767</c:v>
                </c:pt>
                <c:pt idx="119" formatCode="0">
                  <c:v>1206.4386701670828</c:v>
                </c:pt>
                <c:pt idx="120" formatCode="0">
                  <c:v>1207.6109219652351</c:v>
                </c:pt>
                <c:pt idx="121" formatCode="0">
                  <c:v>1208.5349784954178</c:v>
                </c:pt>
                <c:pt idx="122" formatCode="0">
                  <c:v>1209.5649985553389</c:v>
                </c:pt>
                <c:pt idx="123" formatCode="0">
                  <c:v>1209.153155563517</c:v>
                </c:pt>
                <c:pt idx="124" formatCode="0">
                  <c:v>1208.4976024777161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1215.9279882794328</c:v>
                </c:pt>
                <c:pt idx="133" formatCode="0">
                  <c:v>1215.4121909723401</c:v>
                </c:pt>
                <c:pt idx="134" formatCode="0">
                  <c:v>1214.7846388060038</c:v>
                </c:pt>
                <c:pt idx="135" formatCode="0">
                  <c:v>1213.0240468389952</c:v>
                </c:pt>
                <c:pt idx="136" formatCode="0">
                  <c:v>1212.0970160290053</c:v>
                </c:pt>
                <c:pt idx="137" formatCode="0">
                  <c:v>1214.8671828640427</c:v>
                </c:pt>
                <c:pt idx="138" formatCode="0">
                  <c:v>1217.9040830397116</c:v>
                </c:pt>
                <c:pt idx="139" formatCode="0">
                  <c:v>1217.8151508870292</c:v>
                </c:pt>
                <c:pt idx="140" formatCode="0">
                  <c:v>1216.4603000065993</c:v>
                </c:pt>
                <c:pt idx="141" formatCode="0">
                  <c:v>1215.1842330412715</c:v>
                </c:pt>
                <c:pt idx="142" formatCode="0">
                  <c:v>1214.6253172994006</c:v>
                </c:pt>
                <c:pt idx="143" formatCode="0">
                  <c:v>1214.9338656801526</c:v>
                </c:pt>
                <c:pt idx="144" formatCode="0">
                  <c:v>1215.8610999315251</c:v>
                </c:pt>
                <c:pt idx="145" formatCode="0">
                  <c:v>1215.393499310971</c:v>
                </c:pt>
                <c:pt idx="146" formatCode="0">
                  <c:v>1214.3631897876076</c:v>
                </c:pt>
                <c:pt idx="147" formatCode="0">
                  <c:v>1212.8138363844666</c:v>
                </c:pt>
                <c:pt idx="148" formatCode="0">
                  <c:v>1213.3087738251361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1214.4570574416771</c:v>
                </c:pt>
                <c:pt idx="155" formatCode="0">
                  <c:v>1214.8482823554141</c:v>
                </c:pt>
                <c:pt idx="156" formatCode="0">
                  <c:v>1215.8151096808544</c:v>
                </c:pt>
                <c:pt idx="157" formatCode="0">
                  <c:v>1215.4008704837674</c:v>
                </c:pt>
                <c:pt idx="158" formatCode="0">
                  <c:v>1214.2838793502738</c:v>
                </c:pt>
                <c:pt idx="159" formatCode="0">
                  <c:v>1212.6253614112072</c:v>
                </c:pt>
                <c:pt idx="160" formatCode="0">
                  <c:v>1211.5779009279015</c:v>
                </c:pt>
                <c:pt idx="161" formatCode="0">
                  <c:v>1216.2565843918046</c:v>
                </c:pt>
                <c:pt idx="162" formatCode="0">
                  <c:v>1217.867376784578</c:v>
                </c:pt>
                <c:pt idx="163" formatCode="0">
                  <c:v>1217.5575720483027</c:v>
                </c:pt>
                <c:pt idx="164" formatCode="0">
                  <c:v>1216.1470159502312</c:v>
                </c:pt>
                <c:pt idx="165" formatCode="0">
                  <c:v>1214.8187633122143</c:v>
                </c:pt>
                <c:pt idx="166" formatCode="0">
                  <c:v>1214.446932647021</c:v>
                </c:pt>
                <c:pt idx="167" formatCode="0">
                  <c:v>1214.8382754806389</c:v>
                </c:pt>
                <c:pt idx="168" formatCode="0">
                  <c:v>1215.5872440070777</c:v>
                </c:pt>
                <c:pt idx="169" formatCode="0">
                  <c:v>1215.2904584442747</c:v>
                </c:pt>
                <c:pt idx="170" formatCode="0">
                  <c:v>1214.8696031176805</c:v>
                </c:pt>
                <c:pt idx="171" formatCode="0">
                  <c:v>1213.0380240751558</c:v>
                </c:pt>
                <c:pt idx="172" formatCode="0">
                  <c:v>1213.5085479243687</c:v>
                </c:pt>
                <c:pt idx="173" formatCode="0">
                  <c:v>1217.0412407694416</c:v>
                </c:pt>
                <c:pt idx="174" formatCode="0">
                  <c:v>1217.8671663509247</c:v>
                </c:pt>
                <c:pt idx="175" formatCode="0">
                  <c:v>1217.5550003207109</c:v>
                </c:pt>
                <c:pt idx="176" formatCode="0">
                  <c:v>1216.1436870489129</c:v>
                </c:pt>
                <c:pt idx="177" formatCode="0">
                  <c:v>1214.8149231183095</c:v>
                </c:pt>
                <c:pt idx="178" formatCode="0">
                  <c:v>1214.44348057548</c:v>
                </c:pt>
                <c:pt idx="179" formatCode="0">
                  <c:v>1214.8345759887022</c:v>
                </c:pt>
                <c:pt idx="180" formatCode="0">
                  <c:v>1215.582801543703</c:v>
                </c:pt>
                <c:pt idx="181" formatCode="0">
                  <c:v>1215.2867251790854</c:v>
                </c:pt>
                <c:pt idx="182" formatCode="0">
                  <c:v>1213.9337197348873</c:v>
                </c:pt>
                <c:pt idx="183" formatCode="0">
                  <c:v>1212.3408670309921</c:v>
                </c:pt>
                <c:pt idx="184" formatCode="0">
                  <c:v>1212.9773933452027</c:v>
                </c:pt>
                <c:pt idx="185" formatCode="0">
                  <c:v>1217.0261293323981</c:v>
                </c:pt>
                <c:pt idx="186" formatCode="0">
                  <c:v>1217.8652332541317</c:v>
                </c:pt>
                <c:pt idx="187" formatCode="0">
                  <c:v>1217.5507229801187</c:v>
                </c:pt>
                <c:pt idx="188" formatCode="0">
                  <c:v>1216.1386491878814</c:v>
                </c:pt>
                <c:pt idx="189" formatCode="0">
                  <c:v>1214.8093700846966</c:v>
                </c:pt>
                <c:pt idx="190" formatCode="0">
                  <c:v>1214.4383106936784</c:v>
                </c:pt>
                <c:pt idx="191" formatCode="0">
                  <c:v>1214.8291741187049</c:v>
                </c:pt>
                <c:pt idx="192" formatCode="0">
                  <c:v>1215.5768977694254</c:v>
                </c:pt>
                <c:pt idx="193" formatCode="0">
                  <c:v>1215.2735691014473</c:v>
                </c:pt>
                <c:pt idx="194" formatCode="0">
                  <c:v>1213.9113513553648</c:v>
                </c:pt>
                <c:pt idx="195" formatCode="0">
                  <c:v>1212.6452772250118</c:v>
                </c:pt>
                <c:pt idx="196" formatCode="0">
                  <c:v>1212.2643303168688</c:v>
                </c:pt>
                <c:pt idx="197" formatCode="0">
                  <c:v>1216.8773297899806</c:v>
                </c:pt>
                <c:pt idx="198" formatCode="0">
                  <c:v>1217.8429411373422</c:v>
                </c:pt>
                <c:pt idx="199" formatCode="0">
                  <c:v>1217.5258807533378</c:v>
                </c:pt>
                <c:pt idx="200" formatCode="0">
                  <c:v>1216.1136180684787</c:v>
                </c:pt>
                <c:pt idx="201" formatCode="0">
                  <c:v>1214.7843621785612</c:v>
                </c:pt>
                <c:pt idx="202" formatCode="0">
                  <c:v>1214.4135860861477</c:v>
                </c:pt>
                <c:pt idx="203" formatCode="0">
                  <c:v>1214.8046267878181</c:v>
                </c:pt>
                <c:pt idx="204" formatCode="0">
                  <c:v>1215.5522518153152</c:v>
                </c:pt>
                <c:pt idx="205" formatCode="0">
                  <c:v>1215.3030273820993</c:v>
                </c:pt>
                <c:pt idx="206" formatCode="0">
                  <c:v>1214.6090798179277</c:v>
                </c:pt>
                <c:pt idx="207" formatCode="0">
                  <c:v>1212.7530850701723</c:v>
                </c:pt>
                <c:pt idx="208" formatCode="0">
                  <c:v>1213.1181791442007</c:v>
                </c:pt>
                <c:pt idx="209" formatCode="0">
                  <c:v>1217.1470766264038</c:v>
                </c:pt>
                <c:pt idx="210" formatCode="0">
                  <c:v>1217.8358744833679</c:v>
                </c:pt>
                <c:pt idx="211" formatCode="0">
                  <c:v>1217.5165288132921</c:v>
                </c:pt>
                <c:pt idx="212" formatCode="0">
                  <c:v>1216.1034849193027</c:v>
                </c:pt>
                <c:pt idx="213" formatCode="0">
                  <c:v>1214.7737077063455</c:v>
                </c:pt>
                <c:pt idx="214" formatCode="0">
                  <c:v>1214.40331532713</c:v>
                </c:pt>
                <c:pt idx="215" formatCode="0">
                  <c:v>1214.7941208504362</c:v>
                </c:pt>
                <c:pt idx="216" formatCode="0">
                  <c:v>1215.5814985328855</c:v>
                </c:pt>
                <c:pt idx="217" formatCode="0">
                  <c:v>1215.2800073720059</c:v>
                </c:pt>
                <c:pt idx="218" formatCode="0">
                  <c:v>1214.2742432691143</c:v>
                </c:pt>
                <c:pt idx="219" formatCode="0">
                  <c:v>1212.6164648560093</c:v>
                </c:pt>
                <c:pt idx="220" formatCode="0">
                  <c:v>1213.1549007959793</c:v>
                </c:pt>
                <c:pt idx="221" formatCode="0">
                  <c:v>1215.1534334451042</c:v>
                </c:pt>
                <c:pt idx="222" formatCode="0">
                  <c:v>1217.8449677199239</c:v>
                </c:pt>
                <c:pt idx="223" formatCode="0">
                  <c:v>1217.5219631434968</c:v>
                </c:pt>
                <c:pt idx="224" formatCode="0">
                  <c:v>1216.1087855544517</c:v>
                </c:pt>
                <c:pt idx="225" formatCode="0">
                  <c:v>1214.7791267926814</c:v>
                </c:pt>
                <c:pt idx="226" formatCode="0">
                  <c:v>1214.4090272963329</c:v>
                </c:pt>
                <c:pt idx="227" formatCode="0">
                  <c:v>1214.7999354395363</c:v>
                </c:pt>
                <c:pt idx="228" formatCode="0">
                  <c:v>1215.5471090960361</c:v>
                </c:pt>
                <c:pt idx="229" formatCode="0">
                  <c:v>1215.2802199483938</c:v>
                </c:pt>
                <c:pt idx="230" formatCode="0">
                  <c:v>1214.2746229512597</c:v>
                </c:pt>
                <c:pt idx="231" formatCode="0">
                  <c:v>1212.6148601521165</c:v>
                </c:pt>
                <c:pt idx="232" formatCode="0">
                  <c:v>1212.0019070732742</c:v>
                </c:pt>
                <c:pt idx="233" formatCode="0">
                  <c:v>1213.9742051201843</c:v>
                </c:pt>
                <c:pt idx="234" formatCode="0">
                  <c:v>1215.8299096625763</c:v>
                </c:pt>
                <c:pt idx="235" formatCode="0">
                  <c:v>1216.2994665915169</c:v>
                </c:pt>
                <c:pt idx="236" formatCode="0">
                  <c:v>1215.2974070819557</c:v>
                </c:pt>
                <c:pt idx="237" formatCode="0">
                  <c:v>1214.1696083458855</c:v>
                </c:pt>
                <c:pt idx="238" formatCode="0">
                  <c:v>1213.8812308373692</c:v>
                </c:pt>
                <c:pt idx="239" formatCode="0">
                  <c:v>1214.7173758007725</c:v>
                </c:pt>
                <c:pt idx="240" formatCode="0">
                  <c:v>1215.5099033864251</c:v>
                </c:pt>
                <c:pt idx="241" formatCode="0">
                  <c:v>1215.1755047273261</c:v>
                </c:pt>
                <c:pt idx="242" formatCode="0">
                  <c:v>1213.9071471257723</c:v>
                </c:pt>
                <c:pt idx="243" formatCode="0">
                  <c:v>1211.9599925114665</c:v>
                </c:pt>
                <c:pt idx="244" formatCode="0">
                  <c:v>1209.8860332869017</c:v>
                </c:pt>
                <c:pt idx="245" formatCode="0">
                  <c:v>1214.9315977267686</c:v>
                </c:pt>
                <c:pt idx="246" formatCode="0">
                  <c:v>1217.8012364064186</c:v>
                </c:pt>
                <c:pt idx="247" formatCode="0">
                  <c:v>1217.4754771395994</c:v>
                </c:pt>
                <c:pt idx="248" formatCode="0">
                  <c:v>1216.0612559817155</c:v>
                </c:pt>
                <c:pt idx="249" formatCode="0">
                  <c:v>1214.7310717199559</c:v>
                </c:pt>
                <c:pt idx="250" formatCode="0">
                  <c:v>1214.3616610172357</c:v>
                </c:pt>
                <c:pt idx="251" formatCode="0">
                  <c:v>1214.7525305936085</c:v>
                </c:pt>
                <c:pt idx="252" formatCode="0">
                  <c:v>1215.5159005978796</c:v>
                </c:pt>
                <c:pt idx="253" formatCode="0">
                  <c:v>1215.2765671787711</c:v>
                </c:pt>
                <c:pt idx="254" formatCode="0">
                  <c:v>1213.9138285797826</c:v>
                </c:pt>
                <c:pt idx="255" formatCode="0">
                  <c:v>1211.9804409525441</c:v>
                </c:pt>
                <c:pt idx="256" formatCode="0">
                  <c:v>1210.6307487151507</c:v>
                </c:pt>
                <c:pt idx="257" formatCode="0">
                  <c:v>1211.9984278033915</c:v>
                </c:pt>
                <c:pt idx="258" formatCode="0">
                  <c:v>1215.8779346043227</c:v>
                </c:pt>
                <c:pt idx="259" formatCode="0">
                  <c:v>1217.1682947027687</c:v>
                </c:pt>
                <c:pt idx="260" formatCode="0">
                  <c:v>1216.0522257573543</c:v>
                </c:pt>
                <c:pt idx="261" formatCode="0">
                  <c:v>1214.7220624228137</c:v>
                </c:pt>
                <c:pt idx="262" formatCode="0">
                  <c:v>1214.3527927801092</c:v>
                </c:pt>
                <c:pt idx="263" formatCode="0">
                  <c:v>1214.7437478340457</c:v>
                </c:pt>
                <c:pt idx="264" formatCode="0">
                  <c:v>1215.4903363930061</c:v>
                </c:pt>
                <c:pt idx="265" formatCode="0">
                  <c:v>1215.2766721045109</c:v>
                </c:pt>
                <c:pt idx="266" formatCode="0">
                  <c:v>1213.9139559348828</c:v>
                </c:pt>
                <c:pt idx="267" formatCode="0">
                  <c:v>1211.9668693072342</c:v>
                </c:pt>
                <c:pt idx="268" formatCode="0">
                  <c:v>1212.2965395606334</c:v>
                </c:pt>
                <c:pt idx="269" formatCode="0">
                  <c:v>1214.7256156451836</c:v>
                </c:pt>
                <c:pt idx="270" formatCode="0">
                  <c:v>1216.1173915075349</c:v>
                </c:pt>
                <c:pt idx="271" formatCode="0">
                  <c:v>1217.4722256465291</c:v>
                </c:pt>
                <c:pt idx="272" formatCode="0">
                  <c:v>1216.0578431538504</c:v>
                </c:pt>
                <c:pt idx="273" formatCode="0">
                  <c:v>1214.7277554000716</c:v>
                </c:pt>
                <c:pt idx="274" formatCode="0">
                  <c:v>1214.358624725772</c:v>
                </c:pt>
                <c:pt idx="275" formatCode="0">
                  <c:v>1214.7496136752727</c:v>
                </c:pt>
                <c:pt idx="276" formatCode="0">
                  <c:v>1215.5028470322707</c:v>
                </c:pt>
                <c:pt idx="277" formatCode="0">
                  <c:v>1215.2762399076685</c:v>
                </c:pt>
                <c:pt idx="278" formatCode="0">
                  <c:v>1213.9131738074761</c:v>
                </c:pt>
                <c:pt idx="279" formatCode="0">
                  <c:v>1211.9656194259787</c:v>
                </c:pt>
                <c:pt idx="280" formatCode="0">
                  <c:v>1210.3156373765985</c:v>
                </c:pt>
                <c:pt idx="281" formatCode="0">
                  <c:v>1211.7795370222259</c:v>
                </c:pt>
                <c:pt idx="282" formatCode="0">
                  <c:v>1216.4477483817582</c:v>
                </c:pt>
                <c:pt idx="283" formatCode="0">
                  <c:v>1217.4458260097372</c:v>
                </c:pt>
                <c:pt idx="284" formatCode="0">
                  <c:v>1216.0307054582072</c:v>
                </c:pt>
                <c:pt idx="285" formatCode="0">
                  <c:v>1214.6999649843262</c:v>
                </c:pt>
                <c:pt idx="286" formatCode="0">
                  <c:v>1214.3310731104</c:v>
                </c:pt>
                <c:pt idx="287" formatCode="0">
                  <c:v>1214.721850851932</c:v>
                </c:pt>
                <c:pt idx="288" formatCode="0">
                  <c:v>1215.4677572140547</c:v>
                </c:pt>
                <c:pt idx="289" formatCode="0">
                  <c:v>1215.2629765087352</c:v>
                </c:pt>
                <c:pt idx="290" formatCode="0">
                  <c:v>1213.8998791040376</c:v>
                </c:pt>
                <c:pt idx="291" formatCode="0">
                  <c:v>1211.9522868862534</c:v>
                </c:pt>
                <c:pt idx="292" formatCode="0">
                  <c:v>1210.5279959171962</c:v>
                </c:pt>
                <c:pt idx="293" formatCode="0">
                  <c:v>1211.5861606985834</c:v>
                </c:pt>
                <c:pt idx="294" formatCode="0">
                  <c:v>1214.1850677334205</c:v>
                </c:pt>
                <c:pt idx="295" formatCode="0">
                  <c:v>1214.579494020325</c:v>
                </c:pt>
                <c:pt idx="296" formatCode="0">
                  <c:v>1214.8409404073766</c:v>
                </c:pt>
                <c:pt idx="297" formatCode="0">
                  <c:v>1213.4749394296857</c:v>
                </c:pt>
                <c:pt idx="298" formatCode="0">
                  <c:v>1213.09623430428</c:v>
                </c:pt>
                <c:pt idx="299" formatCode="0">
                  <c:v>1213.5252228335034</c:v>
                </c:pt>
                <c:pt idx="300" formatCode="0">
                  <c:v>1214.7597925714456</c:v>
                </c:pt>
                <c:pt idx="301" formatCode="0">
                  <c:v>1214.9389820187105</c:v>
                </c:pt>
                <c:pt idx="302" formatCode="0">
                  <c:v>1213.5729113926893</c:v>
                </c:pt>
                <c:pt idx="303" formatCode="0">
                  <c:v>1211.2457141696279</c:v>
                </c:pt>
                <c:pt idx="304" formatCode="0">
                  <c:v>1210.3103013913476</c:v>
                </c:pt>
                <c:pt idx="305" formatCode="0">
                  <c:v>1211.5761049951395</c:v>
                </c:pt>
                <c:pt idx="306" formatCode="0">
                  <c:v>1214.1471671993784</c:v>
                </c:pt>
                <c:pt idx="307" formatCode="0">
                  <c:v>1212.6892977190487</c:v>
                </c:pt>
                <c:pt idx="308" formatCode="0">
                  <c:v>1213.8033039371803</c:v>
                </c:pt>
                <c:pt idx="309" formatCode="0">
                  <c:v>1213.2854438953809</c:v>
                </c:pt>
                <c:pt idx="310" formatCode="0">
                  <c:v>1212.906344803831</c:v>
                </c:pt>
                <c:pt idx="311" formatCode="0">
                  <c:v>1213.3535925818348</c:v>
                </c:pt>
                <c:pt idx="312" formatCode="0">
                  <c:v>1214.6959645119873</c:v>
                </c:pt>
                <c:pt idx="313" formatCode="0">
                  <c:v>1214.9730682200593</c:v>
                </c:pt>
                <c:pt idx="314" formatCode="0">
                  <c:v>1213.5741745163025</c:v>
                </c:pt>
                <c:pt idx="315" formatCode="0">
                  <c:v>1212.0713586568481</c:v>
                </c:pt>
                <c:pt idx="316" formatCode="0">
                  <c:v>1210.5949575082734</c:v>
                </c:pt>
                <c:pt idx="317" formatCode="0">
                  <c:v>1211.6928113668218</c:v>
                </c:pt>
                <c:pt idx="318" formatCode="0">
                  <c:v>1215.7554611981889</c:v>
                </c:pt>
                <c:pt idx="319" formatCode="0">
                  <c:v>1215.9625204063434</c:v>
                </c:pt>
                <c:pt idx="320" formatCode="0">
                  <c:v>1214.6427273377287</c:v>
                </c:pt>
                <c:pt idx="321" formatCode="0">
                  <c:v>1213.2593556548131</c:v>
                </c:pt>
                <c:pt idx="322" formatCode="0">
                  <c:v>1212.8803689123022</c:v>
                </c:pt>
                <c:pt idx="323" formatCode="0">
                  <c:v>1213.309828920995</c:v>
                </c:pt>
                <c:pt idx="324" formatCode="0">
                  <c:v>1214.6169333201051</c:v>
                </c:pt>
                <c:pt idx="325" formatCode="0">
                  <c:v>1214.9451145468777</c:v>
                </c:pt>
                <c:pt idx="326" formatCode="0">
                  <c:v>1213.573516774371</c:v>
                </c:pt>
                <c:pt idx="327" formatCode="0">
                  <c:v>1211.2018762443586</c:v>
                </c:pt>
                <c:pt idx="328" formatCode="0">
                  <c:v>1211.1051609982082</c:v>
                </c:pt>
                <c:pt idx="329" formatCode="0">
                  <c:v>1211.5083777528616</c:v>
                </c:pt>
                <c:pt idx="330" formatCode="0">
                  <c:v>1213.9856845050358</c:v>
                </c:pt>
                <c:pt idx="331" formatCode="0">
                  <c:v>1212.347461047706</c:v>
                </c:pt>
                <c:pt idx="332" formatCode="0">
                  <c:v>1211.8012340787243</c:v>
                </c:pt>
                <c:pt idx="333" formatCode="0">
                  <c:v>1211.3274338967203</c:v>
                </c:pt>
                <c:pt idx="334" formatCode="0">
                  <c:v>1211.6416231140763</c:v>
                </c:pt>
                <c:pt idx="335" formatCode="0">
                  <c:v>1212.8454705669376</c:v>
                </c:pt>
                <c:pt idx="336" formatCode="0">
                  <c:v>1214.5892476613446</c:v>
                </c:pt>
                <c:pt idx="337" formatCode="0">
                  <c:v>1214.2221949049513</c:v>
                </c:pt>
                <c:pt idx="338" formatCode="0">
                  <c:v>1213.4512273108899</c:v>
                </c:pt>
                <c:pt idx="339" formatCode="0">
                  <c:v>1211.5671464946652</c:v>
                </c:pt>
                <c:pt idx="340" formatCode="0">
                  <c:v>1210.4430375326333</c:v>
                </c:pt>
                <c:pt idx="341" formatCode="0">
                  <c:v>1211.451563516672</c:v>
                </c:pt>
                <c:pt idx="342" formatCode="0">
                  <c:v>1212.0928169694764</c:v>
                </c:pt>
                <c:pt idx="343" formatCode="0">
                  <c:v>1211.2290454989475</c:v>
                </c:pt>
                <c:pt idx="344" formatCode="0">
                  <c:v>1210.0498252933501</c:v>
                </c:pt>
                <c:pt idx="345" formatCode="0">
                  <c:v>1209.4396837231598</c:v>
                </c:pt>
                <c:pt idx="346" formatCode="0">
                  <c:v>1209.3838008963348</c:v>
                </c:pt>
                <c:pt idx="347" formatCode="0">
                  <c:v>1210.2844855165781</c:v>
                </c:pt>
                <c:pt idx="348" formatCode="0">
                  <c:v>1213.0664106341119</c:v>
                </c:pt>
                <c:pt idx="349" formatCode="0">
                  <c:v>1213.0091888781058</c:v>
                </c:pt>
                <c:pt idx="350" formatCode="0">
                  <c:v>1211.9836426907207</c:v>
                </c:pt>
                <c:pt idx="351" formatCode="0">
                  <c:v>1209.6691539951444</c:v>
                </c:pt>
                <c:pt idx="352" formatCode="0">
                  <c:v>1208.4289420003145</c:v>
                </c:pt>
                <c:pt idx="353" formatCode="0">
                  <c:v>1210.603048452178</c:v>
                </c:pt>
                <c:pt idx="354" formatCode="0">
                  <c:v>1210.7249921482892</c:v>
                </c:pt>
                <c:pt idx="355" formatCode="0">
                  <c:v>1210.0017391183599</c:v>
                </c:pt>
                <c:pt idx="356" formatCode="0">
                  <c:v>1208.8316070351939</c:v>
                </c:pt>
                <c:pt idx="357" formatCode="0">
                  <c:v>1208.1914144677594</c:v>
                </c:pt>
                <c:pt idx="358" formatCode="0">
                  <c:v>1208.548972592147</c:v>
                </c:pt>
                <c:pt idx="359" formatCode="0">
                  <c:v>1209.4542291134817</c:v>
                </c:pt>
                <c:pt idx="360" formatCode="0">
                  <c:v>1211.4175924618737</c:v>
                </c:pt>
                <c:pt idx="361" formatCode="0">
                  <c:v>1211.0293608416628</c:v>
                </c:pt>
                <c:pt idx="362" formatCode="0">
                  <c:v>1209.9047919692291</c:v>
                </c:pt>
                <c:pt idx="363" formatCode="0">
                  <c:v>1208.2324409593248</c:v>
                </c:pt>
                <c:pt idx="364" formatCode="0">
                  <c:v>1207.1555241988208</c:v>
                </c:pt>
                <c:pt idx="365" formatCode="0">
                  <c:v>1206.9608099995182</c:v>
                </c:pt>
                <c:pt idx="366" formatCode="0">
                  <c:v>1206.1686582970183</c:v>
                </c:pt>
                <c:pt idx="367" formatCode="0">
                  <c:v>1204.8421216113938</c:v>
                </c:pt>
                <c:pt idx="368" formatCode="0">
                  <c:v>1204.974272000205</c:v>
                </c:pt>
                <c:pt idx="369" formatCode="0">
                  <c:v>1204.5018064426649</c:v>
                </c:pt>
                <c:pt idx="370" formatCode="0">
                  <c:v>1204.5557111699345</c:v>
                </c:pt>
                <c:pt idx="371" formatCode="0">
                  <c:v>1205.6134262886562</c:v>
                </c:pt>
                <c:pt idx="372" formatCode="0">
                  <c:v>1207.0369796918185</c:v>
                </c:pt>
                <c:pt idx="373" formatCode="0">
                  <c:v>1208.3136047804155</c:v>
                </c:pt>
                <c:pt idx="374" formatCode="0">
                  <c:v>1207.666075969297</c:v>
                </c:pt>
                <c:pt idx="375" formatCode="0">
                  <c:v>1206.0783056519933</c:v>
                </c:pt>
                <c:pt idx="376" formatCode="0">
                  <c:v>1206.681134171253</c:v>
                </c:pt>
                <c:pt idx="377" formatCode="0">
                  <c:v>1206.8779822931535</c:v>
                </c:pt>
                <c:pt idx="378" formatCode="0">
                  <c:v>1205.9926253519718</c:v>
                </c:pt>
                <c:pt idx="379" formatCode="0">
                  <c:v>1204.8225234293668</c:v>
                </c:pt>
                <c:pt idx="380" formatCode="0">
                  <c:v>1204.0764935021791</c:v>
                </c:pt>
                <c:pt idx="381" formatCode="0">
                  <c:v>1203.3046967397283</c:v>
                </c:pt>
                <c:pt idx="382" formatCode="0">
                  <c:v>1203.3626740576237</c:v>
                </c:pt>
                <c:pt idx="383" formatCode="0">
                  <c:v>1204.2318683222279</c:v>
                </c:pt>
                <c:pt idx="384" formatCode="0">
                  <c:v>1205.3678360155786</c:v>
                </c:pt>
                <c:pt idx="385" formatCode="0">
                  <c:v>1205.3722946186642</c:v>
                </c:pt>
                <c:pt idx="386" formatCode="0">
                  <c:v>1205.0250350205743</c:v>
                </c:pt>
                <c:pt idx="387" formatCode="0">
                  <c:v>1204.9686472661431</c:v>
                </c:pt>
                <c:pt idx="388" formatCode="0">
                  <c:v>1206.8852357182345</c:v>
                </c:pt>
                <c:pt idx="389" formatCode="0">
                  <c:v>1209.4442464366784</c:v>
                </c:pt>
                <c:pt idx="390" formatCode="0">
                  <c:v>1207.8696930710016</c:v>
                </c:pt>
                <c:pt idx="391" formatCode="0">
                  <c:v>1206.8083201203476</c:v>
                </c:pt>
                <c:pt idx="392" formatCode="0">
                  <c:v>1205.4497006597724</c:v>
                </c:pt>
                <c:pt idx="393" formatCode="0">
                  <c:v>1204.218342319195</c:v>
                </c:pt>
                <c:pt idx="394" formatCode="0">
                  <c:v>1203.4892917388033</c:v>
                </c:pt>
                <c:pt idx="395" formatCode="0">
                  <c:v>1203.6963448229267</c:v>
                </c:pt>
                <c:pt idx="396" formatCode="0">
                  <c:v>1204.5704635446402</c:v>
                </c:pt>
                <c:pt idx="397" formatCode="0">
                  <c:v>1204.0771341554298</c:v>
                </c:pt>
                <c:pt idx="398" formatCode="0">
                  <c:v>1202.6914550831282</c:v>
                </c:pt>
                <c:pt idx="399" formatCode="0">
                  <c:v>1201.7748211040498</c:v>
                </c:pt>
                <c:pt idx="400" formatCode="0">
                  <c:v>1205.8145324680779</c:v>
                </c:pt>
                <c:pt idx="401" formatCode="0">
                  <c:v>1208.2693975667139</c:v>
                </c:pt>
                <c:pt idx="402" formatCode="0">
                  <c:v>1206.6888827092678</c:v>
                </c:pt>
                <c:pt idx="403" formatCode="0">
                  <c:v>1205.6255836546695</c:v>
                </c:pt>
                <c:pt idx="404" formatCode="0">
                  <c:v>1204.2615072982496</c:v>
                </c:pt>
                <c:pt idx="405" formatCode="0">
                  <c:v>1203.025202162569</c:v>
                </c:pt>
                <c:pt idx="406" formatCode="0">
                  <c:v>1202.294123800332</c:v>
                </c:pt>
                <c:pt idx="407" formatCode="0">
                  <c:v>1202.5051854044311</c:v>
                </c:pt>
                <c:pt idx="408" formatCode="0">
                  <c:v>1203.3960395714939</c:v>
                </c:pt>
                <c:pt idx="409" formatCode="0">
                  <c:v>1202.9004079852732</c:v>
                </c:pt>
                <c:pt idx="410" formatCode="0">
                  <c:v>1202.0296190042816</c:v>
                </c:pt>
                <c:pt idx="411" formatCode="0">
                  <c:v>1201.5328364070967</c:v>
                </c:pt>
                <c:pt idx="412" formatCode="0">
                  <c:v>1203.6263958098048</c:v>
                </c:pt>
                <c:pt idx="413" formatCode="0">
                  <c:v>1206.3796782392942</c:v>
                </c:pt>
                <c:pt idx="414" formatCode="0">
                  <c:v>1205.4136702947151</c:v>
                </c:pt>
                <c:pt idx="415" formatCode="0">
                  <c:v>1204.8062644838733</c:v>
                </c:pt>
                <c:pt idx="416" formatCode="0">
                  <c:v>1203.6404316607582</c:v>
                </c:pt>
                <c:pt idx="417" formatCode="0">
                  <c:v>1202.3907135915742</c:v>
                </c:pt>
                <c:pt idx="418" formatCode="0">
                  <c:v>1201.7150518548276</c:v>
                </c:pt>
                <c:pt idx="419" formatCode="0">
                  <c:v>1201.7882851099066</c:v>
                </c:pt>
                <c:pt idx="420" formatCode="0">
                  <c:v>1202.9566309195041</c:v>
                </c:pt>
                <c:pt idx="421" formatCode="0">
                  <c:v>1202.7696518163409</c:v>
                </c:pt>
                <c:pt idx="422" formatCode="0">
                  <c:v>1202.4672391690044</c:v>
                </c:pt>
                <c:pt idx="423" formatCode="0">
                  <c:v>1202.7246212611019</c:v>
                </c:pt>
                <c:pt idx="424" formatCode="0">
                  <c:v>1202.5501338456972</c:v>
                </c:pt>
                <c:pt idx="425" formatCode="0">
                  <c:v>1205.4215028675546</c:v>
                </c:pt>
                <c:pt idx="426" formatCode="0">
                  <c:v>1204.6012837669898</c:v>
                </c:pt>
                <c:pt idx="427" formatCode="0">
                  <c:v>1204.8022727926407</c:v>
                </c:pt>
                <c:pt idx="428" formatCode="0">
                  <c:v>1203.6363778246323</c:v>
                </c:pt>
                <c:pt idx="429" formatCode="0">
                  <c:v>1202.38666654653</c:v>
                </c:pt>
                <c:pt idx="430" formatCode="0">
                  <c:v>1201.7110463182205</c:v>
                </c:pt>
                <c:pt idx="431" formatCode="0">
                  <c:v>1201.9371736177525</c:v>
                </c:pt>
                <c:pt idx="432" formatCode="0">
                  <c:v>1203.0903213009833</c:v>
                </c:pt>
                <c:pt idx="433" formatCode="0">
                  <c:v>1202.7552741392403</c:v>
                </c:pt>
                <c:pt idx="434" formatCode="0">
                  <c:v>1202.0301299000973</c:v>
                </c:pt>
                <c:pt idx="435" formatCode="0">
                  <c:v>1201.7591711332559</c:v>
                </c:pt>
                <c:pt idx="436" formatCode="0">
                  <c:v>1202.539581103676</c:v>
                </c:pt>
                <c:pt idx="437" formatCode="0">
                  <c:v>1205.37215770035</c:v>
                </c:pt>
                <c:pt idx="438" formatCode="0">
                  <c:v>1204.2207983763296</c:v>
                </c:pt>
                <c:pt idx="439" formatCode="0">
                  <c:v>1203.8816432231556</c:v>
                </c:pt>
                <c:pt idx="440" formatCode="0">
                  <c:v>1202.7081836392404</c:v>
                </c:pt>
                <c:pt idx="441" formatCode="0">
                  <c:v>1202.1753439581596</c:v>
                </c:pt>
                <c:pt idx="442" formatCode="0">
                  <c:v>1201.7350767793</c:v>
                </c:pt>
                <c:pt idx="443" formatCode="0">
                  <c:v>1202.0068991732069</c:v>
                </c:pt>
                <c:pt idx="444" formatCode="0">
                  <c:v>1203.1593455108175</c:v>
                </c:pt>
                <c:pt idx="445" formatCode="0">
                  <c:v>1202.743775033623</c:v>
                </c:pt>
                <c:pt idx="446" formatCode="0">
                  <c:v>1202.4238872559877</c:v>
                </c:pt>
                <c:pt idx="447" formatCode="0">
                  <c:v>1201.3217803617781</c:v>
                </c:pt>
                <c:pt idx="448" formatCode="0">
                  <c:v>1202.2222832428961</c:v>
                </c:pt>
                <c:pt idx="449" formatCode="0">
                  <c:v>1205.3611891704063</c:v>
                </c:pt>
                <c:pt idx="450" formatCode="0">
                  <c:v>1204.209007624019</c:v>
                </c:pt>
                <c:pt idx="451" formatCode="0">
                  <c:v>1203.8599505513278</c:v>
                </c:pt>
                <c:pt idx="452" formatCode="0">
                  <c:v>1202.6857998337862</c:v>
                </c:pt>
                <c:pt idx="453" formatCode="0">
                  <c:v>1202.1523722805084</c:v>
                </c:pt>
                <c:pt idx="454" formatCode="0">
                  <c:v>1201.6885526644162</c:v>
                </c:pt>
                <c:pt idx="455" formatCode="0">
                  <c:v>1201.7422119326077</c:v>
                </c:pt>
                <c:pt idx="456" formatCode="0">
                  <c:v>1202.9290814383462</c:v>
                </c:pt>
                <c:pt idx="457" formatCode="0">
                  <c:v>1202.7413074271597</c:v>
                </c:pt>
                <c:pt idx="458" formatCode="0">
                  <c:v>1201.9475283094273</c:v>
                </c:pt>
                <c:pt idx="459" formatCode="0">
                  <c:v>1201.2967396365289</c:v>
                </c:pt>
                <c:pt idx="460" formatCode="0">
                  <c:v>1201.3569597516428</c:v>
                </c:pt>
                <c:pt idx="461" formatCode="0">
                  <c:v>1205.1430807960026</c:v>
                </c:pt>
                <c:pt idx="462" formatCode="0">
                  <c:v>1204.116709915515</c:v>
                </c:pt>
                <c:pt idx="463" formatCode="0">
                  <c:v>1203.9957335478398</c:v>
                </c:pt>
                <c:pt idx="464" formatCode="0">
                  <c:v>1203.1794126259738</c:v>
                </c:pt>
                <c:pt idx="465" formatCode="0">
                  <c:v>1202.3575534023264</c:v>
                </c:pt>
                <c:pt idx="466" formatCode="0">
                  <c:v>1201.6805109279576</c:v>
                </c:pt>
                <c:pt idx="467" formatCode="0">
                  <c:v>1201.733829435783</c:v>
                </c:pt>
                <c:pt idx="468" formatCode="0">
                  <c:v>1202.920502386354</c:v>
                </c:pt>
                <c:pt idx="469" formatCode="0">
                  <c:v>1202.7323945478961</c:v>
                </c:pt>
                <c:pt idx="470" formatCode="0">
                  <c:v>1202.4478818263765</c:v>
                </c:pt>
                <c:pt idx="471" formatCode="0">
                  <c:v>1201.7848112235079</c:v>
                </c:pt>
                <c:pt idx="472" formatCode="0">
                  <c:v>1200.9393673592494</c:v>
                </c:pt>
                <c:pt idx="473" formatCode="0">
                  <c:v>1205.0350866925644</c:v>
                </c:pt>
                <c:pt idx="474" formatCode="0">
                  <c:v>1204.0080802839877</c:v>
                </c:pt>
                <c:pt idx="475" formatCode="0">
                  <c:v>1203.5859762834416</c:v>
                </c:pt>
                <c:pt idx="476" formatCode="0">
                  <c:v>1202.7691550563418</c:v>
                </c:pt>
                <c:pt idx="477" formatCode="0">
                  <c:v>1202.3018592754286</c:v>
                </c:pt>
                <c:pt idx="478" formatCode="0">
                  <c:v>1201.8585661506199</c:v>
                </c:pt>
                <c:pt idx="479" formatCode="0">
                  <c:v>1202.1282697227862</c:v>
                </c:pt>
                <c:pt idx="480" formatCode="0">
                  <c:v>1203.2790614256674</c:v>
                </c:pt>
                <c:pt idx="481" formatCode="0">
                  <c:v>1202.773412193628</c:v>
                </c:pt>
                <c:pt idx="482" formatCode="0">
                  <c:v>1201.9211504903055</c:v>
                </c:pt>
                <c:pt idx="483" formatCode="0">
                  <c:v>1201.3062500110848</c:v>
                </c:pt>
                <c:pt idx="484" formatCode="0">
                  <c:v>1202.0773477543889</c:v>
                </c:pt>
                <c:pt idx="485" formatCode="0">
                  <c:v>1205.2734217054672</c:v>
                </c:pt>
                <c:pt idx="486" formatCode="0">
                  <c:v>1204.1186691762259</c:v>
                </c:pt>
                <c:pt idx="487" formatCode="0">
                  <c:v>1203.6923885420463</c:v>
                </c:pt>
                <c:pt idx="488" formatCode="0">
                  <c:v>1202.5158904193106</c:v>
                </c:pt>
                <c:pt idx="489" formatCode="0">
                  <c:v>1201.9809450505948</c:v>
                </c:pt>
                <c:pt idx="490" formatCode="0">
                  <c:v>1201.6420167865563</c:v>
                </c:pt>
                <c:pt idx="491" formatCode="0">
                  <c:v>1201.6946716880282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3"/>
          <c:order val="1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1"/>
          <c:order val="2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1090.3004259936415</c:v>
                </c:pt>
                <c:pt idx="73" formatCode="0">
                  <c:v>1089.055103532648</c:v>
                </c:pt>
                <c:pt idx="74" formatCode="0">
                  <c:v>1090.5388309094303</c:v>
                </c:pt>
                <c:pt idx="75" formatCode="0">
                  <c:v>1088.9833917172809</c:v>
                </c:pt>
                <c:pt idx="76" formatCode="0">
                  <c:v>1087.9280424258393</c:v>
                </c:pt>
                <c:pt idx="77" formatCode="0">
                  <c:v>1086.2985876468906</c:v>
                </c:pt>
                <c:pt idx="78" formatCode="0">
                  <c:v>1086.3704867142637</c:v>
                </c:pt>
                <c:pt idx="79" formatCode="0">
                  <c:v>1089.4543660552681</c:v>
                </c:pt>
                <c:pt idx="80" formatCode="0">
                  <c:v>1089.0040859351168</c:v>
                </c:pt>
                <c:pt idx="81" formatCode="0">
                  <c:v>1088.2211044569972</c:v>
                </c:pt>
                <c:pt idx="82" formatCode="0">
                  <c:v>1088.9979609488755</c:v>
                </c:pt>
                <c:pt idx="83" formatCode="0">
                  <c:v>1091.0765361841991</c:v>
                </c:pt>
                <c:pt idx="84" formatCode="0">
                  <c:v>1092.9873441402322</c:v>
                </c:pt>
                <c:pt idx="85" formatCode="0">
                  <c:v>1093.9042149970896</c:v>
                </c:pt>
                <c:pt idx="86" formatCode="0">
                  <c:v>1091.6814546706701</c:v>
                </c:pt>
                <c:pt idx="87" formatCode="0">
                  <c:v>1089.0575253011377</c:v>
                </c:pt>
                <c:pt idx="88" formatCode="0">
                  <c:v>1088.9002050126153</c:v>
                </c:pt>
                <c:pt idx="89" formatCode="0">
                  <c:v>1088.6889863393551</c:v>
                </c:pt>
                <c:pt idx="90" formatCode="0">
                  <c:v>1090.6499109685608</c:v>
                </c:pt>
                <c:pt idx="91" formatCode="0">
                  <c:v>1092.8725346464958</c:v>
                </c:pt>
                <c:pt idx="92" formatCode="0">
                  <c:v>1091.467647017729</c:v>
                </c:pt>
                <c:pt idx="93" formatCode="0">
                  <c:v>1089.4193718097049</c:v>
                </c:pt>
                <c:pt idx="94" formatCode="0">
                  <c:v>1088.8098744833223</c:v>
                </c:pt>
                <c:pt idx="95" formatCode="0">
                  <c:v>1090.0588648086643</c:v>
                </c:pt>
                <c:pt idx="96" formatCode="0">
                  <c:v>1093.7067246499985</c:v>
                </c:pt>
                <c:pt idx="97" formatCode="0">
                  <c:v>1095.455411672672</c:v>
                </c:pt>
                <c:pt idx="98" formatCode="0">
                  <c:v>1093.6820146078692</c:v>
                </c:pt>
                <c:pt idx="99" formatCode="0">
                  <c:v>1092.3849750980237</c:v>
                </c:pt>
                <c:pt idx="100" formatCode="0">
                  <c:v>1090.6911975767778</c:v>
                </c:pt>
                <c:pt idx="101" formatCode="0">
                  <c:v>1090.0467684827101</c:v>
                </c:pt>
                <c:pt idx="102" formatCode="0">
                  <c:v>1088.5978094647121</c:v>
                </c:pt>
                <c:pt idx="103" formatCode="0">
                  <c:v>1088.0038711282907</c:v>
                </c:pt>
                <c:pt idx="104" formatCode="0">
                  <c:v>1087.2565497093424</c:v>
                </c:pt>
                <c:pt idx="105" formatCode="0">
                  <c:v>1086.6756301471355</c:v>
                </c:pt>
                <c:pt idx="106" formatCode="0">
                  <c:v>1087.159274146009</c:v>
                </c:pt>
                <c:pt idx="107" formatCode="0">
                  <c:v>1088.3698227082334</c:v>
                </c:pt>
                <c:pt idx="108" formatCode="0">
                  <c:v>1090.7826623807812</c:v>
                </c:pt>
                <c:pt idx="109" formatCode="0">
                  <c:v>1090.8653750787405</c:v>
                </c:pt>
                <c:pt idx="110" formatCode="0">
                  <c:v>1091.7567478730691</c:v>
                </c:pt>
                <c:pt idx="111" formatCode="0">
                  <c:v>1088.7636596865277</c:v>
                </c:pt>
                <c:pt idx="112" formatCode="0">
                  <c:v>1091.5692777259062</c:v>
                </c:pt>
                <c:pt idx="113" formatCode="0">
                  <c:v>1092.7314332162316</c:v>
                </c:pt>
                <c:pt idx="114" formatCode="0">
                  <c:v>1093.2969704160885</c:v>
                </c:pt>
                <c:pt idx="115" formatCode="0">
                  <c:v>1093.672027647837</c:v>
                </c:pt>
                <c:pt idx="116" formatCode="0">
                  <c:v>1091.6364259693889</c:v>
                </c:pt>
                <c:pt idx="117" formatCode="0">
                  <c:v>1089.703126528281</c:v>
                </c:pt>
                <c:pt idx="118" formatCode="0">
                  <c:v>1090.1134300057631</c:v>
                </c:pt>
                <c:pt idx="119" formatCode="0">
                  <c:v>1091.8255166751487</c:v>
                </c:pt>
                <c:pt idx="120" formatCode="0">
                  <c:v>1093.2093802201687</c:v>
                </c:pt>
                <c:pt idx="121" formatCode="0">
                  <c:v>1092.4032395027523</c:v>
                </c:pt>
                <c:pt idx="122" formatCode="0">
                  <c:v>1093.9803210889975</c:v>
                </c:pt>
                <c:pt idx="123" formatCode="0">
                  <c:v>1090.6404209461662</c:v>
                </c:pt>
                <c:pt idx="124" formatCode="0">
                  <c:v>1089.1951834807455</c:v>
                </c:pt>
                <c:pt idx="125" formatCode="0">
                  <c:v>1086.7419324847172</c:v>
                </c:pt>
                <c:pt idx="126" formatCode="0">
                  <c:v>1088.0865323189973</c:v>
                </c:pt>
                <c:pt idx="127" formatCode="0">
                  <c:v>1089.4497350683564</c:v>
                </c:pt>
                <c:pt idx="128" formatCode="0">
                  <c:v>1088.363369584858</c:v>
                </c:pt>
                <c:pt idx="129" formatCode="0">
                  <c:v>1087.9472591234451</c:v>
                </c:pt>
                <c:pt idx="130" formatCode="0">
                  <c:v>1088.2260442353947</c:v>
                </c:pt>
                <c:pt idx="131" formatCode="0">
                  <c:v>1090.4889327062158</c:v>
                </c:pt>
                <c:pt idx="132" formatCode="0">
                  <c:v>1095.6466999955101</c:v>
                </c:pt>
                <c:pt idx="133" formatCode="0">
                  <c:v>1096.8844897240413</c:v>
                </c:pt>
                <c:pt idx="134" formatCode="0">
                  <c:v>1098.1077460136605</c:v>
                </c:pt>
                <c:pt idx="135" formatCode="0">
                  <c:v>1095.7837081680379</c:v>
                </c:pt>
                <c:pt idx="136" formatCode="0">
                  <c:v>1093.754343219545</c:v>
                </c:pt>
                <c:pt idx="137" formatCode="0">
                  <c:v>1092.7601319344226</c:v>
                </c:pt>
                <c:pt idx="138" formatCode="0">
                  <c:v>1092.7486838072487</c:v>
                </c:pt>
                <c:pt idx="139" formatCode="0">
                  <c:v>1094.131905825154</c:v>
                </c:pt>
                <c:pt idx="140" formatCode="0">
                  <c:v>1092.2807776706231</c:v>
                </c:pt>
                <c:pt idx="141" formatCode="0">
                  <c:v>1090.7965152650577</c:v>
                </c:pt>
                <c:pt idx="142" formatCode="0">
                  <c:v>1091.5428195658442</c:v>
                </c:pt>
                <c:pt idx="143" formatCode="0">
                  <c:v>1093.5820097569674</c:v>
                </c:pt>
                <c:pt idx="144" formatCode="0">
                  <c:v>1096.7101448799797</c:v>
                </c:pt>
                <c:pt idx="145" formatCode="0">
                  <c:v>1098.8013998298984</c:v>
                </c:pt>
                <c:pt idx="146" formatCode="0">
                  <c:v>1102.7211192520342</c:v>
                </c:pt>
                <c:pt idx="147" formatCode="0">
                  <c:v>1099.3958594968663</c:v>
                </c:pt>
                <c:pt idx="148" formatCode="0">
                  <c:v>1098.2324122285188</c:v>
                </c:pt>
                <c:pt idx="149" formatCode="0">
                  <c:v>1098.0782554896207</c:v>
                </c:pt>
                <c:pt idx="150" formatCode="0">
                  <c:v>1097.7342534775496</c:v>
                </c:pt>
                <c:pt idx="151" formatCode="0">
                  <c:v>1097.4739825898043</c:v>
                </c:pt>
                <c:pt idx="152" formatCode="0">
                  <c:v>1096.6547576119456</c:v>
                </c:pt>
                <c:pt idx="153" formatCode="0">
                  <c:v>1094.2439646498301</c:v>
                </c:pt>
                <c:pt idx="154" formatCode="0">
                  <c:v>1094.973888921764</c:v>
                </c:pt>
                <c:pt idx="155" formatCode="0">
                  <c:v>1096.2257726979356</c:v>
                </c:pt>
                <c:pt idx="156" formatCode="0">
                  <c:v>1098.0887851804587</c:v>
                </c:pt>
                <c:pt idx="157" formatCode="0">
                  <c:v>1098.7104571339144</c:v>
                </c:pt>
                <c:pt idx="158" formatCode="0">
                  <c:v>1096.9131989923442</c:v>
                </c:pt>
                <c:pt idx="159" formatCode="0">
                  <c:v>1093.0005478711773</c:v>
                </c:pt>
                <c:pt idx="160" formatCode="0">
                  <c:v>1093.0229041977143</c:v>
                </c:pt>
                <c:pt idx="161" formatCode="0">
                  <c:v>1091.0433168506672</c:v>
                </c:pt>
                <c:pt idx="162" formatCode="0">
                  <c:v>1092.1645350757356</c:v>
                </c:pt>
                <c:pt idx="163" formatCode="0">
                  <c:v>1092.8033265892329</c:v>
                </c:pt>
                <c:pt idx="164" formatCode="0">
                  <c:v>1091.4680995572357</c:v>
                </c:pt>
                <c:pt idx="165" formatCode="0">
                  <c:v>1090.5071565031851</c:v>
                </c:pt>
                <c:pt idx="166" formatCode="0">
                  <c:v>1090.7722065380283</c:v>
                </c:pt>
                <c:pt idx="167" formatCode="0">
                  <c:v>1092.4830412194917</c:v>
                </c:pt>
                <c:pt idx="168" formatCode="0">
                  <c:v>1095.5700659312265</c:v>
                </c:pt>
                <c:pt idx="169" formatCode="0">
                  <c:v>1096.9004458388154</c:v>
                </c:pt>
                <c:pt idx="170" formatCode="0">
                  <c:v>1095.0755907815167</c:v>
                </c:pt>
                <c:pt idx="171" formatCode="0">
                  <c:v>1091.3305027116878</c:v>
                </c:pt>
                <c:pt idx="172" formatCode="0">
                  <c:v>1090.57283370255</c:v>
                </c:pt>
                <c:pt idx="173" formatCode="0">
                  <c:v>1090.8507908069753</c:v>
                </c:pt>
                <c:pt idx="174" formatCode="0">
                  <c:v>1091.7607628164974</c:v>
                </c:pt>
                <c:pt idx="175" formatCode="0">
                  <c:v>1093.2654751761743</c:v>
                </c:pt>
                <c:pt idx="176" formatCode="0">
                  <c:v>1092.7140861575742</c:v>
                </c:pt>
                <c:pt idx="177" formatCode="0">
                  <c:v>1091.6707068297701</c:v>
                </c:pt>
                <c:pt idx="178" formatCode="0">
                  <c:v>1091.9798476298588</c:v>
                </c:pt>
                <c:pt idx="179" formatCode="0">
                  <c:v>1093.4517321545466</c:v>
                </c:pt>
                <c:pt idx="180" formatCode="0">
                  <c:v>1095.5556590514382</c:v>
                </c:pt>
                <c:pt idx="181" formatCode="0">
                  <c:v>1097.7433267725642</c:v>
                </c:pt>
                <c:pt idx="182" formatCode="0">
                  <c:v>1097.3188188942272</c:v>
                </c:pt>
                <c:pt idx="183" formatCode="0">
                  <c:v>1096.2257438740739</c:v>
                </c:pt>
                <c:pt idx="184" formatCode="0">
                  <c:v>1096.1517147673123</c:v>
                </c:pt>
                <c:pt idx="185" formatCode="0">
                  <c:v>1097.5694907282268</c:v>
                </c:pt>
                <c:pt idx="186" formatCode="0">
                  <c:v>1097.8315399334638</c:v>
                </c:pt>
                <c:pt idx="187" formatCode="0">
                  <c:v>1096.2311876915217</c:v>
                </c:pt>
                <c:pt idx="188" formatCode="0">
                  <c:v>1093.7280304555386</c:v>
                </c:pt>
                <c:pt idx="189" formatCode="0">
                  <c:v>1091.476198286211</c:v>
                </c:pt>
                <c:pt idx="190" formatCode="0">
                  <c:v>1090.5838051296007</c:v>
                </c:pt>
                <c:pt idx="191" formatCode="0">
                  <c:v>1091.2123625005938</c:v>
                </c:pt>
                <c:pt idx="192" formatCode="0">
                  <c:v>1093.5809519080822</c:v>
                </c:pt>
                <c:pt idx="193" formatCode="0">
                  <c:v>1096.8515539910136</c:v>
                </c:pt>
                <c:pt idx="194" formatCode="0">
                  <c:v>1097.6347677042813</c:v>
                </c:pt>
                <c:pt idx="195" formatCode="0">
                  <c:v>1096.1987526458336</c:v>
                </c:pt>
                <c:pt idx="196" formatCode="0">
                  <c:v>1095.0699529031519</c:v>
                </c:pt>
                <c:pt idx="197" formatCode="0">
                  <c:v>1094.8223938912372</c:v>
                </c:pt>
                <c:pt idx="198" formatCode="0">
                  <c:v>1095.6987880514271</c:v>
                </c:pt>
                <c:pt idx="199" formatCode="0">
                  <c:v>1097.5145580025192</c:v>
                </c:pt>
                <c:pt idx="200" formatCode="0">
                  <c:v>1096.9064472840912</c:v>
                </c:pt>
                <c:pt idx="201" formatCode="0">
                  <c:v>1096.1046938032898</c:v>
                </c:pt>
                <c:pt idx="202" formatCode="0">
                  <c:v>1096.8299642298909</c:v>
                </c:pt>
                <c:pt idx="203" formatCode="0">
                  <c:v>1097.9895035169495</c:v>
                </c:pt>
                <c:pt idx="204" formatCode="0">
                  <c:v>1099.9177663151281</c:v>
                </c:pt>
                <c:pt idx="205" formatCode="0">
                  <c:v>1098.8794483646564</c:v>
                </c:pt>
                <c:pt idx="206" formatCode="0">
                  <c:v>1097.0642819783784</c:v>
                </c:pt>
                <c:pt idx="207" formatCode="0">
                  <c:v>1098.1911918986623</c:v>
                </c:pt>
                <c:pt idx="208" formatCode="0">
                  <c:v>1096.7883650016065</c:v>
                </c:pt>
                <c:pt idx="209" formatCode="0">
                  <c:v>1095.2464805221657</c:v>
                </c:pt>
                <c:pt idx="210" formatCode="0">
                  <c:v>1094.9019275655628</c:v>
                </c:pt>
                <c:pt idx="211" formatCode="0">
                  <c:v>1097.2141188470969</c:v>
                </c:pt>
                <c:pt idx="212" formatCode="0">
                  <c:v>1096.8018306751667</c:v>
                </c:pt>
                <c:pt idx="213" formatCode="0">
                  <c:v>1094.5606827560744</c:v>
                </c:pt>
                <c:pt idx="214" formatCode="0">
                  <c:v>1093.6737455420136</c:v>
                </c:pt>
                <c:pt idx="215" formatCode="0">
                  <c:v>1094.6653576712522</c:v>
                </c:pt>
                <c:pt idx="216" formatCode="0">
                  <c:v>1101.4215762034034</c:v>
                </c:pt>
                <c:pt idx="217" formatCode="0">
                  <c:v>1103.8690868327351</c:v>
                </c:pt>
                <c:pt idx="218" formatCode="0">
                  <c:v>1103.7662437834229</c:v>
                </c:pt>
                <c:pt idx="219" formatCode="0">
                  <c:v>1101.2888775943768</c:v>
                </c:pt>
                <c:pt idx="220" formatCode="0">
                  <c:v>1103.2682111354382</c:v>
                </c:pt>
                <c:pt idx="221" formatCode="0">
                  <c:v>1101.8514313841968</c:v>
                </c:pt>
                <c:pt idx="222" formatCode="0">
                  <c:v>1103.3123657009075</c:v>
                </c:pt>
                <c:pt idx="223" formatCode="0">
                  <c:v>1105.5073188641043</c:v>
                </c:pt>
                <c:pt idx="224" formatCode="0">
                  <c:v>1106.1217929697154</c:v>
                </c:pt>
                <c:pt idx="225" formatCode="0">
                  <c:v>1105.9624741473579</c:v>
                </c:pt>
                <c:pt idx="226" formatCode="0">
                  <c:v>1106.2657034264123</c:v>
                </c:pt>
                <c:pt idx="227" formatCode="0">
                  <c:v>1106.7280630566493</c:v>
                </c:pt>
                <c:pt idx="228" formatCode="0">
                  <c:v>1107.9270447601098</c:v>
                </c:pt>
                <c:pt idx="229" formatCode="0">
                  <c:v>1110.8592042802647</c:v>
                </c:pt>
                <c:pt idx="230" formatCode="0">
                  <c:v>1111.3153334755959</c:v>
                </c:pt>
                <c:pt idx="231" formatCode="0">
                  <c:v>1107.7285783710493</c:v>
                </c:pt>
                <c:pt idx="232" formatCode="0">
                  <c:v>1111.3776141603423</c:v>
                </c:pt>
                <c:pt idx="233" formatCode="0">
                  <c:v>1110.4754277297441</c:v>
                </c:pt>
                <c:pt idx="234" formatCode="0">
                  <c:v>1109.7923548154781</c:v>
                </c:pt>
                <c:pt idx="235" formatCode="0">
                  <c:v>1109.2462034028686</c:v>
                </c:pt>
                <c:pt idx="236" formatCode="0">
                  <c:v>1107.6988194910639</c:v>
                </c:pt>
                <c:pt idx="237" formatCode="0">
                  <c:v>1104.5569247502867</c:v>
                </c:pt>
                <c:pt idx="238" formatCode="0">
                  <c:v>1103.5725957299962</c:v>
                </c:pt>
                <c:pt idx="239" formatCode="0">
                  <c:v>1103.6355272372255</c:v>
                </c:pt>
                <c:pt idx="240" formatCode="0">
                  <c:v>1106.419678610087</c:v>
                </c:pt>
                <c:pt idx="241" formatCode="0">
                  <c:v>1107.4232600173555</c:v>
                </c:pt>
                <c:pt idx="242" formatCode="0">
                  <c:v>1107.7096660770737</c:v>
                </c:pt>
                <c:pt idx="243" formatCode="0">
                  <c:v>1106.4637990065426</c:v>
                </c:pt>
                <c:pt idx="244" formatCode="0">
                  <c:v>1105.2531451483144</c:v>
                </c:pt>
                <c:pt idx="245" formatCode="0">
                  <c:v>1104.7305654059958</c:v>
                </c:pt>
                <c:pt idx="246" formatCode="0">
                  <c:v>1105.8789048645206</c:v>
                </c:pt>
                <c:pt idx="247" formatCode="0">
                  <c:v>1105.6336764450884</c:v>
                </c:pt>
                <c:pt idx="248" formatCode="0">
                  <c:v>1105.0811670921908</c:v>
                </c:pt>
                <c:pt idx="249" formatCode="0">
                  <c:v>1104.9226920785641</c:v>
                </c:pt>
                <c:pt idx="250" formatCode="0">
                  <c:v>1106.6261213821065</c:v>
                </c:pt>
                <c:pt idx="251" formatCode="0">
                  <c:v>1109.1786004908372</c:v>
                </c:pt>
                <c:pt idx="252" formatCode="0">
                  <c:v>1113.3884054634404</c:v>
                </c:pt>
                <c:pt idx="253" formatCode="0">
                  <c:v>1114.5834977661043</c:v>
                </c:pt>
                <c:pt idx="254" formatCode="0">
                  <c:v>1113.6964245674928</c:v>
                </c:pt>
                <c:pt idx="255" formatCode="0">
                  <c:v>1110.2224299874231</c:v>
                </c:pt>
                <c:pt idx="256" formatCode="0">
                  <c:v>1107.8046330933732</c:v>
                </c:pt>
                <c:pt idx="257" formatCode="0">
                  <c:v>1104.6125863468096</c:v>
                </c:pt>
                <c:pt idx="258" formatCode="0">
                  <c:v>1105.4743101890213</c:v>
                </c:pt>
                <c:pt idx="259" formatCode="0">
                  <c:v>1108.2313881900895</c:v>
                </c:pt>
                <c:pt idx="260" formatCode="0">
                  <c:v>1108.1586337682763</c:v>
                </c:pt>
                <c:pt idx="261" formatCode="0">
                  <c:v>1107.1935461387161</c:v>
                </c:pt>
                <c:pt idx="262" formatCode="0">
                  <c:v>1107.7787427009052</c:v>
                </c:pt>
                <c:pt idx="263" formatCode="0">
                  <c:v>1109.0927650016608</c:v>
                </c:pt>
                <c:pt idx="264" formatCode="0">
                  <c:v>1112.1254861430862</c:v>
                </c:pt>
                <c:pt idx="265" formatCode="0">
                  <c:v>1112.258890997495</c:v>
                </c:pt>
                <c:pt idx="266" formatCode="0">
                  <c:v>1112.0903092066287</c:v>
                </c:pt>
                <c:pt idx="267" formatCode="0">
                  <c:v>1111.4023212375887</c:v>
                </c:pt>
                <c:pt idx="268" formatCode="0">
                  <c:v>1111.3041304565625</c:v>
                </c:pt>
                <c:pt idx="269" formatCode="0">
                  <c:v>1109.1734689695772</c:v>
                </c:pt>
                <c:pt idx="270" formatCode="0">
                  <c:v>1109.0028095759824</c:v>
                </c:pt>
                <c:pt idx="271" formatCode="0">
                  <c:v>1109.8491937552128</c:v>
                </c:pt>
                <c:pt idx="272" formatCode="0">
                  <c:v>1109.4124131915903</c:v>
                </c:pt>
                <c:pt idx="273" formatCode="0">
                  <c:v>1108.6717442240424</c:v>
                </c:pt>
                <c:pt idx="274" formatCode="0">
                  <c:v>1108.6029242986317</c:v>
                </c:pt>
                <c:pt idx="275" formatCode="0">
                  <c:v>1109.938005180009</c:v>
                </c:pt>
                <c:pt idx="276" formatCode="0">
                  <c:v>1115.2187870568375</c:v>
                </c:pt>
                <c:pt idx="277" formatCode="0">
                  <c:v>1117.3401565603165</c:v>
                </c:pt>
                <c:pt idx="278" formatCode="0">
                  <c:v>1117.8608183442648</c:v>
                </c:pt>
                <c:pt idx="279" formatCode="0">
                  <c:v>1116.1714006059569</c:v>
                </c:pt>
                <c:pt idx="280" formatCode="0">
                  <c:v>1115.3613415237005</c:v>
                </c:pt>
                <c:pt idx="281" formatCode="0">
                  <c:v>1113.0495994774401</c:v>
                </c:pt>
                <c:pt idx="282" formatCode="0">
                  <c:v>1112.9570241116248</c:v>
                </c:pt>
                <c:pt idx="283" formatCode="0">
                  <c:v>1113.6230153318747</c:v>
                </c:pt>
                <c:pt idx="284" formatCode="0">
                  <c:v>1112.491115116743</c:v>
                </c:pt>
                <c:pt idx="285" formatCode="0">
                  <c:v>1111.6585493725786</c:v>
                </c:pt>
                <c:pt idx="286" formatCode="0">
                  <c:v>1111.6827758053116</c:v>
                </c:pt>
                <c:pt idx="287" formatCode="0">
                  <c:v>1112.9474535734444</c:v>
                </c:pt>
                <c:pt idx="288" formatCode="0">
                  <c:v>1115.4676990074884</c:v>
                </c:pt>
                <c:pt idx="289" formatCode="0">
                  <c:v>1115.9219244686392</c:v>
                </c:pt>
                <c:pt idx="290" formatCode="0">
                  <c:v>1117.8299019582616</c:v>
                </c:pt>
                <c:pt idx="291" formatCode="0">
                  <c:v>1116.5116232423725</c:v>
                </c:pt>
                <c:pt idx="292" formatCode="0">
                  <c:v>1117.2257513512404</c:v>
                </c:pt>
                <c:pt idx="293" formatCode="0">
                  <c:v>1115.4832985442356</c:v>
                </c:pt>
                <c:pt idx="294" formatCode="0">
                  <c:v>1116.2627797117423</c:v>
                </c:pt>
                <c:pt idx="295" formatCode="0">
                  <c:v>1117.0574028114497</c:v>
                </c:pt>
                <c:pt idx="296" formatCode="0">
                  <c:v>1116.6133339189159</c:v>
                </c:pt>
                <c:pt idx="297" formatCode="0">
                  <c:v>1115.9629967064684</c:v>
                </c:pt>
                <c:pt idx="298" formatCode="0">
                  <c:v>1116.2762634325718</c:v>
                </c:pt>
                <c:pt idx="299" formatCode="0">
                  <c:v>1117.5765284402264</c:v>
                </c:pt>
                <c:pt idx="300" formatCode="0">
                  <c:v>1119.5139874745855</c:v>
                </c:pt>
                <c:pt idx="301" formatCode="0">
                  <c:v>1119.1272979259327</c:v>
                </c:pt>
                <c:pt idx="302" formatCode="0">
                  <c:v>1118.7901960773938</c:v>
                </c:pt>
                <c:pt idx="303" formatCode="0">
                  <c:v>1116.9533602896552</c:v>
                </c:pt>
                <c:pt idx="304" formatCode="0">
                  <c:v>1116.1438180221273</c:v>
                </c:pt>
                <c:pt idx="305" formatCode="0">
                  <c:v>1114.7697157661253</c:v>
                </c:pt>
                <c:pt idx="306" formatCode="0">
                  <c:v>1116.7712634289603</c:v>
                </c:pt>
                <c:pt idx="307" formatCode="0">
                  <c:v>1116.7883704355015</c:v>
                </c:pt>
                <c:pt idx="308" formatCode="0">
                  <c:v>1115.4004731058308</c:v>
                </c:pt>
                <c:pt idx="309" formatCode="0">
                  <c:v>1114.9216687469166</c:v>
                </c:pt>
                <c:pt idx="310" formatCode="0">
                  <c:v>1115.5739192336891</c:v>
                </c:pt>
                <c:pt idx="311" formatCode="0">
                  <c:v>1117.1930807910655</c:v>
                </c:pt>
                <c:pt idx="312" formatCode="0">
                  <c:v>1120.6173775029065</c:v>
                </c:pt>
                <c:pt idx="313" formatCode="0">
                  <c:v>1120.3241166406963</c:v>
                </c:pt>
                <c:pt idx="314" formatCode="0">
                  <c:v>1119.4268587123274</c:v>
                </c:pt>
                <c:pt idx="315" formatCode="0">
                  <c:v>1119.2690193955639</c:v>
                </c:pt>
                <c:pt idx="316" formatCode="0">
                  <c:v>1118.606154983242</c:v>
                </c:pt>
                <c:pt idx="317" formatCode="0">
                  <c:v>1118.2464909047867</c:v>
                </c:pt>
                <c:pt idx="318" formatCode="0">
                  <c:v>1120.2753358329446</c:v>
                </c:pt>
                <c:pt idx="319" formatCode="0">
                  <c:v>1121.7254964761369</c:v>
                </c:pt>
                <c:pt idx="320" formatCode="0">
                  <c:v>1120.9767912911673</c:v>
                </c:pt>
                <c:pt idx="321" formatCode="0">
                  <c:v>1119.2231623109378</c:v>
                </c:pt>
                <c:pt idx="322" formatCode="0">
                  <c:v>1119.4971277352111</c:v>
                </c:pt>
                <c:pt idx="323" formatCode="0">
                  <c:v>1121.227809516417</c:v>
                </c:pt>
                <c:pt idx="324" formatCode="0">
                  <c:v>1123.4176971662966</c:v>
                </c:pt>
                <c:pt idx="325" formatCode="0">
                  <c:v>1123.8442544709399</c:v>
                </c:pt>
                <c:pt idx="326" formatCode="0">
                  <c:v>1123.1858136486687</c:v>
                </c:pt>
                <c:pt idx="327" formatCode="0">
                  <c:v>1120.1042769574312</c:v>
                </c:pt>
                <c:pt idx="328" formatCode="0">
                  <c:v>1119.2478571986148</c:v>
                </c:pt>
                <c:pt idx="329" formatCode="0">
                  <c:v>1118.7511624325602</c:v>
                </c:pt>
                <c:pt idx="330" formatCode="0">
                  <c:v>1121.4502428927576</c:v>
                </c:pt>
                <c:pt idx="331" formatCode="0">
                  <c:v>1123.6304345919641</c:v>
                </c:pt>
                <c:pt idx="332" formatCode="0">
                  <c:v>1123.7767858418238</c:v>
                </c:pt>
                <c:pt idx="333" formatCode="0">
                  <c:v>1121.3916080012143</c:v>
                </c:pt>
                <c:pt idx="334" formatCode="0">
                  <c:v>1120.4656804929346</c:v>
                </c:pt>
                <c:pt idx="335" formatCode="0">
                  <c:v>1121.5752744677534</c:v>
                </c:pt>
                <c:pt idx="336" formatCode="0">
                  <c:v>1123.7612367201302</c:v>
                </c:pt>
                <c:pt idx="337" formatCode="0">
                  <c:v>1125.3000679075908</c:v>
                </c:pt>
                <c:pt idx="338" formatCode="0">
                  <c:v>1123.8960539149471</c:v>
                </c:pt>
                <c:pt idx="339" formatCode="0">
                  <c:v>1123.029953021452</c:v>
                </c:pt>
                <c:pt idx="340" formatCode="0">
                  <c:v>1126.1912378657148</c:v>
                </c:pt>
                <c:pt idx="341" formatCode="0">
                  <c:v>1126.7974771055337</c:v>
                </c:pt>
                <c:pt idx="342" formatCode="0">
                  <c:v>1126.524710318419</c:v>
                </c:pt>
                <c:pt idx="343" formatCode="0">
                  <c:v>1125.8728394971815</c:v>
                </c:pt>
                <c:pt idx="344" formatCode="0">
                  <c:v>1125.1631708599057</c:v>
                </c:pt>
                <c:pt idx="345" formatCode="0">
                  <c:v>1122.9873456604637</c:v>
                </c:pt>
                <c:pt idx="346" formatCode="0">
                  <c:v>1122.6824158219265</c:v>
                </c:pt>
                <c:pt idx="347" formatCode="0">
                  <c:v>1124.2536993997915</c:v>
                </c:pt>
                <c:pt idx="348" formatCode="0">
                  <c:v>1126.3590705607771</c:v>
                </c:pt>
                <c:pt idx="349" formatCode="0">
                  <c:v>1126.6681181827978</c:v>
                </c:pt>
                <c:pt idx="350" formatCode="0">
                  <c:v>1126.1722530223228</c:v>
                </c:pt>
                <c:pt idx="351" formatCode="0">
                  <c:v>1124.369630442284</c:v>
                </c:pt>
                <c:pt idx="352" formatCode="0">
                  <c:v>1124.8156953811138</c:v>
                </c:pt>
                <c:pt idx="353" formatCode="0">
                  <c:v>1127.9100465717495</c:v>
                </c:pt>
                <c:pt idx="354" formatCode="0">
                  <c:v>1128.2473753963716</c:v>
                </c:pt>
                <c:pt idx="355" formatCode="0">
                  <c:v>1127.1860779642955</c:v>
                </c:pt>
                <c:pt idx="356" formatCode="0">
                  <c:v>1126.1785731654186</c:v>
                </c:pt>
                <c:pt idx="357" formatCode="0">
                  <c:v>1125.139971872982</c:v>
                </c:pt>
                <c:pt idx="358" formatCode="0">
                  <c:v>1124.7188287936265</c:v>
                </c:pt>
                <c:pt idx="359" formatCode="0">
                  <c:v>1126.0748135911067</c:v>
                </c:pt>
                <c:pt idx="360" formatCode="0">
                  <c:v>1127.3612326209047</c:v>
                </c:pt>
                <c:pt idx="361" formatCode="0">
                  <c:v>1129.3910892681222</c:v>
                </c:pt>
                <c:pt idx="362" formatCode="0">
                  <c:v>1128.9831763812801</c:v>
                </c:pt>
                <c:pt idx="363" formatCode="0">
                  <c:v>1126.3639537943818</c:v>
                </c:pt>
                <c:pt idx="364" formatCode="0">
                  <c:v>1129.5934963362783</c:v>
                </c:pt>
                <c:pt idx="365" formatCode="0">
                  <c:v>1130.7967348980781</c:v>
                </c:pt>
                <c:pt idx="366" formatCode="0">
                  <c:v>1134.356654821619</c:v>
                </c:pt>
                <c:pt idx="367" formatCode="0">
                  <c:v>1133.3541732090305</c:v>
                </c:pt>
                <c:pt idx="368" formatCode="0">
                  <c:v>1132.2370204907411</c:v>
                </c:pt>
                <c:pt idx="369" formatCode="0">
                  <c:v>1130.6535708138151</c:v>
                </c:pt>
                <c:pt idx="370" formatCode="0">
                  <c:v>1129.6693091768709</c:v>
                </c:pt>
                <c:pt idx="371" formatCode="0">
                  <c:v>1130.7861649326576</c:v>
                </c:pt>
                <c:pt idx="372" formatCode="0">
                  <c:v>1136.2405020081849</c:v>
                </c:pt>
                <c:pt idx="373" formatCode="0">
                  <c:v>1137.7754543636602</c:v>
                </c:pt>
                <c:pt idx="374" formatCode="0">
                  <c:v>1136.4358103716995</c:v>
                </c:pt>
                <c:pt idx="375" formatCode="0">
                  <c:v>1134.3185607487694</c:v>
                </c:pt>
                <c:pt idx="376" formatCode="0">
                  <c:v>1131.8854189210749</c:v>
                </c:pt>
                <c:pt idx="377" formatCode="0">
                  <c:v>1133.6544577971722</c:v>
                </c:pt>
                <c:pt idx="378" formatCode="0">
                  <c:v>1134.3283130025843</c:v>
                </c:pt>
                <c:pt idx="379" formatCode="0">
                  <c:v>1137.7990387317564</c:v>
                </c:pt>
                <c:pt idx="380" formatCode="0">
                  <c:v>1137.00074612811</c:v>
                </c:pt>
                <c:pt idx="381" formatCode="0">
                  <c:v>1135.8331829845097</c:v>
                </c:pt>
                <c:pt idx="382" formatCode="0">
                  <c:v>1136.0872693713723</c:v>
                </c:pt>
                <c:pt idx="383" formatCode="0">
                  <c:v>1136.8855143952287</c:v>
                </c:pt>
                <c:pt idx="384" formatCode="0">
                  <c:v>1140.4456981292283</c:v>
                </c:pt>
                <c:pt idx="385" formatCode="0">
                  <c:v>1139.5496905444215</c:v>
                </c:pt>
                <c:pt idx="386" formatCode="0">
                  <c:v>1142.6646101175554</c:v>
                </c:pt>
                <c:pt idx="387" formatCode="0">
                  <c:v>1139.4044330969396</c:v>
                </c:pt>
                <c:pt idx="388" formatCode="0">
                  <c:v>1137.1421488110277</c:v>
                </c:pt>
                <c:pt idx="389" formatCode="0">
                  <c:v>1135.7451732596594</c:v>
                </c:pt>
                <c:pt idx="390" formatCode="0">
                  <c:v>1135.328459543605</c:v>
                </c:pt>
                <c:pt idx="391" formatCode="0">
                  <c:v>1137.5055947327717</c:v>
                </c:pt>
                <c:pt idx="392" formatCode="0">
                  <c:v>1135.6594164342443</c:v>
                </c:pt>
                <c:pt idx="393" formatCode="0">
                  <c:v>1132.9935966460612</c:v>
                </c:pt>
                <c:pt idx="394" formatCode="0">
                  <c:v>1132.7790316332757</c:v>
                </c:pt>
                <c:pt idx="395" formatCode="0">
                  <c:v>1133.6043916438923</c:v>
                </c:pt>
                <c:pt idx="396" formatCode="0">
                  <c:v>1139.6324979893786</c:v>
                </c:pt>
                <c:pt idx="397" formatCode="0">
                  <c:v>1139.3093730834805</c:v>
                </c:pt>
                <c:pt idx="398" formatCode="0">
                  <c:v>1142.3862782167782</c:v>
                </c:pt>
                <c:pt idx="399" formatCode="0">
                  <c:v>1139.1215370935929</c:v>
                </c:pt>
                <c:pt idx="400" formatCode="0">
                  <c:v>1136.8773238963247</c:v>
                </c:pt>
                <c:pt idx="401" formatCode="0">
                  <c:v>1135.4782207876333</c:v>
                </c:pt>
                <c:pt idx="402" formatCode="0">
                  <c:v>1135.0606749390229</c:v>
                </c:pt>
                <c:pt idx="403" formatCode="0">
                  <c:v>1137.6959429446056</c:v>
                </c:pt>
                <c:pt idx="404" formatCode="0">
                  <c:v>1135.9272608404765</c:v>
                </c:pt>
                <c:pt idx="405" formatCode="0">
                  <c:v>1134.016722224751</c:v>
                </c:pt>
                <c:pt idx="406" formatCode="0">
                  <c:v>1133.0680847447088</c:v>
                </c:pt>
                <c:pt idx="407" formatCode="0">
                  <c:v>1134.4021668386763</c:v>
                </c:pt>
                <c:pt idx="408" formatCode="0">
                  <c:v>1140.0276216562677</c:v>
                </c:pt>
                <c:pt idx="409" formatCode="0">
                  <c:v>1142.0312514986333</c:v>
                </c:pt>
                <c:pt idx="410" formatCode="0">
                  <c:v>1142.2557735744167</c:v>
                </c:pt>
                <c:pt idx="411" formatCode="0">
                  <c:v>1138.9893535671983</c:v>
                </c:pt>
                <c:pt idx="412" formatCode="0">
                  <c:v>1137.1388012654763</c:v>
                </c:pt>
                <c:pt idx="413" formatCode="0">
                  <c:v>1135.8170994938753</c:v>
                </c:pt>
                <c:pt idx="414" formatCode="0">
                  <c:v>1135.1140403770405</c:v>
                </c:pt>
                <c:pt idx="415" formatCode="0">
                  <c:v>1137.2062630072212</c:v>
                </c:pt>
                <c:pt idx="416" formatCode="0">
                  <c:v>1135.4342403161947</c:v>
                </c:pt>
                <c:pt idx="417" formatCode="0">
                  <c:v>1133.5186763193269</c:v>
                </c:pt>
                <c:pt idx="418" formatCode="0">
                  <c:v>1132.4511489398219</c:v>
                </c:pt>
                <c:pt idx="419" formatCode="0">
                  <c:v>1133.2776536487406</c:v>
                </c:pt>
                <c:pt idx="420" formatCode="0">
                  <c:v>1139.3182812299058</c:v>
                </c:pt>
                <c:pt idx="421" formatCode="0">
                  <c:v>1139.8277685159924</c:v>
                </c:pt>
                <c:pt idx="422" formatCode="0">
                  <c:v>1140.7313680472953</c:v>
                </c:pt>
                <c:pt idx="423" formatCode="0">
                  <c:v>1137.9182369062651</c:v>
                </c:pt>
                <c:pt idx="424" formatCode="0">
                  <c:v>1135.1445878147626</c:v>
                </c:pt>
                <c:pt idx="425" formatCode="0">
                  <c:v>1134.5362461513093</c:v>
                </c:pt>
                <c:pt idx="426" formatCode="0">
                  <c:v>1133.555087224415</c:v>
                </c:pt>
                <c:pt idx="427" formatCode="0">
                  <c:v>1133.6806462078723</c:v>
                </c:pt>
                <c:pt idx="428" formatCode="0">
                  <c:v>1132.1663263373127</c:v>
                </c:pt>
                <c:pt idx="429" formatCode="0">
                  <c:v>1130.9779785046237</c:v>
                </c:pt>
                <c:pt idx="430" formatCode="0">
                  <c:v>1131.328848781568</c:v>
                </c:pt>
                <c:pt idx="431" formatCode="0">
                  <c:v>1132.6758186876204</c:v>
                </c:pt>
                <c:pt idx="432" formatCode="0">
                  <c:v>1136.1815502622419</c:v>
                </c:pt>
                <c:pt idx="433" formatCode="0">
                  <c:v>1139.2392756514237</c:v>
                </c:pt>
                <c:pt idx="434" formatCode="0">
                  <c:v>1140.5129261704881</c:v>
                </c:pt>
                <c:pt idx="435" formatCode="0">
                  <c:v>1137.6961739877981</c:v>
                </c:pt>
                <c:pt idx="436" formatCode="0">
                  <c:v>1134.9177710949732</c:v>
                </c:pt>
                <c:pt idx="437" formatCode="0">
                  <c:v>1133.5041437961197</c:v>
                </c:pt>
                <c:pt idx="438" formatCode="0">
                  <c:v>1133.5619338234142</c:v>
                </c:pt>
                <c:pt idx="439" formatCode="0">
                  <c:v>1134.5980484302486</c:v>
                </c:pt>
                <c:pt idx="440" formatCode="0">
                  <c:v>1133.2136531703416</c:v>
                </c:pt>
                <c:pt idx="441" formatCode="0">
                  <c:v>1131.2843144431354</c:v>
                </c:pt>
                <c:pt idx="442" formatCode="0">
                  <c:v>1131.0965160984279</c:v>
                </c:pt>
                <c:pt idx="443" formatCode="0">
                  <c:v>1132.4446765645639</c:v>
                </c:pt>
                <c:pt idx="444" formatCode="0">
                  <c:v>1136.6370546889918</c:v>
                </c:pt>
                <c:pt idx="445" formatCode="0">
                  <c:v>1139.5478542488484</c:v>
                </c:pt>
                <c:pt idx="446" formatCode="0">
                  <c:v>1139.0723019419779</c:v>
                </c:pt>
                <c:pt idx="447" formatCode="0">
                  <c:v>1137.549301724104</c:v>
                </c:pt>
                <c:pt idx="448" formatCode="0">
                  <c:v>1134.7669986017454</c:v>
                </c:pt>
                <c:pt idx="449" formatCode="0">
                  <c:v>1133.9871211028114</c:v>
                </c:pt>
                <c:pt idx="450" formatCode="0">
                  <c:v>1133.3341574150056</c:v>
                </c:pt>
                <c:pt idx="451" formatCode="0">
                  <c:v>1133.1783571917549</c:v>
                </c:pt>
                <c:pt idx="452" formatCode="0">
                  <c:v>1131.7885166879046</c:v>
                </c:pt>
                <c:pt idx="453" formatCode="0">
                  <c:v>1130.5891830263097</c:v>
                </c:pt>
                <c:pt idx="454" formatCode="0">
                  <c:v>1130.9401598893958</c:v>
                </c:pt>
                <c:pt idx="455" formatCode="0">
                  <c:v>1132.2888442248316</c:v>
                </c:pt>
                <c:pt idx="456" formatCode="0">
                  <c:v>1136.0504887711911</c:v>
                </c:pt>
                <c:pt idx="457" formatCode="0">
                  <c:v>1137.9747230332905</c:v>
                </c:pt>
                <c:pt idx="458" formatCode="0">
                  <c:v>1139.9112737752137</c:v>
                </c:pt>
                <c:pt idx="459" formatCode="0">
                  <c:v>1137.0857880642454</c:v>
                </c:pt>
                <c:pt idx="460" formatCode="0">
                  <c:v>1134.2938063939382</c:v>
                </c:pt>
                <c:pt idx="461" formatCode="0">
                  <c:v>1134.6701260738957</c:v>
                </c:pt>
                <c:pt idx="462" formatCode="0">
                  <c:v>1133.1209478439969</c:v>
                </c:pt>
                <c:pt idx="463" formatCode="0">
                  <c:v>1137.0704905592222</c:v>
                </c:pt>
                <c:pt idx="464" formatCode="0">
                  <c:v>1136.2880290997796</c:v>
                </c:pt>
                <c:pt idx="465" formatCode="0">
                  <c:v>1134.379462774385</c:v>
                </c:pt>
                <c:pt idx="466" formatCode="0">
                  <c:v>1133.3121380038137</c:v>
                </c:pt>
                <c:pt idx="467" formatCode="0">
                  <c:v>1134.132842517372</c:v>
                </c:pt>
                <c:pt idx="468" formatCode="0">
                  <c:v>1138.2064496264072</c:v>
                </c:pt>
                <c:pt idx="469" formatCode="0">
                  <c:v>1137.7557276445873</c:v>
                </c:pt>
                <c:pt idx="470" formatCode="0">
                  <c:v>1138.6431041150499</c:v>
                </c:pt>
                <c:pt idx="471" formatCode="0">
                  <c:v>1137.286965102144</c:v>
                </c:pt>
                <c:pt idx="472" formatCode="0">
                  <c:v>1134.497921699992</c:v>
                </c:pt>
                <c:pt idx="473" formatCode="0">
                  <c:v>1133.0797123651653</c:v>
                </c:pt>
                <c:pt idx="474" formatCode="0">
                  <c:v>1132.8104182596774</c:v>
                </c:pt>
                <c:pt idx="475" formatCode="0">
                  <c:v>1136.2746984001337</c:v>
                </c:pt>
                <c:pt idx="476" formatCode="0">
                  <c:v>1134.4879769025426</c:v>
                </c:pt>
                <c:pt idx="477" formatCode="0">
                  <c:v>1132.5636944121152</c:v>
                </c:pt>
                <c:pt idx="478" formatCode="0">
                  <c:v>1131.4911194665992</c:v>
                </c:pt>
                <c:pt idx="479" formatCode="0">
                  <c:v>1132.3205468686665</c:v>
                </c:pt>
                <c:pt idx="480" formatCode="0">
                  <c:v>1137.8653247987515</c:v>
                </c:pt>
                <c:pt idx="481" formatCode="0">
                  <c:v>1137.5851140829725</c:v>
                </c:pt>
                <c:pt idx="482" formatCode="0">
                  <c:v>1137.8903735695526</c:v>
                </c:pt>
                <c:pt idx="483" formatCode="0">
                  <c:v>1135.0339634394547</c:v>
                </c:pt>
                <c:pt idx="484" formatCode="0">
                  <c:v>1132.2094674265495</c:v>
                </c:pt>
                <c:pt idx="485" formatCode="0">
                  <c:v>1130.7822873830344</c:v>
                </c:pt>
                <c:pt idx="486" formatCode="0">
                  <c:v>1132.449541661005</c:v>
                </c:pt>
                <c:pt idx="487" formatCode="0">
                  <c:v>1134.9365111316665</c:v>
                </c:pt>
                <c:pt idx="488" formatCode="0">
                  <c:v>1133.1390759375136</c:v>
                </c:pt>
                <c:pt idx="489" formatCode="0">
                  <c:v>1131.2056655101655</c:v>
                </c:pt>
                <c:pt idx="490" formatCode="0">
                  <c:v>1130.1288637189455</c:v>
                </c:pt>
                <c:pt idx="491" formatCode="0">
                  <c:v>1130.9650427197257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0"/>
          <c:order val="3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4"/>
          <c:order val="4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1035.8232316742044</c:v>
                </c:pt>
                <c:pt idx="73" formatCode="0">
                  <c:v>1038.2124607813073</c:v>
                </c:pt>
                <c:pt idx="74" formatCode="0">
                  <c:v>1039.6207866803602</c:v>
                </c:pt>
                <c:pt idx="75" formatCode="0">
                  <c:v>1035.7123784830094</c:v>
                </c:pt>
                <c:pt idx="76" formatCode="0">
                  <c:v>1032.7626368814319</c:v>
                </c:pt>
                <c:pt idx="77" formatCode="0">
                  <c:v>1032.4833864567695</c:v>
                </c:pt>
                <c:pt idx="78" formatCode="0">
                  <c:v>1031.9323970129929</c:v>
                </c:pt>
                <c:pt idx="79" formatCode="0">
                  <c:v>1032.6540062442991</c:v>
                </c:pt>
                <c:pt idx="80" formatCode="0">
                  <c:v>1030.4181177952221</c:v>
                </c:pt>
                <c:pt idx="81" formatCode="0">
                  <c:v>1029.3255968378719</c:v>
                </c:pt>
                <c:pt idx="82" formatCode="0">
                  <c:v>1029.1608596365368</c:v>
                </c:pt>
                <c:pt idx="83" formatCode="0">
                  <c:v>1030.3861250833561</c:v>
                </c:pt>
                <c:pt idx="84" formatCode="0">
                  <c:v>1034.5883525113691</c:v>
                </c:pt>
                <c:pt idx="85" formatCode="0">
                  <c:v>1036.7106184468234</c:v>
                </c:pt>
                <c:pt idx="86" formatCode="0">
                  <c:v>1038.6062352202282</c:v>
                </c:pt>
                <c:pt idx="87" formatCode="0">
                  <c:v>1035.6023177025099</c:v>
                </c:pt>
                <c:pt idx="88" formatCode="0">
                  <c:v>1033.6735400974703</c:v>
                </c:pt>
                <c:pt idx="89" formatCode="0">
                  <c:v>1031.8980837097452</c:v>
                </c:pt>
                <c:pt idx="90" formatCode="0">
                  <c:v>1031.5136860412638</c:v>
                </c:pt>
                <c:pt idx="91" formatCode="0">
                  <c:v>1032.8744942692208</c:v>
                </c:pt>
                <c:pt idx="92" formatCode="0">
                  <c:v>1032.355374320445</c:v>
                </c:pt>
                <c:pt idx="93" formatCode="0">
                  <c:v>1031.5794534833915</c:v>
                </c:pt>
                <c:pt idx="94" formatCode="0">
                  <c:v>1032.814553176948</c:v>
                </c:pt>
                <c:pt idx="95" formatCode="0">
                  <c:v>1035.2460435466919</c:v>
                </c:pt>
                <c:pt idx="96" formatCode="0">
                  <c:v>1040.0817483539522</c:v>
                </c:pt>
                <c:pt idx="97" formatCode="0">
                  <c:v>1039.6685007255346</c:v>
                </c:pt>
                <c:pt idx="98" formatCode="0">
                  <c:v>1038.3152617625826</c:v>
                </c:pt>
                <c:pt idx="99" formatCode="0">
                  <c:v>1036.3753947471184</c:v>
                </c:pt>
                <c:pt idx="100" formatCode="0">
                  <c:v>1036.1833531922682</c:v>
                </c:pt>
                <c:pt idx="101" formatCode="0">
                  <c:v>1034.5773124622535</c:v>
                </c:pt>
                <c:pt idx="102" formatCode="0">
                  <c:v>1034.6812211585004</c:v>
                </c:pt>
                <c:pt idx="103" formatCode="0">
                  <c:v>1035.6540918107808</c:v>
                </c:pt>
                <c:pt idx="104" formatCode="0">
                  <c:v>1034.6330995238152</c:v>
                </c:pt>
                <c:pt idx="105" formatCode="0">
                  <c:v>1032.9163327801862</c:v>
                </c:pt>
                <c:pt idx="106" formatCode="0">
                  <c:v>1033.430019031674</c:v>
                </c:pt>
                <c:pt idx="107" formatCode="0">
                  <c:v>1035.4878136583347</c:v>
                </c:pt>
                <c:pt idx="108" formatCode="0">
                  <c:v>1040.6031452695959</c:v>
                </c:pt>
                <c:pt idx="109" formatCode="0">
                  <c:v>1043.8365304621411</c:v>
                </c:pt>
                <c:pt idx="110" formatCode="0">
                  <c:v>1041.9818082742181</c:v>
                </c:pt>
                <c:pt idx="111" formatCode="0">
                  <c:v>1040.0633217843238</c:v>
                </c:pt>
                <c:pt idx="112" formatCode="0">
                  <c:v>1038.4118198862682</c:v>
                </c:pt>
                <c:pt idx="113" formatCode="0">
                  <c:v>1036.2184976499086</c:v>
                </c:pt>
                <c:pt idx="114" formatCode="0">
                  <c:v>1033.7950450402418</c:v>
                </c:pt>
                <c:pt idx="115" formatCode="0">
                  <c:v>1033.5133392562802</c:v>
                </c:pt>
                <c:pt idx="116" formatCode="0">
                  <c:v>1032.2890375530649</c:v>
                </c:pt>
                <c:pt idx="117" formatCode="0">
                  <c:v>1030.683738683138</c:v>
                </c:pt>
                <c:pt idx="118" formatCode="0">
                  <c:v>1030.1090526263026</c:v>
                </c:pt>
                <c:pt idx="119" formatCode="0">
                  <c:v>1032.2920187060854</c:v>
                </c:pt>
                <c:pt idx="120" formatCode="0">
                  <c:v>1036.521183241367</c:v>
                </c:pt>
                <c:pt idx="121" formatCode="0">
                  <c:v>1037.9671227154565</c:v>
                </c:pt>
                <c:pt idx="122" formatCode="0">
                  <c:v>1039.2928920860916</c:v>
                </c:pt>
                <c:pt idx="123" formatCode="0">
                  <c:v>1036.2753023814689</c:v>
                </c:pt>
                <c:pt idx="124" formatCode="0">
                  <c:v>1035.1252823341501</c:v>
                </c:pt>
                <c:pt idx="125" formatCode="0">
                  <c:v>1034.4070672463752</c:v>
                </c:pt>
                <c:pt idx="126" formatCode="0">
                  <c:v>1032.8731533659607</c:v>
                </c:pt>
                <c:pt idx="127" formatCode="0">
                  <c:v>1034.5612299247709</c:v>
                </c:pt>
                <c:pt idx="128" formatCode="0">
                  <c:v>1033.4480945967309</c:v>
                </c:pt>
                <c:pt idx="129" formatCode="0">
                  <c:v>1031.8362486490464</c:v>
                </c:pt>
                <c:pt idx="130" formatCode="0">
                  <c:v>1031.1757859632542</c:v>
                </c:pt>
                <c:pt idx="131" formatCode="0">
                  <c:v>1032.019865624276</c:v>
                </c:pt>
                <c:pt idx="132" formatCode="0">
                  <c:v>1037.2116516990263</c:v>
                </c:pt>
                <c:pt idx="133" formatCode="0">
                  <c:v>1040.4756540014416</c:v>
                </c:pt>
                <c:pt idx="134" formatCode="0">
                  <c:v>1040.4622392579856</c:v>
                </c:pt>
                <c:pt idx="135" formatCode="0">
                  <c:v>1037.1828551677488</c:v>
                </c:pt>
                <c:pt idx="136" formatCode="0">
                  <c:v>1036.3144499179568</c:v>
                </c:pt>
                <c:pt idx="137" formatCode="0">
                  <c:v>1033.7772015321916</c:v>
                </c:pt>
                <c:pt idx="138" formatCode="0">
                  <c:v>1032.0072979443141</c:v>
                </c:pt>
                <c:pt idx="139" formatCode="0">
                  <c:v>1033.4941840826202</c:v>
                </c:pt>
                <c:pt idx="140" formatCode="0">
                  <c:v>1032.0031736682188</c:v>
                </c:pt>
                <c:pt idx="141" formatCode="0">
                  <c:v>1029.7188565224662</c:v>
                </c:pt>
                <c:pt idx="142" formatCode="0">
                  <c:v>1029.5778791340422</c:v>
                </c:pt>
                <c:pt idx="143" formatCode="0">
                  <c:v>1032.6537035057574</c:v>
                </c:pt>
                <c:pt idx="144" formatCode="0">
                  <c:v>1036.7486437652767</c:v>
                </c:pt>
                <c:pt idx="145" formatCode="0">
                  <c:v>1037.0619656838896</c:v>
                </c:pt>
                <c:pt idx="146" formatCode="0">
                  <c:v>1036.8833364481247</c:v>
                </c:pt>
                <c:pt idx="147" formatCode="0">
                  <c:v>1034.4275028130567</c:v>
                </c:pt>
                <c:pt idx="148" formatCode="0">
                  <c:v>1034.2281711279015</c:v>
                </c:pt>
                <c:pt idx="149" formatCode="0">
                  <c:v>1031.2432634059783</c:v>
                </c:pt>
                <c:pt idx="150" formatCode="0">
                  <c:v>1029.4643959353393</c:v>
                </c:pt>
                <c:pt idx="151" formatCode="0">
                  <c:v>1030.3669083433579</c:v>
                </c:pt>
                <c:pt idx="152" formatCode="0">
                  <c:v>1029.6751019761232</c:v>
                </c:pt>
                <c:pt idx="153" formatCode="0">
                  <c:v>1028.7519927860908</c:v>
                </c:pt>
                <c:pt idx="154" formatCode="0">
                  <c:v>1030.0917615810038</c:v>
                </c:pt>
                <c:pt idx="155" formatCode="0">
                  <c:v>1032.6487594524101</c:v>
                </c:pt>
                <c:pt idx="156" formatCode="0">
                  <c:v>1036.4303728828036</c:v>
                </c:pt>
                <c:pt idx="157" formatCode="0">
                  <c:v>1035.9126747972637</c:v>
                </c:pt>
                <c:pt idx="158" formatCode="0">
                  <c:v>1036.4999327389257</c:v>
                </c:pt>
                <c:pt idx="159" formatCode="0">
                  <c:v>1032.974490822282</c:v>
                </c:pt>
                <c:pt idx="160" formatCode="0">
                  <c:v>1029.8736500105224</c:v>
                </c:pt>
                <c:pt idx="161" formatCode="0">
                  <c:v>1027.8599100550289</c:v>
                </c:pt>
                <c:pt idx="162" formatCode="0">
                  <c:v>1025.5598099400574</c:v>
                </c:pt>
                <c:pt idx="163" formatCode="0">
                  <c:v>1024.4966956803653</c:v>
                </c:pt>
                <c:pt idx="164" formatCode="0">
                  <c:v>1023.524569984936</c:v>
                </c:pt>
                <c:pt idx="165" formatCode="0">
                  <c:v>1024.1015638254041</c:v>
                </c:pt>
                <c:pt idx="166" formatCode="0">
                  <c:v>1025.3729725212929</c:v>
                </c:pt>
                <c:pt idx="167" formatCode="0">
                  <c:v>1028.2892918142197</c:v>
                </c:pt>
                <c:pt idx="168" formatCode="0">
                  <c:v>1031.9778351919088</c:v>
                </c:pt>
                <c:pt idx="169" formatCode="0">
                  <c:v>1032.6565544204971</c:v>
                </c:pt>
                <c:pt idx="170" formatCode="0">
                  <c:v>1033.9889603089975</c:v>
                </c:pt>
                <c:pt idx="171" formatCode="0">
                  <c:v>1031.9269311674989</c:v>
                </c:pt>
                <c:pt idx="172" formatCode="0">
                  <c:v>1030.8756353490085</c:v>
                </c:pt>
                <c:pt idx="173" formatCode="0">
                  <c:v>1030.3086342954309</c:v>
                </c:pt>
                <c:pt idx="174" formatCode="0">
                  <c:v>1029.2565577006646</c:v>
                </c:pt>
                <c:pt idx="175" formatCode="0">
                  <c:v>1029.1241747875804</c:v>
                </c:pt>
                <c:pt idx="176" formatCode="0">
                  <c:v>1028.1848549261861</c:v>
                </c:pt>
                <c:pt idx="177" formatCode="0">
                  <c:v>1026.9019295589164</c:v>
                </c:pt>
                <c:pt idx="178" formatCode="0">
                  <c:v>1027.9677980052638</c:v>
                </c:pt>
                <c:pt idx="179" formatCode="0">
                  <c:v>1030.0087626074906</c:v>
                </c:pt>
                <c:pt idx="180" formatCode="0">
                  <c:v>1034.4001164758899</c:v>
                </c:pt>
                <c:pt idx="181" formatCode="0">
                  <c:v>1036.3596244312994</c:v>
                </c:pt>
                <c:pt idx="182" formatCode="0">
                  <c:v>1036.9644185059117</c:v>
                </c:pt>
                <c:pt idx="183" formatCode="0">
                  <c:v>1033.0111212919373</c:v>
                </c:pt>
                <c:pt idx="184" formatCode="0">
                  <c:v>1032.3545627931533</c:v>
                </c:pt>
                <c:pt idx="185" formatCode="0">
                  <c:v>1028.7009825797707</c:v>
                </c:pt>
                <c:pt idx="186" formatCode="0">
                  <c:v>1028.0881148721953</c:v>
                </c:pt>
                <c:pt idx="187" formatCode="0">
                  <c:v>1028.7770266576676</c:v>
                </c:pt>
                <c:pt idx="188" formatCode="0">
                  <c:v>1027.0992936821772</c:v>
                </c:pt>
                <c:pt idx="189" formatCode="0">
                  <c:v>1024.8577770353636</c:v>
                </c:pt>
                <c:pt idx="190" formatCode="0">
                  <c:v>1025.5300191147996</c:v>
                </c:pt>
                <c:pt idx="191" formatCode="0">
                  <c:v>1029.2775333320728</c:v>
                </c:pt>
                <c:pt idx="192" formatCode="0">
                  <c:v>1032.0859284134683</c:v>
                </c:pt>
                <c:pt idx="193" formatCode="0">
                  <c:v>1031.3667340524155</c:v>
                </c:pt>
                <c:pt idx="194" formatCode="0">
                  <c:v>1031.8314457591166</c:v>
                </c:pt>
                <c:pt idx="195" formatCode="0">
                  <c:v>1027.803793567256</c:v>
                </c:pt>
                <c:pt idx="196" formatCode="0">
                  <c:v>1025.3767633422956</c:v>
                </c:pt>
                <c:pt idx="197" formatCode="0">
                  <c:v>1024.3589867730805</c:v>
                </c:pt>
                <c:pt idx="198" formatCode="0">
                  <c:v>1023.8173301960147</c:v>
                </c:pt>
                <c:pt idx="199" formatCode="0">
                  <c:v>1023.9977243391926</c:v>
                </c:pt>
                <c:pt idx="200" formatCode="0">
                  <c:v>1022.8409611144638</c:v>
                </c:pt>
                <c:pt idx="201" formatCode="0">
                  <c:v>1021.0969841948294</c:v>
                </c:pt>
                <c:pt idx="202" formatCode="0">
                  <c:v>1022.2892875339818</c:v>
                </c:pt>
                <c:pt idx="203" formatCode="0">
                  <c:v>1026.0040975921524</c:v>
                </c:pt>
                <c:pt idx="204" formatCode="0">
                  <c:v>1031.2023979386258</c:v>
                </c:pt>
                <c:pt idx="205" formatCode="0">
                  <c:v>1031.6334926442055</c:v>
                </c:pt>
                <c:pt idx="206" formatCode="0">
                  <c:v>1031.7588963276603</c:v>
                </c:pt>
                <c:pt idx="207" formatCode="0">
                  <c:v>1029.5450305397335</c:v>
                </c:pt>
                <c:pt idx="208" formatCode="0">
                  <c:v>1028.4619048654727</c:v>
                </c:pt>
                <c:pt idx="209" formatCode="0">
                  <c:v>1027.3214567008006</c:v>
                </c:pt>
                <c:pt idx="210" formatCode="0">
                  <c:v>1025.3195806118276</c:v>
                </c:pt>
                <c:pt idx="211" formatCode="0">
                  <c:v>1026.5015945849048</c:v>
                </c:pt>
                <c:pt idx="212" formatCode="0">
                  <c:v>1024.487386606462</c:v>
                </c:pt>
                <c:pt idx="213" formatCode="0">
                  <c:v>1024.1372935978943</c:v>
                </c:pt>
                <c:pt idx="214" formatCode="0">
                  <c:v>1024.1981823300293</c:v>
                </c:pt>
                <c:pt idx="215" formatCode="0">
                  <c:v>1025.6907689765137</c:v>
                </c:pt>
                <c:pt idx="216" formatCode="0">
                  <c:v>1031.0436659505344</c:v>
                </c:pt>
                <c:pt idx="217" formatCode="0">
                  <c:v>1031.1790350887795</c:v>
                </c:pt>
                <c:pt idx="218" formatCode="0">
                  <c:v>1029.8010875414511</c:v>
                </c:pt>
                <c:pt idx="219" formatCode="0">
                  <c:v>1026.867913242178</c:v>
                </c:pt>
                <c:pt idx="220" formatCode="0">
                  <c:v>1025.9708235102503</c:v>
                </c:pt>
                <c:pt idx="221" formatCode="0">
                  <c:v>1025.5592224853619</c:v>
                </c:pt>
                <c:pt idx="222" formatCode="0">
                  <c:v>1023.4825717283395</c:v>
                </c:pt>
                <c:pt idx="223" formatCode="0">
                  <c:v>1022.8696141905779</c:v>
                </c:pt>
                <c:pt idx="224" formatCode="0">
                  <c:v>1022.3400826132187</c:v>
                </c:pt>
                <c:pt idx="225" formatCode="0">
                  <c:v>1022.1360605340188</c:v>
                </c:pt>
                <c:pt idx="226" formatCode="0">
                  <c:v>1021.9041983685314</c:v>
                </c:pt>
                <c:pt idx="227" formatCode="0">
                  <c:v>1024.0981039026749</c:v>
                </c:pt>
                <c:pt idx="228" formatCode="0">
                  <c:v>1029.4437775616859</c:v>
                </c:pt>
                <c:pt idx="229" formatCode="0">
                  <c:v>1029.9675423380377</c:v>
                </c:pt>
                <c:pt idx="230" formatCode="0">
                  <c:v>1030.0081159610911</c:v>
                </c:pt>
                <c:pt idx="231" formatCode="0">
                  <c:v>1025.8787609357037</c:v>
                </c:pt>
                <c:pt idx="232" formatCode="0">
                  <c:v>1024.7455462752278</c:v>
                </c:pt>
                <c:pt idx="233" formatCode="0">
                  <c:v>1023.1674754073044</c:v>
                </c:pt>
                <c:pt idx="234" formatCode="0">
                  <c:v>1022.8802652287716</c:v>
                </c:pt>
                <c:pt idx="235" formatCode="0">
                  <c:v>1023.7477321184633</c:v>
                </c:pt>
                <c:pt idx="236" formatCode="0">
                  <c:v>1023.0084972555353</c:v>
                </c:pt>
                <c:pt idx="237" formatCode="0">
                  <c:v>1022.6969731519304</c:v>
                </c:pt>
                <c:pt idx="238" formatCode="0">
                  <c:v>1024.9462826468355</c:v>
                </c:pt>
                <c:pt idx="239" formatCode="0">
                  <c:v>1028.0430623310594</c:v>
                </c:pt>
                <c:pt idx="240" formatCode="0">
                  <c:v>1031.086290346389</c:v>
                </c:pt>
                <c:pt idx="241" formatCode="0">
                  <c:v>1031.4819688609737</c:v>
                </c:pt>
                <c:pt idx="242" formatCode="0">
                  <c:v>1030.1168375390032</c:v>
                </c:pt>
                <c:pt idx="243" formatCode="0">
                  <c:v>1026.0551531661229</c:v>
                </c:pt>
                <c:pt idx="244" formatCode="0">
                  <c:v>1024.9418833933171</c:v>
                </c:pt>
                <c:pt idx="245" formatCode="0">
                  <c:v>1024.7628881823653</c:v>
                </c:pt>
                <c:pt idx="246" formatCode="0">
                  <c:v>1025.0092415631818</c:v>
                </c:pt>
                <c:pt idx="247" formatCode="0">
                  <c:v>1024.0036584066329</c:v>
                </c:pt>
                <c:pt idx="248" formatCode="0">
                  <c:v>1023.1274166631497</c:v>
                </c:pt>
                <c:pt idx="249" formatCode="0">
                  <c:v>1023.1675309543795</c:v>
                </c:pt>
                <c:pt idx="250" formatCode="0">
                  <c:v>1022.8813402064976</c:v>
                </c:pt>
                <c:pt idx="251" formatCode="0">
                  <c:v>1025.5459343563166</c:v>
                </c:pt>
                <c:pt idx="252" formatCode="0">
                  <c:v>1029.7263008328662</c:v>
                </c:pt>
                <c:pt idx="253" formatCode="0">
                  <c:v>1031.9718637836879</c:v>
                </c:pt>
                <c:pt idx="254" formatCode="0">
                  <c:v>1032.543962449932</c:v>
                </c:pt>
                <c:pt idx="255" formatCode="0">
                  <c:v>1029.6680669920827</c:v>
                </c:pt>
                <c:pt idx="256" formatCode="0">
                  <c:v>1027.278270020932</c:v>
                </c:pt>
                <c:pt idx="257" formatCode="0">
                  <c:v>1024.4848806717835</c:v>
                </c:pt>
                <c:pt idx="258" formatCode="0">
                  <c:v>1024.2351363795988</c:v>
                </c:pt>
                <c:pt idx="259" formatCode="0">
                  <c:v>1025.6890247980109</c:v>
                </c:pt>
                <c:pt idx="260" formatCode="0">
                  <c:v>1024.4707182023212</c:v>
                </c:pt>
                <c:pt idx="261" formatCode="0">
                  <c:v>1024.1902912155199</c:v>
                </c:pt>
                <c:pt idx="262" formatCode="0">
                  <c:v>1026.3899911882659</c:v>
                </c:pt>
                <c:pt idx="263" formatCode="0">
                  <c:v>1029.037325370788</c:v>
                </c:pt>
                <c:pt idx="264" formatCode="0">
                  <c:v>1032.8305340947909</c:v>
                </c:pt>
                <c:pt idx="265" formatCode="0">
                  <c:v>1034.1009712663547</c:v>
                </c:pt>
                <c:pt idx="266" formatCode="0">
                  <c:v>1033.4665008903178</c:v>
                </c:pt>
                <c:pt idx="267" formatCode="0">
                  <c:v>1029.9333404704207</c:v>
                </c:pt>
                <c:pt idx="268" formatCode="0">
                  <c:v>1028.1980993789684</c:v>
                </c:pt>
                <c:pt idx="269" formatCode="0">
                  <c:v>1025.5339091374128</c:v>
                </c:pt>
                <c:pt idx="270" formatCode="0">
                  <c:v>1024.8633396684363</c:v>
                </c:pt>
                <c:pt idx="271" formatCode="0">
                  <c:v>1025.9686581279395</c:v>
                </c:pt>
                <c:pt idx="272" formatCode="0">
                  <c:v>1024.8628205801683</c:v>
                </c:pt>
                <c:pt idx="273" formatCode="0">
                  <c:v>1025.1947549497324</c:v>
                </c:pt>
                <c:pt idx="274" formatCode="0">
                  <c:v>1026.4146931942864</c:v>
                </c:pt>
                <c:pt idx="275" formatCode="0">
                  <c:v>1028.6494925239867</c:v>
                </c:pt>
                <c:pt idx="276" formatCode="0">
                  <c:v>1032.4074287783749</c:v>
                </c:pt>
                <c:pt idx="277" formatCode="0">
                  <c:v>1032.2267993465671</c:v>
                </c:pt>
                <c:pt idx="278" formatCode="0">
                  <c:v>1031.2720389364174</c:v>
                </c:pt>
                <c:pt idx="279" formatCode="0">
                  <c:v>1029.7119903807106</c:v>
                </c:pt>
                <c:pt idx="280" formatCode="0">
                  <c:v>1027.7550785690185</c:v>
                </c:pt>
                <c:pt idx="281" formatCode="0">
                  <c:v>1024.8915617155642</c:v>
                </c:pt>
                <c:pt idx="282" formatCode="0">
                  <c:v>1025.3896446059339</c:v>
                </c:pt>
                <c:pt idx="283" formatCode="0">
                  <c:v>1026.186536540831</c:v>
                </c:pt>
                <c:pt idx="284" formatCode="0">
                  <c:v>1024.4641889469724</c:v>
                </c:pt>
                <c:pt idx="285" formatCode="0">
                  <c:v>1023.8773986111763</c:v>
                </c:pt>
                <c:pt idx="286" formatCode="0">
                  <c:v>1025.4073071132755</c:v>
                </c:pt>
                <c:pt idx="287" formatCode="0">
                  <c:v>1028.3779556543529</c:v>
                </c:pt>
                <c:pt idx="288" formatCode="0">
                  <c:v>1031.988413500708</c:v>
                </c:pt>
                <c:pt idx="289" formatCode="0">
                  <c:v>1033.2617503948525</c:v>
                </c:pt>
                <c:pt idx="290" formatCode="0">
                  <c:v>1034.3752892642592</c:v>
                </c:pt>
                <c:pt idx="291" formatCode="0">
                  <c:v>1030.6063666143325</c:v>
                </c:pt>
                <c:pt idx="292" formatCode="0">
                  <c:v>1028.4775222691435</c:v>
                </c:pt>
                <c:pt idx="293" formatCode="0">
                  <c:v>1027.5001631532184</c:v>
                </c:pt>
                <c:pt idx="294" formatCode="0">
                  <c:v>1024.9514780859408</c:v>
                </c:pt>
                <c:pt idx="295" formatCode="0">
                  <c:v>1026.1100568796166</c:v>
                </c:pt>
                <c:pt idx="296" formatCode="0">
                  <c:v>1024.534672000573</c:v>
                </c:pt>
                <c:pt idx="297" formatCode="0">
                  <c:v>1023.6065397810435</c:v>
                </c:pt>
                <c:pt idx="298" formatCode="0">
                  <c:v>1025.6861304685551</c:v>
                </c:pt>
                <c:pt idx="299" formatCode="0">
                  <c:v>1028.5498319224266</c:v>
                </c:pt>
                <c:pt idx="300" formatCode="0">
                  <c:v>1032.6547186449091</c:v>
                </c:pt>
                <c:pt idx="301" formatCode="0">
                  <c:v>1032.7677280755174</c:v>
                </c:pt>
                <c:pt idx="302" formatCode="0">
                  <c:v>1031.8041837548697</c:v>
                </c:pt>
                <c:pt idx="303" formatCode="0">
                  <c:v>1030.0209200672614</c:v>
                </c:pt>
                <c:pt idx="304" formatCode="0">
                  <c:v>1028.7947183921899</c:v>
                </c:pt>
                <c:pt idx="305" formatCode="0">
                  <c:v>1026.4740869479438</c:v>
                </c:pt>
                <c:pt idx="306" formatCode="0">
                  <c:v>1025.050521209168</c:v>
                </c:pt>
                <c:pt idx="307" formatCode="0">
                  <c:v>1025.4952467666803</c:v>
                </c:pt>
                <c:pt idx="308" formatCode="0">
                  <c:v>1023.914219193033</c:v>
                </c:pt>
                <c:pt idx="309" formatCode="0">
                  <c:v>1023.5964512129337</c:v>
                </c:pt>
                <c:pt idx="310" formatCode="0">
                  <c:v>1024.4220434111201</c:v>
                </c:pt>
                <c:pt idx="311" formatCode="0">
                  <c:v>1026.4222496075934</c:v>
                </c:pt>
                <c:pt idx="312" formatCode="0">
                  <c:v>1029.6518093957502</c:v>
                </c:pt>
                <c:pt idx="313" formatCode="0">
                  <c:v>1028.8136175351535</c:v>
                </c:pt>
                <c:pt idx="314" formatCode="0">
                  <c:v>1029.7471889670574</c:v>
                </c:pt>
                <c:pt idx="315" formatCode="0">
                  <c:v>1025.8662900569848</c:v>
                </c:pt>
                <c:pt idx="316" formatCode="0">
                  <c:v>1025.3152343200027</c:v>
                </c:pt>
                <c:pt idx="317" formatCode="0">
                  <c:v>1023.7208103227171</c:v>
                </c:pt>
                <c:pt idx="318" formatCode="0">
                  <c:v>1023.4429413860616</c:v>
                </c:pt>
                <c:pt idx="319" formatCode="0">
                  <c:v>1024.6241983524997</c:v>
                </c:pt>
                <c:pt idx="320" formatCode="0">
                  <c:v>1023.9043397751508</c:v>
                </c:pt>
                <c:pt idx="321" formatCode="0">
                  <c:v>1023.929578154743</c:v>
                </c:pt>
                <c:pt idx="322" formatCode="0">
                  <c:v>1024.3058060267019</c:v>
                </c:pt>
                <c:pt idx="323" formatCode="0">
                  <c:v>1026.2755622725401</c:v>
                </c:pt>
                <c:pt idx="324" formatCode="0">
                  <c:v>1030.9187684057329</c:v>
                </c:pt>
                <c:pt idx="325" formatCode="0">
                  <c:v>1030.8697207180944</c:v>
                </c:pt>
                <c:pt idx="326" formatCode="0">
                  <c:v>1033.495565723636</c:v>
                </c:pt>
                <c:pt idx="327" formatCode="0">
                  <c:v>1029.8316618559616</c:v>
                </c:pt>
                <c:pt idx="328" formatCode="0">
                  <c:v>1029.51868606537</c:v>
                </c:pt>
                <c:pt idx="329" formatCode="0">
                  <c:v>1027.189706517129</c:v>
                </c:pt>
                <c:pt idx="330" formatCode="0">
                  <c:v>1023.9637610815953</c:v>
                </c:pt>
                <c:pt idx="331" formatCode="0">
                  <c:v>1023.3054168497397</c:v>
                </c:pt>
                <c:pt idx="332" formatCode="0">
                  <c:v>1022.5430382753008</c:v>
                </c:pt>
                <c:pt idx="333" formatCode="0">
                  <c:v>1020.5032077021634</c:v>
                </c:pt>
                <c:pt idx="334" formatCode="0">
                  <c:v>1021.9476998760819</c:v>
                </c:pt>
                <c:pt idx="335" formatCode="0">
                  <c:v>1025.8584871127282</c:v>
                </c:pt>
                <c:pt idx="336" formatCode="0">
                  <c:v>1030.7625812560525</c:v>
                </c:pt>
                <c:pt idx="337" formatCode="0">
                  <c:v>1031.2324824770499</c:v>
                </c:pt>
                <c:pt idx="338" formatCode="0">
                  <c:v>1030.0157039803657</c:v>
                </c:pt>
                <c:pt idx="339" formatCode="0">
                  <c:v>1027.7127726124879</c:v>
                </c:pt>
                <c:pt idx="340" formatCode="0">
                  <c:v>1025.2904172029503</c:v>
                </c:pt>
                <c:pt idx="341" formatCode="0">
                  <c:v>1024.6257165330233</c:v>
                </c:pt>
                <c:pt idx="342" formatCode="0">
                  <c:v>1023.7854856075708</c:v>
                </c:pt>
                <c:pt idx="343" formatCode="0">
                  <c:v>1023.8652160929519</c:v>
                </c:pt>
                <c:pt idx="344" formatCode="0">
                  <c:v>1023.2482140548261</c:v>
                </c:pt>
                <c:pt idx="345" formatCode="0">
                  <c:v>1022.7799542247672</c:v>
                </c:pt>
                <c:pt idx="346" formatCode="0">
                  <c:v>1024.7443537915165</c:v>
                </c:pt>
                <c:pt idx="347" formatCode="0">
                  <c:v>1027.9009632765055</c:v>
                </c:pt>
                <c:pt idx="348" formatCode="0">
                  <c:v>1030.7113445916987</c:v>
                </c:pt>
                <c:pt idx="349" formatCode="0">
                  <c:v>1030.2133814045649</c:v>
                </c:pt>
                <c:pt idx="350" formatCode="0">
                  <c:v>1029.5268035534637</c:v>
                </c:pt>
                <c:pt idx="351" formatCode="0">
                  <c:v>1025.4082499911151</c:v>
                </c:pt>
                <c:pt idx="352" formatCode="0">
                  <c:v>1025.0541921013908</c:v>
                </c:pt>
                <c:pt idx="353" formatCode="0">
                  <c:v>1022.4332176335361</c:v>
                </c:pt>
                <c:pt idx="354" formatCode="0">
                  <c:v>1023.2849683928019</c:v>
                </c:pt>
                <c:pt idx="355" formatCode="0">
                  <c:v>1025.0766296573647</c:v>
                </c:pt>
                <c:pt idx="356" formatCode="0">
                  <c:v>1023.8092753071514</c:v>
                </c:pt>
                <c:pt idx="357" formatCode="0">
                  <c:v>1022.6661048058169</c:v>
                </c:pt>
                <c:pt idx="358" formatCode="0">
                  <c:v>1023.4870636395186</c:v>
                </c:pt>
                <c:pt idx="359" formatCode="0">
                  <c:v>1025.9239344817609</c:v>
                </c:pt>
                <c:pt idx="360" formatCode="0">
                  <c:v>1030.0405154700472</c:v>
                </c:pt>
                <c:pt idx="361" formatCode="0">
                  <c:v>1028.8292626022317</c:v>
                </c:pt>
                <c:pt idx="362" formatCode="0">
                  <c:v>1026.6944718204902</c:v>
                </c:pt>
                <c:pt idx="363" formatCode="0">
                  <c:v>1025.0055420865619</c:v>
                </c:pt>
                <c:pt idx="364" formatCode="0">
                  <c:v>1025.8207399165087</c:v>
                </c:pt>
                <c:pt idx="365" formatCode="0">
                  <c:v>1024.3710132865465</c:v>
                </c:pt>
                <c:pt idx="366" formatCode="0">
                  <c:v>1024.27188732215</c:v>
                </c:pt>
                <c:pt idx="367" formatCode="0">
                  <c:v>1024.7277638180037</c:v>
                </c:pt>
                <c:pt idx="368" formatCode="0">
                  <c:v>1024.5974019532262</c:v>
                </c:pt>
                <c:pt idx="369" formatCode="0">
                  <c:v>1024.5553658380813</c:v>
                </c:pt>
                <c:pt idx="370" formatCode="0">
                  <c:v>1026.6908855202755</c:v>
                </c:pt>
                <c:pt idx="371" formatCode="0">
                  <c:v>1028.8027982982703</c:v>
                </c:pt>
                <c:pt idx="372" formatCode="0">
                  <c:v>1030.7113399960845</c:v>
                </c:pt>
                <c:pt idx="373" formatCode="0">
                  <c:v>1029.0705096005879</c:v>
                </c:pt>
                <c:pt idx="374" formatCode="0">
                  <c:v>1027.5214481504913</c:v>
                </c:pt>
                <c:pt idx="375" formatCode="0">
                  <c:v>1025.0539460233015</c:v>
                </c:pt>
                <c:pt idx="376" formatCode="0">
                  <c:v>1025.5563035418472</c:v>
                </c:pt>
                <c:pt idx="377" formatCode="0">
                  <c:v>1023.2708527293476</c:v>
                </c:pt>
                <c:pt idx="378" formatCode="0">
                  <c:v>1022.7436334565364</c:v>
                </c:pt>
                <c:pt idx="379" formatCode="0">
                  <c:v>1022.6583672986477</c:v>
                </c:pt>
                <c:pt idx="380" formatCode="0">
                  <c:v>1021.5585417757435</c:v>
                </c:pt>
                <c:pt idx="381" formatCode="0">
                  <c:v>1021.3759181126743</c:v>
                </c:pt>
                <c:pt idx="382" formatCode="0">
                  <c:v>1023.0482771170844</c:v>
                </c:pt>
                <c:pt idx="383" formatCode="0">
                  <c:v>1026.4009744158989</c:v>
                </c:pt>
                <c:pt idx="384" formatCode="0">
                  <c:v>1029.7886771776923</c:v>
                </c:pt>
                <c:pt idx="385" formatCode="0">
                  <c:v>1029.7305785781493</c:v>
                </c:pt>
                <c:pt idx="386" formatCode="0">
                  <c:v>1028.1242908451002</c:v>
                </c:pt>
                <c:pt idx="387" formatCode="0">
                  <c:v>1024.8636603326358</c:v>
                </c:pt>
                <c:pt idx="388" formatCode="0">
                  <c:v>1023.4180055989962</c:v>
                </c:pt>
                <c:pt idx="389" formatCode="0">
                  <c:v>1022.0784625006823</c:v>
                </c:pt>
                <c:pt idx="390" formatCode="0">
                  <c:v>1021.5764640628561</c:v>
                </c:pt>
                <c:pt idx="391" formatCode="0">
                  <c:v>1022.3797800455458</c:v>
                </c:pt>
                <c:pt idx="392" formatCode="0">
                  <c:v>1021.903951191821</c:v>
                </c:pt>
                <c:pt idx="393" formatCode="0">
                  <c:v>1021.8750166758379</c:v>
                </c:pt>
                <c:pt idx="394" formatCode="0">
                  <c:v>1023.9603576935738</c:v>
                </c:pt>
                <c:pt idx="395" formatCode="0">
                  <c:v>1027.0438280317558</c:v>
                </c:pt>
                <c:pt idx="396" formatCode="0">
                  <c:v>1031.0695026847943</c:v>
                </c:pt>
                <c:pt idx="397" formatCode="0">
                  <c:v>1030.5745011193949</c:v>
                </c:pt>
                <c:pt idx="398" formatCode="0">
                  <c:v>1029.4856782967745</c:v>
                </c:pt>
                <c:pt idx="399" formatCode="0">
                  <c:v>1027.8025362143792</c:v>
                </c:pt>
                <c:pt idx="400" formatCode="0">
                  <c:v>1027.8591494880493</c:v>
                </c:pt>
                <c:pt idx="401" formatCode="0">
                  <c:v>1025.7525769857814</c:v>
                </c:pt>
                <c:pt idx="402" formatCode="0">
                  <c:v>1023.9087227787339</c:v>
                </c:pt>
                <c:pt idx="403" formatCode="0">
                  <c:v>1024.9201220682487</c:v>
                </c:pt>
                <c:pt idx="404" formatCode="0">
                  <c:v>1024.209706241513</c:v>
                </c:pt>
                <c:pt idx="405" formatCode="0">
                  <c:v>1022.8594327547196</c:v>
                </c:pt>
                <c:pt idx="406" formatCode="0">
                  <c:v>1024.3816995544389</c:v>
                </c:pt>
                <c:pt idx="407" formatCode="0">
                  <c:v>1027.5220128127658</c:v>
                </c:pt>
                <c:pt idx="408" formatCode="0">
                  <c:v>1030.9848903056461</c:v>
                </c:pt>
                <c:pt idx="409" formatCode="0">
                  <c:v>1031.4297848370265</c:v>
                </c:pt>
                <c:pt idx="410" formatCode="0">
                  <c:v>1031.5813965735626</c:v>
                </c:pt>
                <c:pt idx="411" formatCode="0">
                  <c:v>1028.0658253375034</c:v>
                </c:pt>
                <c:pt idx="412" formatCode="0">
                  <c:v>1028.4732104667501</c:v>
                </c:pt>
                <c:pt idx="413" formatCode="0">
                  <c:v>1027.7622374005189</c:v>
                </c:pt>
                <c:pt idx="414" formatCode="0">
                  <c:v>1026.5225351243184</c:v>
                </c:pt>
                <c:pt idx="415" formatCode="0">
                  <c:v>1028.4100058882252</c:v>
                </c:pt>
                <c:pt idx="416" formatCode="0">
                  <c:v>1027.7280121075205</c:v>
                </c:pt>
                <c:pt idx="417" formatCode="0">
                  <c:v>1026.9399278693149</c:v>
                </c:pt>
                <c:pt idx="418" formatCode="0">
                  <c:v>1027.0021323883159</c:v>
                </c:pt>
                <c:pt idx="419" formatCode="0">
                  <c:v>1029.6555207937975</c:v>
                </c:pt>
                <c:pt idx="420" formatCode="0">
                  <c:v>1035.2058642145539</c:v>
                </c:pt>
                <c:pt idx="421" formatCode="0">
                  <c:v>1036.2497276016068</c:v>
                </c:pt>
                <c:pt idx="422" formatCode="0">
                  <c:v>1036.5876519855228</c:v>
                </c:pt>
                <c:pt idx="423" formatCode="0">
                  <c:v>1033.8416180341917</c:v>
                </c:pt>
                <c:pt idx="424" formatCode="0">
                  <c:v>1031.276146515547</c:v>
                </c:pt>
                <c:pt idx="425" formatCode="0">
                  <c:v>1029.2956961032505</c:v>
                </c:pt>
                <c:pt idx="426" formatCode="0">
                  <c:v>1029.792360851626</c:v>
                </c:pt>
                <c:pt idx="427" formatCode="0">
                  <c:v>1031.6575894093464</c:v>
                </c:pt>
                <c:pt idx="428" formatCode="0">
                  <c:v>1031.3668552429713</c:v>
                </c:pt>
                <c:pt idx="429" formatCode="0">
                  <c:v>1028.9573420262491</c:v>
                </c:pt>
                <c:pt idx="430" formatCode="0">
                  <c:v>1027.5145083995499</c:v>
                </c:pt>
                <c:pt idx="431" formatCode="0">
                  <c:v>1030.323721242856</c:v>
                </c:pt>
                <c:pt idx="432" formatCode="0">
                  <c:v>1038.6282623036341</c:v>
                </c:pt>
                <c:pt idx="433" formatCode="0">
                  <c:v>1037.8661876057149</c:v>
                </c:pt>
                <c:pt idx="434" formatCode="0">
                  <c:v>1035.3992239386748</c:v>
                </c:pt>
                <c:pt idx="435" formatCode="0">
                  <c:v>1033.092967905447</c:v>
                </c:pt>
                <c:pt idx="436" formatCode="0">
                  <c:v>1031.7193943887357</c:v>
                </c:pt>
                <c:pt idx="437" formatCode="0">
                  <c:v>1030.8654688712527</c:v>
                </c:pt>
                <c:pt idx="438" formatCode="0">
                  <c:v>1030.6566292353689</c:v>
                </c:pt>
                <c:pt idx="439" formatCode="0">
                  <c:v>1031.8856746043803</c:v>
                </c:pt>
                <c:pt idx="440" formatCode="0">
                  <c:v>1031.0295459636229</c:v>
                </c:pt>
                <c:pt idx="441" formatCode="0">
                  <c:v>1030.260310202018</c:v>
                </c:pt>
                <c:pt idx="442" formatCode="0">
                  <c:v>1031.2940105295859</c:v>
                </c:pt>
                <c:pt idx="443" formatCode="0">
                  <c:v>1034.2516559362809</c:v>
                </c:pt>
                <c:pt idx="444" formatCode="0">
                  <c:v>1037.6437171362099</c:v>
                </c:pt>
                <c:pt idx="445" formatCode="0">
                  <c:v>1037.0286846170432</c:v>
                </c:pt>
                <c:pt idx="446" formatCode="0">
                  <c:v>1035.5874521719452</c:v>
                </c:pt>
                <c:pt idx="447" formatCode="0">
                  <c:v>1033.4844455591087</c:v>
                </c:pt>
                <c:pt idx="448" formatCode="0">
                  <c:v>1033.2924059940467</c:v>
                </c:pt>
                <c:pt idx="449" formatCode="0">
                  <c:v>1032.0954971715157</c:v>
                </c:pt>
                <c:pt idx="450" formatCode="0">
                  <c:v>1032.0412052107863</c:v>
                </c:pt>
                <c:pt idx="451" formatCode="0">
                  <c:v>1033.2484719163447</c:v>
                </c:pt>
                <c:pt idx="452" formatCode="0">
                  <c:v>1032.4764363049308</c:v>
                </c:pt>
                <c:pt idx="453" formatCode="0">
                  <c:v>1030.6789529809314</c:v>
                </c:pt>
                <c:pt idx="454" formatCode="0">
                  <c:v>1029.7197376776987</c:v>
                </c:pt>
                <c:pt idx="455" formatCode="0">
                  <c:v>1031.5849221796157</c:v>
                </c:pt>
                <c:pt idx="456" formatCode="0">
                  <c:v>1034.4920157793131</c:v>
                </c:pt>
                <c:pt idx="457" formatCode="0">
                  <c:v>1034.6809850973623</c:v>
                </c:pt>
                <c:pt idx="458" formatCode="0">
                  <c:v>1033.5673042677638</c:v>
                </c:pt>
                <c:pt idx="459" formatCode="0">
                  <c:v>1032.6194249354476</c:v>
                </c:pt>
                <c:pt idx="460" formatCode="0">
                  <c:v>1035.4677186648078</c:v>
                </c:pt>
                <c:pt idx="461" formatCode="0">
                  <c:v>1034.4335244447877</c:v>
                </c:pt>
                <c:pt idx="462" formatCode="0">
                  <c:v>1033.9950293654178</c:v>
                </c:pt>
                <c:pt idx="463" formatCode="0">
                  <c:v>1032.5215385146744</c:v>
                </c:pt>
                <c:pt idx="464" formatCode="0">
                  <c:v>1031.464076868152</c:v>
                </c:pt>
                <c:pt idx="465" formatCode="0">
                  <c:v>1029.2214649737543</c:v>
                </c:pt>
                <c:pt idx="466" formatCode="0">
                  <c:v>1028.6457702191306</c:v>
                </c:pt>
                <c:pt idx="467" formatCode="0">
                  <c:v>1032.1773337191221</c:v>
                </c:pt>
                <c:pt idx="468" formatCode="0">
                  <c:v>1036.2184134069314</c:v>
                </c:pt>
                <c:pt idx="469" formatCode="0">
                  <c:v>1036.2035932795327</c:v>
                </c:pt>
                <c:pt idx="470" formatCode="0">
                  <c:v>1036.3979194731598</c:v>
                </c:pt>
                <c:pt idx="471" formatCode="0">
                  <c:v>1033.9295210246339</c:v>
                </c:pt>
                <c:pt idx="472" formatCode="0">
                  <c:v>1033.5831038693332</c:v>
                </c:pt>
                <c:pt idx="473" formatCode="0">
                  <c:v>1032.6548942743207</c:v>
                </c:pt>
                <c:pt idx="474" formatCode="0">
                  <c:v>1032.6572286102542</c:v>
                </c:pt>
                <c:pt idx="475" formatCode="0">
                  <c:v>1034.3900543866741</c:v>
                </c:pt>
                <c:pt idx="476" formatCode="0">
                  <c:v>1033.6381539859508</c:v>
                </c:pt>
                <c:pt idx="477" formatCode="0">
                  <c:v>1031.6895999247333</c:v>
                </c:pt>
                <c:pt idx="478" formatCode="0">
                  <c:v>1031.7792896282822</c:v>
                </c:pt>
                <c:pt idx="479" formatCode="0">
                  <c:v>1033.9465658023621</c:v>
                </c:pt>
                <c:pt idx="480" formatCode="0">
                  <c:v>1037.2052745374338</c:v>
                </c:pt>
                <c:pt idx="481" formatCode="0">
                  <c:v>1036.9409834359126</c:v>
                </c:pt>
                <c:pt idx="482" formatCode="0">
                  <c:v>1035.4868300180497</c:v>
                </c:pt>
                <c:pt idx="483" formatCode="0">
                  <c:v>1034.5414085077041</c:v>
                </c:pt>
                <c:pt idx="484" formatCode="0">
                  <c:v>1033.7787605415624</c:v>
                </c:pt>
                <c:pt idx="485" formatCode="0">
                  <c:v>1030.9085946268067</c:v>
                </c:pt>
                <c:pt idx="486" formatCode="0">
                  <c:v>1029.9451115675497</c:v>
                </c:pt>
                <c:pt idx="487" formatCode="0">
                  <c:v>1030.2281363074189</c:v>
                </c:pt>
                <c:pt idx="488" formatCode="0">
                  <c:v>1029.087204712524</c:v>
                </c:pt>
                <c:pt idx="489" formatCode="0">
                  <c:v>1028.1784546966878</c:v>
                </c:pt>
                <c:pt idx="490" formatCode="0">
                  <c:v>1029.2351518574876</c:v>
                </c:pt>
                <c:pt idx="491" formatCode="0">
                  <c:v>1032.0201137762235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ser>
          <c:idx val="2"/>
          <c:order val="5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Results'!$T$4:$T$495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3589.9437543461959</c:v>
                </c:pt>
                <c:pt idx="15" formatCode="0">
                  <c:v>3596.0209501913905</c:v>
                </c:pt>
                <c:pt idx="16" formatCode="0">
                  <c:v>3622.0660750848069</c:v>
                </c:pt>
                <c:pt idx="17" formatCode="0">
                  <c:v>3639.1677157619297</c:v>
                </c:pt>
                <c:pt idx="18" formatCode="0">
                  <c:v>3647.1086727701968</c:v>
                </c:pt>
                <c:pt idx="19" formatCode="0">
                  <c:v>3645.7881529833762</c:v>
                </c:pt>
                <c:pt idx="20" formatCode="0">
                  <c:v>3643.065920949306</c:v>
                </c:pt>
                <c:pt idx="21" formatCode="0">
                  <c:v>3644.0877679352648</c:v>
                </c:pt>
                <c:pt idx="22" formatCode="0">
                  <c:v>3645.3260644728534</c:v>
                </c:pt>
                <c:pt idx="23" formatCode="0">
                  <c:v>3644.564122999755</c:v>
                </c:pt>
                <c:pt idx="24" formatCode="0">
                  <c:v>3639.3514589621409</c:v>
                </c:pt>
                <c:pt idx="25" formatCode="0">
                  <c:v>3634.7498927126803</c:v>
                </c:pt>
                <c:pt idx="26" formatCode="0">
                  <c:v>3634.9875404745667</c:v>
                </c:pt>
                <c:pt idx="27" formatCode="0">
                  <c:v>3646.4810248711033</c:v>
                </c:pt>
                <c:pt idx="28" formatCode="0">
                  <c:v>3668.21364678488</c:v>
                </c:pt>
                <c:pt idx="29" formatCode="0">
                  <c:v>3681.0531825655903</c:v>
                </c:pt>
                <c:pt idx="30" formatCode="0">
                  <c:v>3683.7500738774538</c:v>
                </c:pt>
                <c:pt idx="31" formatCode="0">
                  <c:v>3681.6243080956733</c:v>
                </c:pt>
                <c:pt idx="32" formatCode="0">
                  <c:v>3678.527847168526</c:v>
                </c:pt>
                <c:pt idx="33" formatCode="0">
                  <c:v>3679.2081168394448</c:v>
                </c:pt>
                <c:pt idx="34" formatCode="0">
                  <c:v>3679.3326703424941</c:v>
                </c:pt>
                <c:pt idx="35" formatCode="0">
                  <c:v>3678.5444105332172</c:v>
                </c:pt>
                <c:pt idx="36" formatCode="0">
                  <c:v>3674.101867791288</c:v>
                </c:pt>
                <c:pt idx="37" formatCode="0">
                  <c:v>3670.2538528105219</c:v>
                </c:pt>
                <c:pt idx="38" formatCode="0">
                  <c:v>3669.9309119808104</c:v>
                </c:pt>
                <c:pt idx="39" formatCode="0">
                  <c:v>3679.372958209743</c:v>
                </c:pt>
                <c:pt idx="40" formatCode="0">
                  <c:v>3697.6692509172676</c:v>
                </c:pt>
                <c:pt idx="41" formatCode="0">
                  <c:v>3700</c:v>
                </c:pt>
                <c:pt idx="42" formatCode="0">
                  <c:v>3699.9443276120651</c:v>
                </c:pt>
                <c:pt idx="43" formatCode="0">
                  <c:v>3695.3664235272176</c:v>
                </c:pt>
                <c:pt idx="44" formatCode="0">
                  <c:v>3692.0578801527049</c:v>
                </c:pt>
                <c:pt idx="45" formatCode="0">
                  <c:v>3692.4994386886569</c:v>
                </c:pt>
                <c:pt idx="46" formatCode="0">
                  <c:v>3693.3517634648429</c:v>
                </c:pt>
                <c:pt idx="47" formatCode="0">
                  <c:v>3693.6757715712292</c:v>
                </c:pt>
                <c:pt idx="48" formatCode="0">
                  <c:v>3690.9041417298604</c:v>
                </c:pt>
                <c:pt idx="49" formatCode="0">
                  <c:v>3690.038300408452</c:v>
                </c:pt>
                <c:pt idx="50" formatCode="0">
                  <c:v>3690.8578472893628</c:v>
                </c:pt>
                <c:pt idx="51" formatCode="0">
                  <c:v>3696.0935994315469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3700</c:v>
                </c:pt>
                <c:pt idx="56" formatCode="0">
                  <c:v>3699.5805062603154</c:v>
                </c:pt>
                <c:pt idx="57" formatCode="0">
                  <c:v>3699.4703279215073</c:v>
                </c:pt>
                <c:pt idx="58" formatCode="0">
                  <c:v>3699.5164040077098</c:v>
                </c:pt>
                <c:pt idx="59" formatCode="0">
                  <c:v>3698.7935891783909</c:v>
                </c:pt>
                <c:pt idx="60" formatCode="0">
                  <c:v>3697.6047948094729</c:v>
                </c:pt>
                <c:pt idx="61" formatCode="0">
                  <c:v>3698.0138793493529</c:v>
                </c:pt>
                <c:pt idx="62" formatCode="0">
                  <c:v>3700</c:v>
                </c:pt>
                <c:pt idx="63" formatCode="0">
                  <c:v>3700</c:v>
                </c:pt>
                <c:pt idx="64" formatCode="0">
                  <c:v>3700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3697.6557605602275</c:v>
                </c:pt>
                <c:pt idx="68" formatCode="0">
                  <c:v>3695.7929293183038</c:v>
                </c:pt>
                <c:pt idx="69" formatCode="0">
                  <c:v>3697.8325882654381</c:v>
                </c:pt>
                <c:pt idx="70" formatCode="0">
                  <c:v>3699.1184238372525</c:v>
                </c:pt>
                <c:pt idx="71" formatCode="0">
                  <c:v>3699.4501616853681</c:v>
                </c:pt>
                <c:pt idx="72" formatCode="0">
                  <c:v>3697.9131273612466</c:v>
                </c:pt>
                <c:pt idx="73" formatCode="0">
                  <c:v>3698.0237716733668</c:v>
                </c:pt>
                <c:pt idx="74" formatCode="0">
                  <c:v>3699.8842764962892</c:v>
                </c:pt>
                <c:pt idx="75" formatCode="0">
                  <c:v>3700</c:v>
                </c:pt>
                <c:pt idx="76" formatCode="0">
                  <c:v>3700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3699.5012549749331</c:v>
                </c:pt>
                <c:pt idx="80" formatCode="0">
                  <c:v>3698.2888089735752</c:v>
                </c:pt>
                <c:pt idx="81" formatCode="0">
                  <c:v>3698.1575611824128</c:v>
                </c:pt>
                <c:pt idx="82" formatCode="0">
                  <c:v>3698.2024584441219</c:v>
                </c:pt>
                <c:pt idx="83" formatCode="0">
                  <c:v>3697.5324999934201</c:v>
                </c:pt>
                <c:pt idx="84" formatCode="0">
                  <c:v>3696.3314199199617</c:v>
                </c:pt>
                <c:pt idx="85" formatCode="0">
                  <c:v>3696.737897165392</c:v>
                </c:pt>
                <c:pt idx="86" formatCode="0">
                  <c:v>3698.9298163608087</c:v>
                </c:pt>
                <c:pt idx="87" formatCode="0">
                  <c:v>3700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3700</c:v>
                </c:pt>
                <c:pt idx="92" formatCode="0">
                  <c:v>3700</c:v>
                </c:pt>
                <c:pt idx="93" formatCode="0">
                  <c:v>3700</c:v>
                </c:pt>
                <c:pt idx="94" formatCode="0">
                  <c:v>3700</c:v>
                </c:pt>
                <c:pt idx="95" formatCode="0">
                  <c:v>3699.4205957156755</c:v>
                </c:pt>
                <c:pt idx="96" formatCode="0">
                  <c:v>3697.8777182926597</c:v>
                </c:pt>
                <c:pt idx="97" formatCode="0">
                  <c:v>3698.0161534647027</c:v>
                </c:pt>
                <c:pt idx="98" formatCode="0">
                  <c:v>3699.8676148848813</c:v>
                </c:pt>
                <c:pt idx="99" formatCode="0">
                  <c:v>3700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3700</c:v>
                </c:pt>
                <c:pt idx="104" formatCode="0">
                  <c:v>3700</c:v>
                </c:pt>
                <c:pt idx="105" formatCode="0">
                  <c:v>3700</c:v>
                </c:pt>
                <c:pt idx="106" formatCode="0">
                  <c:v>3700</c:v>
                </c:pt>
                <c:pt idx="107" formatCode="0">
                  <c:v>3700</c:v>
                </c:pt>
                <c:pt idx="108" formatCode="0">
                  <c:v>3698.4581881595559</c:v>
                </c:pt>
                <c:pt idx="109" formatCode="0">
                  <c:v>3698.5595060290839</c:v>
                </c:pt>
                <c:pt idx="110" formatCode="0">
                  <c:v>3700</c:v>
                </c:pt>
                <c:pt idx="111" formatCode="0">
                  <c:v>3700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3700</c:v>
                </c:pt>
                <c:pt idx="116" formatCode="0">
                  <c:v>3700</c:v>
                </c:pt>
                <c:pt idx="117" formatCode="0">
                  <c:v>3700</c:v>
                </c:pt>
                <c:pt idx="118" formatCode="0">
                  <c:v>3700</c:v>
                </c:pt>
                <c:pt idx="119" formatCode="0">
                  <c:v>3699.3687194267231</c:v>
                </c:pt>
                <c:pt idx="120" formatCode="0">
                  <c:v>3697.8197289168907</c:v>
                </c:pt>
                <c:pt idx="121" formatCode="0">
                  <c:v>3697.9188447720585</c:v>
                </c:pt>
                <c:pt idx="122" formatCode="0">
                  <c:v>3699.7899115667333</c:v>
                </c:pt>
                <c:pt idx="123" formatCode="0">
                  <c:v>3700</c:v>
                </c:pt>
                <c:pt idx="124" formatCode="0">
                  <c:v>3700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3700</c:v>
                </c:pt>
                <c:pt idx="128" formatCode="0">
                  <c:v>3700</c:v>
                </c:pt>
                <c:pt idx="129" formatCode="0">
                  <c:v>3700</c:v>
                </c:pt>
                <c:pt idx="130" formatCode="0">
                  <c:v>3700</c:v>
                </c:pt>
                <c:pt idx="131" formatCode="0">
                  <c:v>3699.2141439481361</c:v>
                </c:pt>
                <c:pt idx="132" formatCode="0">
                  <c:v>3697.4277891675529</c:v>
                </c:pt>
                <c:pt idx="133" formatCode="0">
                  <c:v>3697.8150692704658</c:v>
                </c:pt>
                <c:pt idx="134" formatCode="0">
                  <c:v>3699.9907808533399</c:v>
                </c:pt>
                <c:pt idx="135" formatCode="0">
                  <c:v>3700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3700</c:v>
                </c:pt>
                <c:pt idx="140" formatCode="0">
                  <c:v>3700</c:v>
                </c:pt>
                <c:pt idx="141" formatCode="0">
                  <c:v>3700</c:v>
                </c:pt>
                <c:pt idx="142" formatCode="0">
                  <c:v>3700</c:v>
                </c:pt>
                <c:pt idx="143" formatCode="0">
                  <c:v>3699.1972706283445</c:v>
                </c:pt>
                <c:pt idx="144" formatCode="0">
                  <c:v>3697.3928416844451</c:v>
                </c:pt>
                <c:pt idx="145" formatCode="0">
                  <c:v>3696.9129754531814</c:v>
                </c:pt>
                <c:pt idx="146" formatCode="0">
                  <c:v>3698.8219071436201</c:v>
                </c:pt>
                <c:pt idx="147" formatCode="0">
                  <c:v>3700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3700</c:v>
                </c:pt>
                <c:pt idx="152" formatCode="0">
                  <c:v>3700</c:v>
                </c:pt>
                <c:pt idx="153" formatCode="0">
                  <c:v>3700</c:v>
                </c:pt>
                <c:pt idx="154" formatCode="0">
                  <c:v>3700</c:v>
                </c:pt>
                <c:pt idx="155" formatCode="0">
                  <c:v>3699.2084984715384</c:v>
                </c:pt>
                <c:pt idx="156" formatCode="0">
                  <c:v>3697.4162977466917</c:v>
                </c:pt>
                <c:pt idx="157" formatCode="0">
                  <c:v>3696.9453715628879</c:v>
                </c:pt>
                <c:pt idx="158" formatCode="0">
                  <c:v>3698.7950429052307</c:v>
                </c:pt>
                <c:pt idx="159" formatCode="0">
                  <c:v>3700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3700</c:v>
                </c:pt>
                <c:pt idx="164" formatCode="0">
                  <c:v>3700</c:v>
                </c:pt>
                <c:pt idx="165" formatCode="0">
                  <c:v>3700</c:v>
                </c:pt>
                <c:pt idx="166" formatCode="0">
                  <c:v>3700</c:v>
                </c:pt>
                <c:pt idx="167" formatCode="0">
                  <c:v>3699.2039316022579</c:v>
                </c:pt>
                <c:pt idx="168" formatCode="0">
                  <c:v>3697.407003478088</c:v>
                </c:pt>
                <c:pt idx="169" formatCode="0">
                  <c:v>3696.9313338435418</c:v>
                </c:pt>
                <c:pt idx="170" formatCode="0">
                  <c:v>3698.7641993965781</c:v>
                </c:pt>
                <c:pt idx="171" formatCode="0">
                  <c:v>3700</c:v>
                </c:pt>
                <c:pt idx="172" formatCode="0">
                  <c:v>3700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3700</c:v>
                </c:pt>
                <c:pt idx="176" formatCode="0">
                  <c:v>3700</c:v>
                </c:pt>
                <c:pt idx="177" formatCode="0">
                  <c:v>3700</c:v>
                </c:pt>
                <c:pt idx="178" formatCode="0">
                  <c:v>3700</c:v>
                </c:pt>
                <c:pt idx="179" formatCode="0">
                  <c:v>3699.2876162150419</c:v>
                </c:pt>
                <c:pt idx="180" formatCode="0">
                  <c:v>3698.0781747881033</c:v>
                </c:pt>
                <c:pt idx="181" formatCode="0">
                  <c:v>3698.462553054429</c:v>
                </c:pt>
                <c:pt idx="182" formatCode="0">
                  <c:v>3700</c:v>
                </c:pt>
                <c:pt idx="183" formatCode="0">
                  <c:v>3700</c:v>
                </c:pt>
                <c:pt idx="184" formatCode="0">
                  <c:v>3700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3700</c:v>
                </c:pt>
                <c:pt idx="188" formatCode="0">
                  <c:v>3700</c:v>
                </c:pt>
                <c:pt idx="189" formatCode="0">
                  <c:v>3700</c:v>
                </c:pt>
                <c:pt idx="190" formatCode="0">
                  <c:v>3700</c:v>
                </c:pt>
                <c:pt idx="191" formatCode="0">
                  <c:v>3699.2008220003104</c:v>
                </c:pt>
                <c:pt idx="192" formatCode="0">
                  <c:v>3697.4000783463871</c:v>
                </c:pt>
                <c:pt idx="193" formatCode="0">
                  <c:v>3697.7537572523443</c:v>
                </c:pt>
                <c:pt idx="194" formatCode="0">
                  <c:v>3699.8966037017271</c:v>
                </c:pt>
                <c:pt idx="195" formatCode="0">
                  <c:v>3700</c:v>
                </c:pt>
                <c:pt idx="196" formatCode="0">
                  <c:v>3700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3700</c:v>
                </c:pt>
                <c:pt idx="200" formatCode="0">
                  <c:v>3700</c:v>
                </c:pt>
                <c:pt idx="201" formatCode="0">
                  <c:v>3700</c:v>
                </c:pt>
                <c:pt idx="202" formatCode="0">
                  <c:v>3700</c:v>
                </c:pt>
                <c:pt idx="203" formatCode="0">
                  <c:v>3699.1862091660673</c:v>
                </c:pt>
                <c:pt idx="204" formatCode="0">
                  <c:v>3697.3709366046987</c:v>
                </c:pt>
                <c:pt idx="205" formatCode="0">
                  <c:v>3697.7212462004209</c:v>
                </c:pt>
                <c:pt idx="206" formatCode="0">
                  <c:v>3699.8805566440515</c:v>
                </c:pt>
                <c:pt idx="207" formatCode="0">
                  <c:v>3700</c:v>
                </c:pt>
                <c:pt idx="208" formatCode="0">
                  <c:v>3700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3700</c:v>
                </c:pt>
                <c:pt idx="212" formatCode="0">
                  <c:v>3700</c:v>
                </c:pt>
                <c:pt idx="213" formatCode="0">
                  <c:v>3700</c:v>
                </c:pt>
                <c:pt idx="214" formatCode="0">
                  <c:v>3700</c:v>
                </c:pt>
                <c:pt idx="215" formatCode="0">
                  <c:v>3699.1954805991795</c:v>
                </c:pt>
                <c:pt idx="216" formatCode="0">
                  <c:v>3697.3898333187585</c:v>
                </c:pt>
                <c:pt idx="217" formatCode="0">
                  <c:v>3697.6765809328222</c:v>
                </c:pt>
                <c:pt idx="218" formatCode="0">
                  <c:v>3699.8454526611599</c:v>
                </c:pt>
                <c:pt idx="219" formatCode="0">
                  <c:v>3700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3700</c:v>
                </c:pt>
                <c:pt idx="224" formatCode="0">
                  <c:v>3700</c:v>
                </c:pt>
                <c:pt idx="225" formatCode="0">
                  <c:v>3700</c:v>
                </c:pt>
                <c:pt idx="226" formatCode="0">
                  <c:v>3700</c:v>
                </c:pt>
                <c:pt idx="227" formatCode="0">
                  <c:v>3699.1838339350597</c:v>
                </c:pt>
                <c:pt idx="228" formatCode="0">
                  <c:v>3697.9608294172544</c:v>
                </c:pt>
                <c:pt idx="229" formatCode="0">
                  <c:v>3698.3378830657193</c:v>
                </c:pt>
                <c:pt idx="230" formatCode="0">
                  <c:v>3700</c:v>
                </c:pt>
                <c:pt idx="231" formatCode="0">
                  <c:v>3700</c:v>
                </c:pt>
                <c:pt idx="232" formatCode="0">
                  <c:v>3700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3700</c:v>
                </c:pt>
                <c:pt idx="236" formatCode="0">
                  <c:v>3700</c:v>
                </c:pt>
                <c:pt idx="237" formatCode="0">
                  <c:v>3700</c:v>
                </c:pt>
                <c:pt idx="238" formatCode="0">
                  <c:v>3700</c:v>
                </c:pt>
                <c:pt idx="239" formatCode="0">
                  <c:v>3699.1921644554054</c:v>
                </c:pt>
                <c:pt idx="240" formatCode="0">
                  <c:v>3697.3824488397127</c:v>
                </c:pt>
                <c:pt idx="241" formatCode="0">
                  <c:v>3697.6639698144759</c:v>
                </c:pt>
                <c:pt idx="242" formatCode="0">
                  <c:v>3699.8108137812064</c:v>
                </c:pt>
                <c:pt idx="243" formatCode="0">
                  <c:v>3700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3700</c:v>
                </c:pt>
                <c:pt idx="248" formatCode="0">
                  <c:v>3700</c:v>
                </c:pt>
                <c:pt idx="249" formatCode="0">
                  <c:v>3700</c:v>
                </c:pt>
                <c:pt idx="250" formatCode="0">
                  <c:v>3700</c:v>
                </c:pt>
                <c:pt idx="251" formatCode="0">
                  <c:v>3699.1772762320602</c:v>
                </c:pt>
                <c:pt idx="252" formatCode="0">
                  <c:v>3697.3534610788706</c:v>
                </c:pt>
                <c:pt idx="253" formatCode="0">
                  <c:v>3696.8499490027143</c:v>
                </c:pt>
                <c:pt idx="254" formatCode="0">
                  <c:v>3698.5252705737648</c:v>
                </c:pt>
                <c:pt idx="255" formatCode="0">
                  <c:v>3700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3700</c:v>
                </c:pt>
                <c:pt idx="260" formatCode="0">
                  <c:v>3700</c:v>
                </c:pt>
                <c:pt idx="261" formatCode="0">
                  <c:v>3700</c:v>
                </c:pt>
                <c:pt idx="262" formatCode="0">
                  <c:v>3700</c:v>
                </c:pt>
                <c:pt idx="263" formatCode="0">
                  <c:v>3699.1764271156612</c:v>
                </c:pt>
                <c:pt idx="264" formatCode="0">
                  <c:v>3697.3527560352036</c:v>
                </c:pt>
                <c:pt idx="265" formatCode="0">
                  <c:v>3696.8486284607834</c:v>
                </c:pt>
                <c:pt idx="266" formatCode="0">
                  <c:v>3698.5115175082237</c:v>
                </c:pt>
                <c:pt idx="267" formatCode="0">
                  <c:v>3700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3700</c:v>
                </c:pt>
                <c:pt idx="272" formatCode="0">
                  <c:v>3700</c:v>
                </c:pt>
                <c:pt idx="273" formatCode="0">
                  <c:v>3700</c:v>
                </c:pt>
                <c:pt idx="274" formatCode="0">
                  <c:v>3700</c:v>
                </c:pt>
                <c:pt idx="275" formatCode="0">
                  <c:v>3699.1870353333743</c:v>
                </c:pt>
                <c:pt idx="276" formatCode="0">
                  <c:v>3697.2665086770885</c:v>
                </c:pt>
                <c:pt idx="277" formatCode="0">
                  <c:v>3697.5101667818622</c:v>
                </c:pt>
                <c:pt idx="278" formatCode="0">
                  <c:v>3699.6074026645733</c:v>
                </c:pt>
                <c:pt idx="279" formatCode="0">
                  <c:v>3700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3700</c:v>
                </c:pt>
                <c:pt idx="284" formatCode="0">
                  <c:v>3700</c:v>
                </c:pt>
                <c:pt idx="285" formatCode="0">
                  <c:v>3700</c:v>
                </c:pt>
                <c:pt idx="286" formatCode="0">
                  <c:v>3700</c:v>
                </c:pt>
                <c:pt idx="287" formatCode="0">
                  <c:v>3699.1804087830992</c:v>
                </c:pt>
                <c:pt idx="288" formatCode="0">
                  <c:v>3697.3627262062073</c:v>
                </c:pt>
                <c:pt idx="289" formatCode="0">
                  <c:v>3696.8670636975994</c:v>
                </c:pt>
                <c:pt idx="290" formatCode="0">
                  <c:v>3698.4531954870367</c:v>
                </c:pt>
                <c:pt idx="291" formatCode="0">
                  <c:v>3700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3700</c:v>
                </c:pt>
                <c:pt idx="296" formatCode="0">
                  <c:v>3700</c:v>
                </c:pt>
                <c:pt idx="297" formatCode="0">
                  <c:v>3700</c:v>
                </c:pt>
                <c:pt idx="298" formatCode="0">
                  <c:v>3700</c:v>
                </c:pt>
                <c:pt idx="299" formatCode="0">
                  <c:v>3699.1879819834139</c:v>
                </c:pt>
                <c:pt idx="300" formatCode="0">
                  <c:v>3697.2720158436978</c:v>
                </c:pt>
                <c:pt idx="301" formatCode="0">
                  <c:v>3696.7768608627798</c:v>
                </c:pt>
                <c:pt idx="302" formatCode="0">
                  <c:v>3696.0664699405002</c:v>
                </c:pt>
                <c:pt idx="303" formatCode="0">
                  <c:v>3700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3700</c:v>
                </c:pt>
                <c:pt idx="309" formatCode="0">
                  <c:v>3700</c:v>
                </c:pt>
                <c:pt idx="310" formatCode="0">
                  <c:v>3700</c:v>
                </c:pt>
                <c:pt idx="311" formatCode="0">
                  <c:v>3699.1721700591211</c:v>
                </c:pt>
                <c:pt idx="312" formatCode="0">
                  <c:v>3697.2418976288982</c:v>
                </c:pt>
                <c:pt idx="313" formatCode="0">
                  <c:v>3696.7446930684764</c:v>
                </c:pt>
                <c:pt idx="314" formatCode="0">
                  <c:v>3697.3568876656718</c:v>
                </c:pt>
                <c:pt idx="315" formatCode="0">
                  <c:v>3700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3700</c:v>
                </c:pt>
                <c:pt idx="322" formatCode="0">
                  <c:v>3700</c:v>
                </c:pt>
                <c:pt idx="323" formatCode="0">
                  <c:v>3699.1712750445381</c:v>
                </c:pt>
                <c:pt idx="324" formatCode="0">
                  <c:v>3697.2422025650981</c:v>
                </c:pt>
                <c:pt idx="325" formatCode="0">
                  <c:v>3696.7430915705513</c:v>
                </c:pt>
                <c:pt idx="326" formatCode="0">
                  <c:v>3696.0130423615869</c:v>
                </c:pt>
                <c:pt idx="327" formatCode="0">
                  <c:v>3700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3700</c:v>
                </c:pt>
                <c:pt idx="333" formatCode="0">
                  <c:v>3700</c:v>
                </c:pt>
                <c:pt idx="334" formatCode="0">
                  <c:v>3700</c:v>
                </c:pt>
                <c:pt idx="335" formatCode="0">
                  <c:v>3699.1546082665736</c:v>
                </c:pt>
                <c:pt idx="336" formatCode="0">
                  <c:v>3697.2096811149768</c:v>
                </c:pt>
                <c:pt idx="337" formatCode="0">
                  <c:v>3696.7291596175201</c:v>
                </c:pt>
                <c:pt idx="338" formatCode="0">
                  <c:v>3695.6931299249591</c:v>
                </c:pt>
                <c:pt idx="339" formatCode="0">
                  <c:v>3700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3700</c:v>
                </c:pt>
                <c:pt idx="344" formatCode="0">
                  <c:v>3700</c:v>
                </c:pt>
                <c:pt idx="345" formatCode="0">
                  <c:v>3700</c:v>
                </c:pt>
                <c:pt idx="346" formatCode="0">
                  <c:v>3700</c:v>
                </c:pt>
                <c:pt idx="347" formatCode="0">
                  <c:v>3699.1614241468565</c:v>
                </c:pt>
                <c:pt idx="348" formatCode="0">
                  <c:v>3697.2264502778139</c:v>
                </c:pt>
                <c:pt idx="349" formatCode="0">
                  <c:v>3696.7236779590571</c:v>
                </c:pt>
                <c:pt idx="350" formatCode="0">
                  <c:v>3695.6565393677397</c:v>
                </c:pt>
                <c:pt idx="351" formatCode="0">
                  <c:v>3700</c:v>
                </c:pt>
                <c:pt idx="352" formatCode="0">
                  <c:v>3700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3700</c:v>
                </c:pt>
                <c:pt idx="357" formatCode="0">
                  <c:v>3700</c:v>
                </c:pt>
                <c:pt idx="358" formatCode="0">
                  <c:v>3700</c:v>
                </c:pt>
                <c:pt idx="359" formatCode="0">
                  <c:v>3699.1607758350115</c:v>
                </c:pt>
                <c:pt idx="360" formatCode="0">
                  <c:v>3697.2267473640577</c:v>
                </c:pt>
                <c:pt idx="361" formatCode="0">
                  <c:v>3696.722244086704</c:v>
                </c:pt>
                <c:pt idx="362" formatCode="0">
                  <c:v>3695.6473674225936</c:v>
                </c:pt>
                <c:pt idx="363" formatCode="0">
                  <c:v>3700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3700</c:v>
                </c:pt>
                <c:pt idx="369" formatCode="0">
                  <c:v>3700</c:v>
                </c:pt>
                <c:pt idx="370" formatCode="0">
                  <c:v>3700</c:v>
                </c:pt>
                <c:pt idx="371" formatCode="0">
                  <c:v>3699.1472301335402</c:v>
                </c:pt>
                <c:pt idx="372" formatCode="0">
                  <c:v>3697.2020088249642</c:v>
                </c:pt>
                <c:pt idx="373" formatCode="0">
                  <c:v>3696.6965596510449</c:v>
                </c:pt>
                <c:pt idx="374" formatCode="0">
                  <c:v>3695.9101961718625</c:v>
                </c:pt>
                <c:pt idx="375" formatCode="0">
                  <c:v>3700</c:v>
                </c:pt>
                <c:pt idx="376" formatCode="0">
                  <c:v>3700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3700</c:v>
                </c:pt>
                <c:pt idx="382" formatCode="0">
                  <c:v>3700</c:v>
                </c:pt>
                <c:pt idx="383" formatCode="0">
                  <c:v>3699.1493529245372</c:v>
                </c:pt>
                <c:pt idx="384" formatCode="0">
                  <c:v>3697.206555143332</c:v>
                </c:pt>
                <c:pt idx="385" formatCode="0">
                  <c:v>3696.7288650389669</c:v>
                </c:pt>
                <c:pt idx="386" formatCode="0">
                  <c:v>3695.6456171531659</c:v>
                </c:pt>
                <c:pt idx="387" formatCode="0">
                  <c:v>3700</c:v>
                </c:pt>
                <c:pt idx="388" formatCode="0">
                  <c:v>3700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3700</c:v>
                </c:pt>
                <c:pt idx="394" formatCode="0">
                  <c:v>3700</c:v>
                </c:pt>
                <c:pt idx="395" formatCode="0">
                  <c:v>3699.144263963417</c:v>
                </c:pt>
                <c:pt idx="396" formatCode="0">
                  <c:v>3697.1979712766283</c:v>
                </c:pt>
                <c:pt idx="397" formatCode="0">
                  <c:v>3696.6907013555051</c:v>
                </c:pt>
                <c:pt idx="398" formatCode="0">
                  <c:v>3695.9438217192778</c:v>
                </c:pt>
                <c:pt idx="399" formatCode="0">
                  <c:v>3700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3700</c:v>
                </c:pt>
                <c:pt idx="406" formatCode="0">
                  <c:v>3700</c:v>
                </c:pt>
                <c:pt idx="407" formatCode="0">
                  <c:v>3699.1393758068502</c:v>
                </c:pt>
                <c:pt idx="408" formatCode="0">
                  <c:v>3697.1890239467257</c:v>
                </c:pt>
                <c:pt idx="409" formatCode="0">
                  <c:v>3696.6808310351212</c:v>
                </c:pt>
                <c:pt idx="410" formatCode="0">
                  <c:v>3695.9431868418696</c:v>
                </c:pt>
                <c:pt idx="411" formatCode="0">
                  <c:v>3699.4992655881888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3700</c:v>
                </c:pt>
                <c:pt idx="417" formatCode="0">
                  <c:v>3700</c:v>
                </c:pt>
                <c:pt idx="418" formatCode="0">
                  <c:v>3700</c:v>
                </c:pt>
                <c:pt idx="419" formatCode="0">
                  <c:v>3699.1272873727121</c:v>
                </c:pt>
                <c:pt idx="420" formatCode="0">
                  <c:v>3697.1654115047495</c:v>
                </c:pt>
                <c:pt idx="421" formatCode="0">
                  <c:v>3696.5197085600989</c:v>
                </c:pt>
                <c:pt idx="422" formatCode="0">
                  <c:v>3695.8369810827057</c:v>
                </c:pt>
                <c:pt idx="423" formatCode="0">
                  <c:v>3699.4930326884446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3700</c:v>
                </c:pt>
                <c:pt idx="428" formatCode="0">
                  <c:v>3700</c:v>
                </c:pt>
                <c:pt idx="429" formatCode="0">
                  <c:v>3700</c:v>
                </c:pt>
                <c:pt idx="430" formatCode="0">
                  <c:v>3700</c:v>
                </c:pt>
                <c:pt idx="431" formatCode="0">
                  <c:v>3699.1360883494413</c:v>
                </c:pt>
                <c:pt idx="432" formatCode="0">
                  <c:v>3697.1835183826147</c:v>
                </c:pt>
                <c:pt idx="433" formatCode="0">
                  <c:v>3696.6963917731705</c:v>
                </c:pt>
                <c:pt idx="434" formatCode="0">
                  <c:v>3695.5666681873968</c:v>
                </c:pt>
                <c:pt idx="435" formatCode="0">
                  <c:v>3698.7230786392474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3700</c:v>
                </c:pt>
                <c:pt idx="441" formatCode="0">
                  <c:v>3700</c:v>
                </c:pt>
                <c:pt idx="442" formatCode="0">
                  <c:v>3700</c:v>
                </c:pt>
                <c:pt idx="443" formatCode="0">
                  <c:v>3699.138761918643</c:v>
                </c:pt>
                <c:pt idx="444" formatCode="0">
                  <c:v>3697.1907797189715</c:v>
                </c:pt>
                <c:pt idx="445" formatCode="0">
                  <c:v>3696.5593259484995</c:v>
                </c:pt>
                <c:pt idx="446" formatCode="0">
                  <c:v>3695.5708290289058</c:v>
                </c:pt>
                <c:pt idx="447" formatCode="0">
                  <c:v>3699.4797108703424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3700</c:v>
                </c:pt>
                <c:pt idx="453" formatCode="0">
                  <c:v>3700</c:v>
                </c:pt>
                <c:pt idx="454" formatCode="0">
                  <c:v>3700</c:v>
                </c:pt>
                <c:pt idx="455" formatCode="0">
                  <c:v>3699.1308846428615</c:v>
                </c:pt>
                <c:pt idx="456" formatCode="0">
                  <c:v>3697.175740802501</c:v>
                </c:pt>
                <c:pt idx="457" formatCode="0">
                  <c:v>3696.5371698560239</c:v>
                </c:pt>
                <c:pt idx="458" formatCode="0">
                  <c:v>3695.5647503489304</c:v>
                </c:pt>
                <c:pt idx="459" formatCode="0">
                  <c:v>3698.7383379606395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3700</c:v>
                </c:pt>
                <c:pt idx="465" formatCode="0">
                  <c:v>3700</c:v>
                </c:pt>
                <c:pt idx="466" formatCode="0">
                  <c:v>3700</c:v>
                </c:pt>
                <c:pt idx="467" formatCode="0">
                  <c:v>3699.1316993356227</c:v>
                </c:pt>
                <c:pt idx="468" formatCode="0">
                  <c:v>3697.1784011430709</c:v>
                </c:pt>
                <c:pt idx="469" formatCode="0">
                  <c:v>3696.5418005273655</c:v>
                </c:pt>
                <c:pt idx="470" formatCode="0">
                  <c:v>3695.8601662120609</c:v>
                </c:pt>
                <c:pt idx="471" formatCode="0">
                  <c:v>3699.4679750285568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3700</c:v>
                </c:pt>
                <c:pt idx="477" formatCode="0">
                  <c:v>3700</c:v>
                </c:pt>
                <c:pt idx="478" formatCode="0">
                  <c:v>3700</c:v>
                </c:pt>
                <c:pt idx="479" formatCode="0">
                  <c:v>3699.1164324522615</c:v>
                </c:pt>
                <c:pt idx="480" formatCode="0">
                  <c:v>3697.147420605098</c:v>
                </c:pt>
                <c:pt idx="481" formatCode="0">
                  <c:v>3696.4986163686608</c:v>
                </c:pt>
                <c:pt idx="482" formatCode="0">
                  <c:v>3695.5108481970296</c:v>
                </c:pt>
                <c:pt idx="483" formatCode="0">
                  <c:v>3699.4794932513769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3700</c:v>
                </c:pt>
                <c:pt idx="489" formatCode="0">
                  <c:v>3700</c:v>
                </c:pt>
                <c:pt idx="490" formatCode="0">
                  <c:v>3700</c:v>
                </c:pt>
                <c:pt idx="491" formatCode="0">
                  <c:v>3699.1254629199093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4-487E-A541-F246F642CA57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Results'!$Q$4:$Q$495</c:f>
              <c:numCache>
                <c:formatCode>General</c:formatCode>
                <c:ptCount val="492"/>
                <c:pt idx="12" formatCode="0">
                  <c:v>3590.5066170140908</c:v>
                </c:pt>
                <c:pt idx="13" formatCode="0">
                  <c:v>3589.0114313631075</c:v>
                </c:pt>
                <c:pt idx="14" formatCode="0">
                  <c:v>3590.1885423169679</c:v>
                </c:pt>
                <c:pt idx="15" formatCode="0">
                  <c:v>3604.9049981934691</c:v>
                </c:pt>
                <c:pt idx="16" formatCode="0">
                  <c:v>3634.6214448524593</c:v>
                </c:pt>
                <c:pt idx="17" formatCode="0">
                  <c:v>3657.3492200788737</c:v>
                </c:pt>
                <c:pt idx="18" formatCode="0">
                  <c:v>3667.9025172234929</c:v>
                </c:pt>
                <c:pt idx="19" formatCode="0">
                  <c:v>3669.8898910380785</c:v>
                </c:pt>
                <c:pt idx="20" formatCode="0">
                  <c:v>3669.8475730384353</c:v>
                </c:pt>
                <c:pt idx="21" formatCode="0">
                  <c:v>3670.6813212503516</c:v>
                </c:pt>
                <c:pt idx="22" formatCode="0">
                  <c:v>3671.708376200937</c:v>
                </c:pt>
                <c:pt idx="23" formatCode="0">
                  <c:v>3671.0044712485333</c:v>
                </c:pt>
                <c:pt idx="24" formatCode="0">
                  <c:v>3666.0198297236798</c:v>
                </c:pt>
                <c:pt idx="25" formatCode="0">
                  <c:v>3659.7012535004114</c:v>
                </c:pt>
                <c:pt idx="26" formatCode="0">
                  <c:v>3656.8732300257307</c:v>
                </c:pt>
                <c:pt idx="27" formatCode="0">
                  <c:v>3663.6771766227562</c:v>
                </c:pt>
                <c:pt idx="28" formatCode="0">
                  <c:v>3680.042550579321</c:v>
                </c:pt>
                <c:pt idx="29" formatCode="0">
                  <c:v>3688.7108773792047</c:v>
                </c:pt>
                <c:pt idx="30" formatCode="0">
                  <c:v>3685.7178759891435</c:v>
                </c:pt>
                <c:pt idx="31" formatCode="0">
                  <c:v>3679.7338538591262</c:v>
                </c:pt>
                <c:pt idx="32" formatCode="0">
                  <c:v>3672.5887850524368</c:v>
                </c:pt>
                <c:pt idx="33" formatCode="0">
                  <c:v>3671.0588365306312</c:v>
                </c:pt>
                <c:pt idx="34" formatCode="0">
                  <c:v>3670.9968368769391</c:v>
                </c:pt>
                <c:pt idx="35" formatCode="0">
                  <c:v>3670.1873609472491</c:v>
                </c:pt>
                <c:pt idx="36" formatCode="0">
                  <c:v>3666.8358140748774</c:v>
                </c:pt>
                <c:pt idx="37" formatCode="0">
                  <c:v>3663.6529709094184</c:v>
                </c:pt>
                <c:pt idx="38" formatCode="0">
                  <c:v>3664.1945706578167</c:v>
                </c:pt>
                <c:pt idx="39" formatCode="0">
                  <c:v>3674.4052742367194</c:v>
                </c:pt>
                <c:pt idx="40" formatCode="0">
                  <c:v>3693.5252122296401</c:v>
                </c:pt>
                <c:pt idx="41" formatCode="0">
                  <c:v>3700</c:v>
                </c:pt>
                <c:pt idx="42" formatCode="0">
                  <c:v>3699.7624780177371</c:v>
                </c:pt>
                <c:pt idx="43" formatCode="0">
                  <c:v>3692.6465178550297</c:v>
                </c:pt>
                <c:pt idx="44" formatCode="0">
                  <c:v>3687.2228979579277</c:v>
                </c:pt>
                <c:pt idx="45" formatCode="0">
                  <c:v>3687.6851330925642</c:v>
                </c:pt>
                <c:pt idx="46" formatCode="0">
                  <c:v>3687.1962459930405</c:v>
                </c:pt>
                <c:pt idx="47" formatCode="0">
                  <c:v>3685.9512866113819</c:v>
                </c:pt>
                <c:pt idx="48" formatCode="0">
                  <c:v>3683.9082019925299</c:v>
                </c:pt>
                <c:pt idx="49" formatCode="0">
                  <c:v>3682.2119500760141</c:v>
                </c:pt>
                <c:pt idx="50" formatCode="0">
                  <c:v>3681.3964362710462</c:v>
                </c:pt>
                <c:pt idx="51" formatCode="0">
                  <c:v>3688.2150399590655</c:v>
                </c:pt>
                <c:pt idx="52" formatCode="0">
                  <c:v>3700</c:v>
                </c:pt>
                <c:pt idx="53" formatCode="0">
                  <c:v>3700</c:v>
                </c:pt>
                <c:pt idx="54" formatCode="0">
                  <c:v>3700</c:v>
                </c:pt>
                <c:pt idx="55" formatCode="0">
                  <c:v>3693.410967191644</c:v>
                </c:pt>
                <c:pt idx="56" formatCode="0">
                  <c:v>3688.0590044287651</c:v>
                </c:pt>
                <c:pt idx="57" formatCode="0">
                  <c:v>3688.1881652289503</c:v>
                </c:pt>
                <c:pt idx="58" formatCode="0">
                  <c:v>3687.5746058139362</c:v>
                </c:pt>
                <c:pt idx="59" formatCode="0">
                  <c:v>3686.3557193369361</c:v>
                </c:pt>
                <c:pt idx="60" formatCode="0">
                  <c:v>3682.9236668885583</c:v>
                </c:pt>
                <c:pt idx="61" formatCode="0">
                  <c:v>3678.842636525932</c:v>
                </c:pt>
                <c:pt idx="62" formatCode="0">
                  <c:v>3678.9900059370052</c:v>
                </c:pt>
                <c:pt idx="63" formatCode="0">
                  <c:v>3686.0413499676547</c:v>
                </c:pt>
                <c:pt idx="64" formatCode="0">
                  <c:v>3697.0359342492025</c:v>
                </c:pt>
                <c:pt idx="65" formatCode="0">
                  <c:v>3700</c:v>
                </c:pt>
                <c:pt idx="66" formatCode="0">
                  <c:v>3700</c:v>
                </c:pt>
                <c:pt idx="67" formatCode="0">
                  <c:v>3693.1142693395595</c:v>
                </c:pt>
                <c:pt idx="68" formatCode="0">
                  <c:v>3689.5246649076826</c:v>
                </c:pt>
                <c:pt idx="69" formatCode="0">
                  <c:v>3688.5399009134721</c:v>
                </c:pt>
                <c:pt idx="70" formatCode="0">
                  <c:v>3687.8765304243598</c:v>
                </c:pt>
                <c:pt idx="71" formatCode="0">
                  <c:v>3685.5118601147237</c:v>
                </c:pt>
                <c:pt idx="72" formatCode="0">
                  <c:v>3682.8368160403884</c:v>
                </c:pt>
                <c:pt idx="73" formatCode="0">
                  <c:v>3681.2803576612091</c:v>
                </c:pt>
                <c:pt idx="74" formatCode="0">
                  <c:v>3680.3903852542776</c:v>
                </c:pt>
                <c:pt idx="75" formatCode="0">
                  <c:v>3686.3431788047969</c:v>
                </c:pt>
                <c:pt idx="76" formatCode="0">
                  <c:v>3696.5879626929432</c:v>
                </c:pt>
                <c:pt idx="77" formatCode="0">
                  <c:v>3700</c:v>
                </c:pt>
                <c:pt idx="78" formatCode="0">
                  <c:v>3700</c:v>
                </c:pt>
                <c:pt idx="79" formatCode="0">
                  <c:v>3695.9202491482647</c:v>
                </c:pt>
                <c:pt idx="80" formatCode="0">
                  <c:v>3692.6265738621296</c:v>
                </c:pt>
                <c:pt idx="81" formatCode="0">
                  <c:v>3690.140573701447</c:v>
                </c:pt>
                <c:pt idx="82" formatCode="0">
                  <c:v>3688.5493086659626</c:v>
                </c:pt>
                <c:pt idx="83" formatCode="0">
                  <c:v>3686.8492551654085</c:v>
                </c:pt>
                <c:pt idx="84" formatCode="0">
                  <c:v>3683.9061076733469</c:v>
                </c:pt>
                <c:pt idx="85" formatCode="0">
                  <c:v>3682.4896716329881</c:v>
                </c:pt>
                <c:pt idx="86" formatCode="0">
                  <c:v>3682.4931031436713</c:v>
                </c:pt>
                <c:pt idx="87" formatCode="0">
                  <c:v>3689.6921925985257</c:v>
                </c:pt>
                <c:pt idx="88" formatCode="0">
                  <c:v>3700</c:v>
                </c:pt>
                <c:pt idx="89" formatCode="0">
                  <c:v>3700</c:v>
                </c:pt>
                <c:pt idx="90" formatCode="0">
                  <c:v>3700</c:v>
                </c:pt>
                <c:pt idx="91" formatCode="0">
                  <c:v>3697.221088256726</c:v>
                </c:pt>
                <c:pt idx="92" formatCode="0">
                  <c:v>3691.9519892277867</c:v>
                </c:pt>
                <c:pt idx="93" formatCode="0">
                  <c:v>3689.5572398065055</c:v>
                </c:pt>
                <c:pt idx="94" formatCode="0">
                  <c:v>3688.7829522620877</c:v>
                </c:pt>
                <c:pt idx="95" formatCode="0">
                  <c:v>3686.4227084741842</c:v>
                </c:pt>
                <c:pt idx="96" formatCode="0">
                  <c:v>3683.7546016032816</c:v>
                </c:pt>
                <c:pt idx="97" formatCode="0">
                  <c:v>3682.2220937198672</c:v>
                </c:pt>
                <c:pt idx="98" formatCode="0">
                  <c:v>3681.9653349995178</c:v>
                </c:pt>
                <c:pt idx="99" formatCode="0">
                  <c:v>3684.7747249453259</c:v>
                </c:pt>
                <c:pt idx="100" formatCode="0">
                  <c:v>3700</c:v>
                </c:pt>
                <c:pt idx="101" formatCode="0">
                  <c:v>3700</c:v>
                </c:pt>
                <c:pt idx="102" formatCode="0">
                  <c:v>3700</c:v>
                </c:pt>
                <c:pt idx="103" formatCode="0">
                  <c:v>3696.3533565025259</c:v>
                </c:pt>
                <c:pt idx="104" formatCode="0">
                  <c:v>3693.2812490949354</c:v>
                </c:pt>
                <c:pt idx="105" formatCode="0">
                  <c:v>3691.2280667934433</c:v>
                </c:pt>
                <c:pt idx="106" formatCode="0">
                  <c:v>3689.3928623832626</c:v>
                </c:pt>
                <c:pt idx="107" formatCode="0">
                  <c:v>3686.7386592671778</c:v>
                </c:pt>
                <c:pt idx="108" formatCode="0">
                  <c:v>3683.8116402182404</c:v>
                </c:pt>
                <c:pt idx="109" formatCode="0">
                  <c:v>3681.8923622920106</c:v>
                </c:pt>
                <c:pt idx="110" formatCode="0">
                  <c:v>3681.9143145087473</c:v>
                </c:pt>
                <c:pt idx="111" formatCode="0">
                  <c:v>3689.7197347725905</c:v>
                </c:pt>
                <c:pt idx="112" formatCode="0">
                  <c:v>3700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3696.0489443889028</c:v>
                </c:pt>
                <c:pt idx="116" formatCode="0">
                  <c:v>3692.7999966105131</c:v>
                </c:pt>
                <c:pt idx="117" formatCode="0">
                  <c:v>3690.7403010220041</c:v>
                </c:pt>
                <c:pt idx="118" formatCode="0">
                  <c:v>3688.8992887997788</c:v>
                </c:pt>
                <c:pt idx="119" formatCode="0">
                  <c:v>3686.5755383474871</c:v>
                </c:pt>
                <c:pt idx="120" formatCode="0">
                  <c:v>3683.7697851865155</c:v>
                </c:pt>
                <c:pt idx="121" formatCode="0">
                  <c:v>3681.3734145565054</c:v>
                </c:pt>
                <c:pt idx="122" formatCode="0">
                  <c:v>3681.0306350181672</c:v>
                </c:pt>
                <c:pt idx="123" formatCode="0">
                  <c:v>3686.9601385504734</c:v>
                </c:pt>
                <c:pt idx="124" formatCode="0">
                  <c:v>3697.6507276148509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3695.5086985803655</c:v>
                </c:pt>
                <c:pt idx="128" formatCode="0">
                  <c:v>3692.2412608570676</c:v>
                </c:pt>
                <c:pt idx="129" formatCode="0">
                  <c:v>3690.1646107894226</c:v>
                </c:pt>
                <c:pt idx="130" formatCode="0">
                  <c:v>3688.317026344801</c:v>
                </c:pt>
                <c:pt idx="131" formatCode="0">
                  <c:v>3686.5250141542242</c:v>
                </c:pt>
                <c:pt idx="132" formatCode="0">
                  <c:v>3683.796325650263</c:v>
                </c:pt>
                <c:pt idx="133" formatCode="0">
                  <c:v>3682.8185846534507</c:v>
                </c:pt>
                <c:pt idx="134" formatCode="0">
                  <c:v>3681.5001688587672</c:v>
                </c:pt>
                <c:pt idx="135" formatCode="0">
                  <c:v>3686.7606300580223</c:v>
                </c:pt>
                <c:pt idx="136" formatCode="0">
                  <c:v>3700</c:v>
                </c:pt>
                <c:pt idx="137" formatCode="0">
                  <c:v>3700</c:v>
                </c:pt>
                <c:pt idx="138" formatCode="0">
                  <c:v>3700</c:v>
                </c:pt>
                <c:pt idx="139" formatCode="0">
                  <c:v>3696.3685788701769</c:v>
                </c:pt>
                <c:pt idx="140" formatCode="0">
                  <c:v>3693.3012858091083</c:v>
                </c:pt>
                <c:pt idx="141" formatCode="0">
                  <c:v>3691.231264011617</c:v>
                </c:pt>
                <c:pt idx="142" formatCode="0">
                  <c:v>3689.3903675757151</c:v>
                </c:pt>
                <c:pt idx="143" formatCode="0">
                  <c:v>3686.7302116407645</c:v>
                </c:pt>
                <c:pt idx="144" formatCode="0">
                  <c:v>3683.7985273164604</c:v>
                </c:pt>
                <c:pt idx="145" formatCode="0">
                  <c:v>3682.8403662513415</c:v>
                </c:pt>
                <c:pt idx="146" formatCode="0">
                  <c:v>3682.2252709147883</c:v>
                </c:pt>
                <c:pt idx="147" formatCode="0">
                  <c:v>3689.8568124869025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3700</c:v>
                </c:pt>
                <c:pt idx="151" formatCode="0">
                  <c:v>3695.8041520300944</c:v>
                </c:pt>
                <c:pt idx="152" formatCode="0">
                  <c:v>3692.5536801875342</c:v>
                </c:pt>
                <c:pt idx="153" formatCode="0">
                  <c:v>3690.6850231533299</c:v>
                </c:pt>
                <c:pt idx="154" formatCode="0">
                  <c:v>3689.5145032432606</c:v>
                </c:pt>
                <c:pt idx="155" formatCode="0">
                  <c:v>3687.035845019544</c:v>
                </c:pt>
                <c:pt idx="156" formatCode="0">
                  <c:v>3684.1992699506009</c:v>
                </c:pt>
                <c:pt idx="157" formatCode="0">
                  <c:v>3682.2473385879516</c:v>
                </c:pt>
                <c:pt idx="158" formatCode="0">
                  <c:v>3680.2561681493416</c:v>
                </c:pt>
                <c:pt idx="159" formatCode="0">
                  <c:v>3686.957166818363</c:v>
                </c:pt>
                <c:pt idx="160" formatCode="0">
                  <c:v>3698.0767251657826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3695.5001845015713</c:v>
                </c:pt>
                <c:pt idx="164" formatCode="0">
                  <c:v>3691.9698011302871</c:v>
                </c:pt>
                <c:pt idx="165" formatCode="0">
                  <c:v>3690.0965131675989</c:v>
                </c:pt>
                <c:pt idx="166" formatCode="0">
                  <c:v>3688.5109272377249</c:v>
                </c:pt>
                <c:pt idx="167" formatCode="0">
                  <c:v>3686.1147435188514</c:v>
                </c:pt>
                <c:pt idx="168" formatCode="0">
                  <c:v>3683.4313433327325</c:v>
                </c:pt>
                <c:pt idx="169" formatCode="0">
                  <c:v>3681.8616510432116</c:v>
                </c:pt>
                <c:pt idx="170" formatCode="0">
                  <c:v>3680.9225460646994</c:v>
                </c:pt>
                <c:pt idx="171" formatCode="0">
                  <c:v>3686.3782584527316</c:v>
                </c:pt>
                <c:pt idx="172" formatCode="0">
                  <c:v>3698.3695916636448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3695.9479697700358</c:v>
                </c:pt>
                <c:pt idx="176" formatCode="0">
                  <c:v>3692.6965345660674</c:v>
                </c:pt>
                <c:pt idx="177" formatCode="0">
                  <c:v>3690.676884949954</c:v>
                </c:pt>
                <c:pt idx="178" formatCode="0">
                  <c:v>3690.542546460515</c:v>
                </c:pt>
                <c:pt idx="179" formatCode="0">
                  <c:v>3689.0544043636933</c:v>
                </c:pt>
                <c:pt idx="180" formatCode="0">
                  <c:v>3686.6223490897073</c:v>
                </c:pt>
                <c:pt idx="181" formatCode="0">
                  <c:v>3685.6254479690228</c:v>
                </c:pt>
                <c:pt idx="182" formatCode="0">
                  <c:v>3683.9668506138596</c:v>
                </c:pt>
                <c:pt idx="183" formatCode="0">
                  <c:v>3686.5150980354506</c:v>
                </c:pt>
                <c:pt idx="184" formatCode="0">
                  <c:v>3699.8860464084805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3696.6581883499234</c:v>
                </c:pt>
                <c:pt idx="188" formatCode="0">
                  <c:v>3693.8815350211726</c:v>
                </c:pt>
                <c:pt idx="189" formatCode="0">
                  <c:v>3691.8175822815761</c:v>
                </c:pt>
                <c:pt idx="190" formatCode="0">
                  <c:v>3689.9763987546376</c:v>
                </c:pt>
                <c:pt idx="191" formatCode="0">
                  <c:v>3687.3189703992894</c:v>
                </c:pt>
                <c:pt idx="192" formatCode="0">
                  <c:v>3684.1548394447132</c:v>
                </c:pt>
                <c:pt idx="193" formatCode="0">
                  <c:v>3682.2816226782675</c:v>
                </c:pt>
                <c:pt idx="194" formatCode="0">
                  <c:v>3680.4709072098949</c:v>
                </c:pt>
                <c:pt idx="195" formatCode="0">
                  <c:v>3685.2957589377515</c:v>
                </c:pt>
                <c:pt idx="196" formatCode="0">
                  <c:v>3699.7881078924529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3695.5105422388083</c:v>
                </c:pt>
                <c:pt idx="200" formatCode="0">
                  <c:v>3691.9533093623031</c:v>
                </c:pt>
                <c:pt idx="201" formatCode="0">
                  <c:v>3690.8525784838112</c:v>
                </c:pt>
                <c:pt idx="202" formatCode="0">
                  <c:v>3689.7083236337344</c:v>
                </c:pt>
                <c:pt idx="203" formatCode="0">
                  <c:v>3687.5006982592981</c:v>
                </c:pt>
                <c:pt idx="204" formatCode="0">
                  <c:v>3684.8981179514644</c:v>
                </c:pt>
                <c:pt idx="205" formatCode="0">
                  <c:v>3684.0120421154343</c:v>
                </c:pt>
                <c:pt idx="206" formatCode="0">
                  <c:v>3682.4569131139051</c:v>
                </c:pt>
                <c:pt idx="207" formatCode="0">
                  <c:v>3685.2906722797188</c:v>
                </c:pt>
                <c:pt idx="208" formatCode="0">
                  <c:v>3699.7527008353554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3696.6527999805176</c:v>
                </c:pt>
                <c:pt idx="212" formatCode="0">
                  <c:v>3693.4921499695247</c:v>
                </c:pt>
                <c:pt idx="213" formatCode="0">
                  <c:v>3691.4148539730891</c:v>
                </c:pt>
                <c:pt idx="214" formatCode="0">
                  <c:v>3689.5682745517929</c:v>
                </c:pt>
                <c:pt idx="215" formatCode="0">
                  <c:v>3686.9039678230083</c:v>
                </c:pt>
                <c:pt idx="216" formatCode="0">
                  <c:v>3683.9680953826128</c:v>
                </c:pt>
                <c:pt idx="217" formatCode="0">
                  <c:v>3682.038431096666</c:v>
                </c:pt>
                <c:pt idx="218" formatCode="0">
                  <c:v>3680.6578934882964</c:v>
                </c:pt>
                <c:pt idx="219" formatCode="0">
                  <c:v>3687.0517034302979</c:v>
                </c:pt>
                <c:pt idx="220" formatCode="0">
                  <c:v>3700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3696.2536956297704</c:v>
                </c:pt>
                <c:pt idx="224" formatCode="0">
                  <c:v>3693.1677377065353</c:v>
                </c:pt>
                <c:pt idx="225" formatCode="0">
                  <c:v>3691.088536622055</c:v>
                </c:pt>
                <c:pt idx="226" formatCode="0">
                  <c:v>3689.2382919878396</c:v>
                </c:pt>
                <c:pt idx="227" formatCode="0">
                  <c:v>3686.5690855761727</c:v>
                </c:pt>
                <c:pt idx="228" formatCode="0">
                  <c:v>3683.6270928048471</c:v>
                </c:pt>
                <c:pt idx="229" formatCode="0">
                  <c:v>3681.8123635550764</c:v>
                </c:pt>
                <c:pt idx="230" formatCode="0">
                  <c:v>3680.7526975633177</c:v>
                </c:pt>
                <c:pt idx="231" formatCode="0">
                  <c:v>3685.1470211835458</c:v>
                </c:pt>
                <c:pt idx="232" formatCode="0">
                  <c:v>3699.4941545719948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3695.4708712267034</c:v>
                </c:pt>
                <c:pt idx="236" formatCode="0">
                  <c:v>3692.4511207849328</c:v>
                </c:pt>
                <c:pt idx="237" formatCode="0">
                  <c:v>3690.3615899687493</c:v>
                </c:pt>
                <c:pt idx="238" formatCode="0">
                  <c:v>3689.2011958504177</c:v>
                </c:pt>
                <c:pt idx="239" formatCode="0">
                  <c:v>3687.3247434471364</c:v>
                </c:pt>
                <c:pt idx="240" formatCode="0">
                  <c:v>3684.9988702881465</c:v>
                </c:pt>
                <c:pt idx="241" formatCode="0">
                  <c:v>3683.0352708740415</c:v>
                </c:pt>
                <c:pt idx="242" formatCode="0">
                  <c:v>3681.3079679777456</c:v>
                </c:pt>
                <c:pt idx="243" formatCode="0">
                  <c:v>3689.4931801385596</c:v>
                </c:pt>
                <c:pt idx="244" formatCode="0">
                  <c:v>3700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3695.6645482160297</c:v>
                </c:pt>
                <c:pt idx="248" formatCode="0">
                  <c:v>3693.7766213304467</c:v>
                </c:pt>
                <c:pt idx="249" formatCode="0">
                  <c:v>3691.6951343106875</c:v>
                </c:pt>
                <c:pt idx="250" formatCode="0">
                  <c:v>3689.8468374051772</c:v>
                </c:pt>
                <c:pt idx="251" formatCode="0">
                  <c:v>3687.1824469919629</c:v>
                </c:pt>
                <c:pt idx="252" formatCode="0">
                  <c:v>3684.2473633583727</c:v>
                </c:pt>
                <c:pt idx="253" formatCode="0">
                  <c:v>3682.3170399284236</c:v>
                </c:pt>
                <c:pt idx="254" formatCode="0">
                  <c:v>3680.9882403812312</c:v>
                </c:pt>
                <c:pt idx="255" formatCode="0">
                  <c:v>3687.6078945762183</c:v>
                </c:pt>
                <c:pt idx="256" formatCode="0">
                  <c:v>3700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3695.8767672782396</c:v>
                </c:pt>
                <c:pt idx="260" formatCode="0">
                  <c:v>3692.4035657343534</c:v>
                </c:pt>
                <c:pt idx="261" formatCode="0">
                  <c:v>3690.3041613877358</c:v>
                </c:pt>
                <c:pt idx="262" formatCode="0">
                  <c:v>3688.4089858898669</c:v>
                </c:pt>
                <c:pt idx="263" formatCode="0">
                  <c:v>3685.7971620695021</c:v>
                </c:pt>
                <c:pt idx="264" formatCode="0">
                  <c:v>3683.643026414522</c:v>
                </c:pt>
                <c:pt idx="265" formatCode="0">
                  <c:v>3681.8013392147532</c:v>
                </c:pt>
                <c:pt idx="266" formatCode="0">
                  <c:v>3682.4799492902939</c:v>
                </c:pt>
                <c:pt idx="267" formatCode="0">
                  <c:v>3688.8058282969118</c:v>
                </c:pt>
                <c:pt idx="268" formatCode="0">
                  <c:v>3700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3695.5120303857079</c:v>
                </c:pt>
                <c:pt idx="272" formatCode="0">
                  <c:v>3691.6747376263525</c:v>
                </c:pt>
                <c:pt idx="273" formatCode="0">
                  <c:v>3690.0677781382765</c:v>
                </c:pt>
                <c:pt idx="274" formatCode="0">
                  <c:v>3688.5110252024169</c:v>
                </c:pt>
                <c:pt idx="275" formatCode="0">
                  <c:v>3686.2402371119924</c:v>
                </c:pt>
                <c:pt idx="276" formatCode="0">
                  <c:v>3683.4766493389511</c:v>
                </c:pt>
                <c:pt idx="277" formatCode="0">
                  <c:v>3681.5834031631771</c:v>
                </c:pt>
                <c:pt idx="278" formatCode="0">
                  <c:v>3681.1870324300676</c:v>
                </c:pt>
                <c:pt idx="279" formatCode="0">
                  <c:v>3688.1445727287255</c:v>
                </c:pt>
                <c:pt idx="280" formatCode="0">
                  <c:v>3700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3696.1476605313042</c:v>
                </c:pt>
                <c:pt idx="284" formatCode="0">
                  <c:v>3692.6717945905207</c:v>
                </c:pt>
                <c:pt idx="285" formatCode="0">
                  <c:v>3690.8553303544004</c:v>
                </c:pt>
                <c:pt idx="286" formatCode="0">
                  <c:v>3689.0974482730062</c:v>
                </c:pt>
                <c:pt idx="287" formatCode="0">
                  <c:v>3687.0640545481961</c:v>
                </c:pt>
                <c:pt idx="288" formatCode="0">
                  <c:v>3684.4598345453528</c:v>
                </c:pt>
                <c:pt idx="289" formatCode="0">
                  <c:v>3682.1758649288959</c:v>
                </c:pt>
                <c:pt idx="290" formatCode="0">
                  <c:v>3682.4548819933229</c:v>
                </c:pt>
                <c:pt idx="291" formatCode="0">
                  <c:v>3688.8547502449569</c:v>
                </c:pt>
                <c:pt idx="292" formatCode="0">
                  <c:v>3700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3696.1490402739591</c:v>
                </c:pt>
                <c:pt idx="296" formatCode="0">
                  <c:v>3693.0506921334327</c:v>
                </c:pt>
                <c:pt idx="297" formatCode="0">
                  <c:v>3690.9465082034385</c:v>
                </c:pt>
                <c:pt idx="298" formatCode="0">
                  <c:v>3689.1424718461253</c:v>
                </c:pt>
                <c:pt idx="299" formatCode="0">
                  <c:v>3686.8281441962167</c:v>
                </c:pt>
                <c:pt idx="300" formatCode="0">
                  <c:v>3684.334704592678</c:v>
                </c:pt>
                <c:pt idx="301" formatCode="0">
                  <c:v>3683.5354826752996</c:v>
                </c:pt>
                <c:pt idx="302" formatCode="0">
                  <c:v>3682.026425525481</c:v>
                </c:pt>
                <c:pt idx="303" formatCode="0">
                  <c:v>3688.5203478399867</c:v>
                </c:pt>
                <c:pt idx="304" formatCode="0">
                  <c:v>3700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3700</c:v>
                </c:pt>
                <c:pt idx="308" formatCode="0">
                  <c:v>3693.1152540164221</c:v>
                </c:pt>
                <c:pt idx="309" formatCode="0">
                  <c:v>3691.6752424615356</c:v>
                </c:pt>
                <c:pt idx="310" formatCode="0">
                  <c:v>3691.7070632936598</c:v>
                </c:pt>
                <c:pt idx="311" formatCode="0">
                  <c:v>3690.1400705906844</c:v>
                </c:pt>
                <c:pt idx="312" formatCode="0">
                  <c:v>3687.5257328110106</c:v>
                </c:pt>
                <c:pt idx="313" formatCode="0">
                  <c:v>3686.4651723707907</c:v>
                </c:pt>
                <c:pt idx="314" formatCode="0">
                  <c:v>3684.7749922025105</c:v>
                </c:pt>
                <c:pt idx="315" formatCode="0">
                  <c:v>3687.226960201408</c:v>
                </c:pt>
                <c:pt idx="316" formatCode="0">
                  <c:v>3700</c:v>
                </c:pt>
                <c:pt idx="317" formatCode="0">
                  <c:v>3700</c:v>
                </c:pt>
                <c:pt idx="318" formatCode="0">
                  <c:v>3700</c:v>
                </c:pt>
                <c:pt idx="319" formatCode="0">
                  <c:v>3700</c:v>
                </c:pt>
                <c:pt idx="320" formatCode="0">
                  <c:v>3700</c:v>
                </c:pt>
                <c:pt idx="321" formatCode="0">
                  <c:v>3697.1006054754039</c:v>
                </c:pt>
                <c:pt idx="322" formatCode="0">
                  <c:v>3693.9677230930401</c:v>
                </c:pt>
                <c:pt idx="323" formatCode="0">
                  <c:v>3689.2209825555879</c:v>
                </c:pt>
                <c:pt idx="324" formatCode="0">
                  <c:v>3687.3585034289745</c:v>
                </c:pt>
                <c:pt idx="325" formatCode="0">
                  <c:v>3685.9341113099276</c:v>
                </c:pt>
                <c:pt idx="326" formatCode="0">
                  <c:v>3686.6099956318285</c:v>
                </c:pt>
                <c:pt idx="327" formatCode="0">
                  <c:v>3696.1955817257563</c:v>
                </c:pt>
                <c:pt idx="328" formatCode="0">
                  <c:v>3700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3700</c:v>
                </c:pt>
                <c:pt idx="332" formatCode="0">
                  <c:v>3697.8585662254709</c:v>
                </c:pt>
                <c:pt idx="333" formatCode="0">
                  <c:v>3695.2809542601876</c:v>
                </c:pt>
                <c:pt idx="334" formatCode="0">
                  <c:v>3691.1337925928769</c:v>
                </c:pt>
                <c:pt idx="335" formatCode="0">
                  <c:v>3689.2030689753551</c:v>
                </c:pt>
                <c:pt idx="336" formatCode="0">
                  <c:v>3686.3209898585342</c:v>
                </c:pt>
                <c:pt idx="337" formatCode="0">
                  <c:v>3684.9569271601645</c:v>
                </c:pt>
                <c:pt idx="338" formatCode="0">
                  <c:v>3684.0248375873193</c:v>
                </c:pt>
                <c:pt idx="339" formatCode="0">
                  <c:v>3690.2267756147144</c:v>
                </c:pt>
                <c:pt idx="340" formatCode="0">
                  <c:v>3700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3697.1760480245666</c:v>
                </c:pt>
                <c:pt idx="344" formatCode="0">
                  <c:v>3694.764992428612</c:v>
                </c:pt>
                <c:pt idx="345" formatCode="0">
                  <c:v>3692.6580240207277</c:v>
                </c:pt>
                <c:pt idx="346" formatCode="0">
                  <c:v>3690.757000426504</c:v>
                </c:pt>
                <c:pt idx="347" formatCode="0">
                  <c:v>3688.6284111627401</c:v>
                </c:pt>
                <c:pt idx="348" formatCode="0">
                  <c:v>3686.9551442285747</c:v>
                </c:pt>
                <c:pt idx="349" formatCode="0">
                  <c:v>3685.1525288728749</c:v>
                </c:pt>
                <c:pt idx="350" formatCode="0">
                  <c:v>3684.2312883684931</c:v>
                </c:pt>
                <c:pt idx="351" formatCode="0">
                  <c:v>3687.3527567780102</c:v>
                </c:pt>
                <c:pt idx="352" formatCode="0">
                  <c:v>3699.8943030472778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3700</c:v>
                </c:pt>
                <c:pt idx="356" formatCode="0">
                  <c:v>3693.8500436642107</c:v>
                </c:pt>
                <c:pt idx="357" formatCode="0">
                  <c:v>3691.982239036</c:v>
                </c:pt>
                <c:pt idx="358" formatCode="0">
                  <c:v>3691.1339370596393</c:v>
                </c:pt>
                <c:pt idx="359" formatCode="0">
                  <c:v>3689.1659532149924</c:v>
                </c:pt>
                <c:pt idx="360" formatCode="0">
                  <c:v>3686.3019378672157</c:v>
                </c:pt>
                <c:pt idx="361" formatCode="0">
                  <c:v>3684.9591333704429</c:v>
                </c:pt>
                <c:pt idx="362" formatCode="0">
                  <c:v>3684.0560981442495</c:v>
                </c:pt>
                <c:pt idx="363" formatCode="0">
                  <c:v>3688.71840764955</c:v>
                </c:pt>
                <c:pt idx="364" formatCode="0">
                  <c:v>3700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3700</c:v>
                </c:pt>
                <c:pt idx="368" formatCode="0">
                  <c:v>3694.2677246187586</c:v>
                </c:pt>
                <c:pt idx="369" formatCode="0">
                  <c:v>3692.651480233445</c:v>
                </c:pt>
                <c:pt idx="370" formatCode="0">
                  <c:v>3691.2291015606856</c:v>
                </c:pt>
                <c:pt idx="371" formatCode="0">
                  <c:v>3689.4900603380011</c:v>
                </c:pt>
                <c:pt idx="372" formatCode="0">
                  <c:v>3687.6207039911565</c:v>
                </c:pt>
                <c:pt idx="373" formatCode="0">
                  <c:v>3686.1898805112723</c:v>
                </c:pt>
                <c:pt idx="374" formatCode="0">
                  <c:v>3685.0693044742825</c:v>
                </c:pt>
                <c:pt idx="375" formatCode="0">
                  <c:v>3687.6456872250433</c:v>
                </c:pt>
                <c:pt idx="376" formatCode="0">
                  <c:v>3697.3514043092036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3700</c:v>
                </c:pt>
                <c:pt idx="380" formatCode="0">
                  <c:v>3700</c:v>
                </c:pt>
                <c:pt idx="381" formatCode="0">
                  <c:v>3698.4679428298964</c:v>
                </c:pt>
                <c:pt idx="382" formatCode="0">
                  <c:v>3694.8136664874046</c:v>
                </c:pt>
                <c:pt idx="383" formatCode="0">
                  <c:v>3689.6768325789344</c:v>
                </c:pt>
                <c:pt idx="384" formatCode="0">
                  <c:v>3687.7896505287817</c:v>
                </c:pt>
                <c:pt idx="385" formatCode="0">
                  <c:v>3686.3453368566516</c:v>
                </c:pt>
                <c:pt idx="386" formatCode="0">
                  <c:v>3685.0391673504632</c:v>
                </c:pt>
                <c:pt idx="387" formatCode="0">
                  <c:v>3685.97362098034</c:v>
                </c:pt>
                <c:pt idx="388" formatCode="0">
                  <c:v>3697.8619730631999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3700</c:v>
                </c:pt>
                <c:pt idx="392" formatCode="0">
                  <c:v>3700</c:v>
                </c:pt>
                <c:pt idx="393" formatCode="0">
                  <c:v>3698.4633651847312</c:v>
                </c:pt>
                <c:pt idx="394" formatCode="0">
                  <c:v>3692.4308255782007</c:v>
                </c:pt>
                <c:pt idx="395" formatCode="0">
                  <c:v>3689.4811658083245</c:v>
                </c:pt>
                <c:pt idx="396" formatCode="0">
                  <c:v>3686.3366159734246</c:v>
                </c:pt>
                <c:pt idx="397" formatCode="0">
                  <c:v>3684.1555661822326</c:v>
                </c:pt>
                <c:pt idx="398" formatCode="0">
                  <c:v>3685.269933679936</c:v>
                </c:pt>
                <c:pt idx="399" formatCode="0">
                  <c:v>3689.9869372660614</c:v>
                </c:pt>
                <c:pt idx="400" formatCode="0">
                  <c:v>3700</c:v>
                </c:pt>
                <c:pt idx="401" formatCode="0">
                  <c:v>3700</c:v>
                </c:pt>
                <c:pt idx="402" formatCode="0">
                  <c:v>3700</c:v>
                </c:pt>
                <c:pt idx="403" formatCode="0">
                  <c:v>3700</c:v>
                </c:pt>
                <c:pt idx="404" formatCode="0">
                  <c:v>3700</c:v>
                </c:pt>
                <c:pt idx="405" formatCode="0">
                  <c:v>3697.6075425050326</c:v>
                </c:pt>
                <c:pt idx="406" formatCode="0">
                  <c:v>3694.8639780683097</c:v>
                </c:pt>
                <c:pt idx="407" formatCode="0">
                  <c:v>3689.8894677219041</c:v>
                </c:pt>
                <c:pt idx="408" formatCode="0">
                  <c:v>3688.1400062144039</c:v>
                </c:pt>
                <c:pt idx="409" formatCode="0">
                  <c:v>3686.658085946458</c:v>
                </c:pt>
                <c:pt idx="410" formatCode="0">
                  <c:v>3685.604407963785</c:v>
                </c:pt>
                <c:pt idx="411" formatCode="0">
                  <c:v>3690.9448193550638</c:v>
                </c:pt>
                <c:pt idx="412" formatCode="0">
                  <c:v>3700</c:v>
                </c:pt>
                <c:pt idx="413" formatCode="0">
                  <c:v>3700</c:v>
                </c:pt>
                <c:pt idx="414" formatCode="0">
                  <c:v>3700</c:v>
                </c:pt>
                <c:pt idx="415" formatCode="0">
                  <c:v>3700</c:v>
                </c:pt>
                <c:pt idx="416" formatCode="0">
                  <c:v>3699.7920154642566</c:v>
                </c:pt>
                <c:pt idx="417" formatCode="0">
                  <c:v>3696.5359363315442</c:v>
                </c:pt>
                <c:pt idx="418" formatCode="0">
                  <c:v>3691.7040881694015</c:v>
                </c:pt>
                <c:pt idx="419" formatCode="0">
                  <c:v>3689.2955772261139</c:v>
                </c:pt>
                <c:pt idx="420" formatCode="0">
                  <c:v>3687.4249700590244</c:v>
                </c:pt>
                <c:pt idx="421" formatCode="0">
                  <c:v>3685.9928570205457</c:v>
                </c:pt>
                <c:pt idx="422" formatCode="0">
                  <c:v>3684.7052151000121</c:v>
                </c:pt>
                <c:pt idx="423" formatCode="0">
                  <c:v>3689.4730104405085</c:v>
                </c:pt>
                <c:pt idx="424" formatCode="0">
                  <c:v>3700</c:v>
                </c:pt>
                <c:pt idx="425" formatCode="0">
                  <c:v>3700</c:v>
                </c:pt>
                <c:pt idx="426" formatCode="0">
                  <c:v>3700</c:v>
                </c:pt>
                <c:pt idx="427" formatCode="0">
                  <c:v>3699.9177640285016</c:v>
                </c:pt>
                <c:pt idx="428" formatCode="0">
                  <c:v>3699.195188246219</c:v>
                </c:pt>
                <c:pt idx="429" formatCode="0">
                  <c:v>3697.0764403465473</c:v>
                </c:pt>
                <c:pt idx="430" formatCode="0">
                  <c:v>3694.6139879133252</c:v>
                </c:pt>
                <c:pt idx="431" formatCode="0">
                  <c:v>3688.2498081503068</c:v>
                </c:pt>
                <c:pt idx="432" formatCode="0">
                  <c:v>3686.7615724669145</c:v>
                </c:pt>
                <c:pt idx="433" formatCode="0">
                  <c:v>3685.6325746006992</c:v>
                </c:pt>
                <c:pt idx="434" formatCode="0">
                  <c:v>3688.3532609788695</c:v>
                </c:pt>
                <c:pt idx="435" formatCode="0">
                  <c:v>3699.1438844051036</c:v>
                </c:pt>
                <c:pt idx="436" formatCode="0">
                  <c:v>3700</c:v>
                </c:pt>
                <c:pt idx="437" formatCode="0">
                  <c:v>3700</c:v>
                </c:pt>
                <c:pt idx="438" formatCode="0">
                  <c:v>3700</c:v>
                </c:pt>
                <c:pt idx="439" formatCode="0">
                  <c:v>3700</c:v>
                </c:pt>
                <c:pt idx="440" formatCode="0">
                  <c:v>3694.9878097259702</c:v>
                </c:pt>
                <c:pt idx="441" formatCode="0">
                  <c:v>3692.744209029217</c:v>
                </c:pt>
                <c:pt idx="442" formatCode="0">
                  <c:v>3690.3443810668505</c:v>
                </c:pt>
                <c:pt idx="443" formatCode="0">
                  <c:v>3687.7398801538247</c:v>
                </c:pt>
                <c:pt idx="444" formatCode="0">
                  <c:v>3685.6722503967403</c:v>
                </c:pt>
                <c:pt idx="445" formatCode="0">
                  <c:v>3685.0035839809616</c:v>
                </c:pt>
                <c:pt idx="446" formatCode="0">
                  <c:v>3685.3943288146315</c:v>
                </c:pt>
                <c:pt idx="447" formatCode="0">
                  <c:v>3691.9958017164436</c:v>
                </c:pt>
                <c:pt idx="448" formatCode="0">
                  <c:v>3700</c:v>
                </c:pt>
                <c:pt idx="449" formatCode="0">
                  <c:v>3700</c:v>
                </c:pt>
                <c:pt idx="450" formatCode="0">
                  <c:v>3700</c:v>
                </c:pt>
                <c:pt idx="451" formatCode="0">
                  <c:v>3700</c:v>
                </c:pt>
                <c:pt idx="452" formatCode="0">
                  <c:v>3697.3684135455414</c:v>
                </c:pt>
                <c:pt idx="453" formatCode="0">
                  <c:v>3694.8842776597576</c:v>
                </c:pt>
                <c:pt idx="454" formatCode="0">
                  <c:v>3690.8369901582687</c:v>
                </c:pt>
                <c:pt idx="455" formatCode="0">
                  <c:v>3687.5836466469741</c:v>
                </c:pt>
                <c:pt idx="456" formatCode="0">
                  <c:v>3684.2752873356039</c:v>
                </c:pt>
                <c:pt idx="457" formatCode="0">
                  <c:v>3682.6544837463844</c:v>
                </c:pt>
                <c:pt idx="458" formatCode="0">
                  <c:v>3682.5200568152891</c:v>
                </c:pt>
                <c:pt idx="459" formatCode="0">
                  <c:v>3687.0079964716892</c:v>
                </c:pt>
                <c:pt idx="460" formatCode="0">
                  <c:v>3700</c:v>
                </c:pt>
                <c:pt idx="461" formatCode="0">
                  <c:v>3700</c:v>
                </c:pt>
                <c:pt idx="462" formatCode="0">
                  <c:v>3700</c:v>
                </c:pt>
                <c:pt idx="463" formatCode="0">
                  <c:v>3700</c:v>
                </c:pt>
                <c:pt idx="464" formatCode="0">
                  <c:v>3698.9598191147866</c:v>
                </c:pt>
                <c:pt idx="465" formatCode="0">
                  <c:v>3696.8905163420432</c:v>
                </c:pt>
                <c:pt idx="466" formatCode="0">
                  <c:v>3694.4827781553995</c:v>
                </c:pt>
                <c:pt idx="467" formatCode="0">
                  <c:v>3687.7268469773594</c:v>
                </c:pt>
                <c:pt idx="468" formatCode="0">
                  <c:v>3687.3679764154658</c:v>
                </c:pt>
                <c:pt idx="469" formatCode="0">
                  <c:v>3686.2965400818216</c:v>
                </c:pt>
                <c:pt idx="470" formatCode="0">
                  <c:v>3689.2003306378274</c:v>
                </c:pt>
                <c:pt idx="471" formatCode="0">
                  <c:v>3698.5125392898117</c:v>
                </c:pt>
                <c:pt idx="472" formatCode="0">
                  <c:v>3700</c:v>
                </c:pt>
                <c:pt idx="473" formatCode="0">
                  <c:v>3700</c:v>
                </c:pt>
                <c:pt idx="474" formatCode="0">
                  <c:v>3700</c:v>
                </c:pt>
                <c:pt idx="475" formatCode="0">
                  <c:v>3700</c:v>
                </c:pt>
                <c:pt idx="476" formatCode="0">
                  <c:v>3695.840034289407</c:v>
                </c:pt>
                <c:pt idx="477" formatCode="0">
                  <c:v>3693.8533716138481</c:v>
                </c:pt>
                <c:pt idx="478" formatCode="0">
                  <c:v>3690.3130741751347</c:v>
                </c:pt>
                <c:pt idx="479" formatCode="0">
                  <c:v>3687.9474114570171</c:v>
                </c:pt>
                <c:pt idx="480" formatCode="0">
                  <c:v>3685.3147529588464</c:v>
                </c:pt>
                <c:pt idx="481" formatCode="0">
                  <c:v>3683.7273024881092</c:v>
                </c:pt>
                <c:pt idx="482" formatCode="0">
                  <c:v>3684.9297845560509</c:v>
                </c:pt>
                <c:pt idx="483" formatCode="0">
                  <c:v>3693.1202826215185</c:v>
                </c:pt>
                <c:pt idx="484" formatCode="0">
                  <c:v>3700</c:v>
                </c:pt>
                <c:pt idx="485" formatCode="0">
                  <c:v>3700</c:v>
                </c:pt>
                <c:pt idx="486" formatCode="0">
                  <c:v>3700</c:v>
                </c:pt>
                <c:pt idx="487" formatCode="0">
                  <c:v>3700</c:v>
                </c:pt>
                <c:pt idx="488" formatCode="0">
                  <c:v>3693.9422242982673</c:v>
                </c:pt>
                <c:pt idx="489" formatCode="0">
                  <c:v>3691.6038020948527</c:v>
                </c:pt>
                <c:pt idx="490" formatCode="0">
                  <c:v>3690.8414335119874</c:v>
                </c:pt>
                <c:pt idx="491" formatCode="0">
                  <c:v>3688.2477010713656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4-487E-A541-F246F642CA57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Results'!$S$4:$S$495</c:f>
              <c:numCache>
                <c:formatCode>General</c:formatCode>
                <c:ptCount val="492"/>
                <c:pt idx="12" formatCode="0">
                  <c:v>3587.0837394976111</c:v>
                </c:pt>
                <c:pt idx="13" formatCode="0">
                  <c:v>3583.6893629395299</c:v>
                </c:pt>
                <c:pt idx="14" formatCode="0">
                  <c:v>3581.2872396963116</c:v>
                </c:pt>
                <c:pt idx="15" formatCode="0">
                  <c:v>3582.4894280885464</c:v>
                </c:pt>
                <c:pt idx="16" formatCode="0">
                  <c:v>3594.4557826253404</c:v>
                </c:pt>
                <c:pt idx="17" formatCode="0">
                  <c:v>3606.733775320728</c:v>
                </c:pt>
                <c:pt idx="18" formatCode="0">
                  <c:v>3608.084666381314</c:v>
                </c:pt>
                <c:pt idx="19" formatCode="0">
                  <c:v>3604.6021074900723</c:v>
                </c:pt>
                <c:pt idx="20" formatCode="0">
                  <c:v>3602.9173800026083</c:v>
                </c:pt>
                <c:pt idx="21" formatCode="0">
                  <c:v>3602.3386484465868</c:v>
                </c:pt>
                <c:pt idx="22" formatCode="0">
                  <c:v>3601.1399289598808</c:v>
                </c:pt>
                <c:pt idx="23" formatCode="0">
                  <c:v>3598.5367772269265</c:v>
                </c:pt>
                <c:pt idx="24" formatCode="0">
                  <c:v>3593.8220317394907</c:v>
                </c:pt>
                <c:pt idx="25" formatCode="0">
                  <c:v>3590.1585327405551</c:v>
                </c:pt>
                <c:pt idx="26" formatCode="0">
                  <c:v>3587.5857628505496</c:v>
                </c:pt>
                <c:pt idx="27" formatCode="0">
                  <c:v>3588.9720985400459</c:v>
                </c:pt>
                <c:pt idx="28" formatCode="0">
                  <c:v>3601.1129129671449</c:v>
                </c:pt>
                <c:pt idx="29" formatCode="0">
                  <c:v>3613.1135410626962</c:v>
                </c:pt>
                <c:pt idx="30" formatCode="0">
                  <c:v>3614.2817874901384</c:v>
                </c:pt>
                <c:pt idx="31" formatCode="0">
                  <c:v>3610.3337652995797</c:v>
                </c:pt>
                <c:pt idx="32" formatCode="0">
                  <c:v>3608.1124421532995</c:v>
                </c:pt>
                <c:pt idx="33" formatCode="0">
                  <c:v>3607.3657183878659</c:v>
                </c:pt>
                <c:pt idx="34" formatCode="0">
                  <c:v>3606.0828632910957</c:v>
                </c:pt>
                <c:pt idx="35" formatCode="0">
                  <c:v>3603.4584937394493</c:v>
                </c:pt>
                <c:pt idx="36" formatCode="0">
                  <c:v>3598.838053578123</c:v>
                </c:pt>
                <c:pt idx="37" formatCode="0">
                  <c:v>3595.2454252543002</c:v>
                </c:pt>
                <c:pt idx="38" formatCode="0">
                  <c:v>3592.5889291528752</c:v>
                </c:pt>
                <c:pt idx="39" formatCode="0">
                  <c:v>3593.8947930654085</c:v>
                </c:pt>
                <c:pt idx="40" formatCode="0">
                  <c:v>3605.8002332182041</c:v>
                </c:pt>
                <c:pt idx="41" formatCode="0">
                  <c:v>3617.6881809671177</c:v>
                </c:pt>
                <c:pt idx="42" formatCode="0">
                  <c:v>3618.9354292670005</c:v>
                </c:pt>
                <c:pt idx="43" formatCode="0">
                  <c:v>3615.0147084361033</c:v>
                </c:pt>
                <c:pt idx="44" formatCode="0">
                  <c:v>3612.7393476675488</c:v>
                </c:pt>
                <c:pt idx="45" formatCode="0">
                  <c:v>3611.9526258437768</c:v>
                </c:pt>
                <c:pt idx="46" formatCode="0">
                  <c:v>3610.6637396342653</c:v>
                </c:pt>
                <c:pt idx="47" formatCode="0">
                  <c:v>3608.0312332806943</c:v>
                </c:pt>
                <c:pt idx="48" formatCode="0">
                  <c:v>3603.4224023604547</c:v>
                </c:pt>
                <c:pt idx="49" formatCode="0">
                  <c:v>3599.8405004157457</c:v>
                </c:pt>
                <c:pt idx="50" formatCode="0">
                  <c:v>3597.1171002760361</c:v>
                </c:pt>
                <c:pt idx="51" formatCode="0">
                  <c:v>3598.0784688263238</c:v>
                </c:pt>
                <c:pt idx="52" formatCode="0">
                  <c:v>3609.4083950707964</c:v>
                </c:pt>
                <c:pt idx="53" formatCode="0">
                  <c:v>3620.4675006121247</c:v>
                </c:pt>
                <c:pt idx="54" formatCode="0">
                  <c:v>3621.3957041102021</c:v>
                </c:pt>
                <c:pt idx="55" formatCode="0">
                  <c:v>3617.3715737702883</c:v>
                </c:pt>
                <c:pt idx="56" formatCode="0">
                  <c:v>3615.0571368482506</c:v>
                </c:pt>
                <c:pt idx="57" formatCode="0">
                  <c:v>3614.2674291341882</c:v>
                </c:pt>
                <c:pt idx="58" formatCode="0">
                  <c:v>3613.005638647795</c:v>
                </c:pt>
                <c:pt idx="59" formatCode="0">
                  <c:v>3610.4062791918932</c:v>
                </c:pt>
                <c:pt idx="60" formatCode="0">
                  <c:v>3605.858257171722</c:v>
                </c:pt>
                <c:pt idx="61" formatCode="0">
                  <c:v>3602.2783778347739</c:v>
                </c:pt>
                <c:pt idx="62" formatCode="0">
                  <c:v>3599.5451561869504</c:v>
                </c:pt>
                <c:pt idx="63" formatCode="0">
                  <c:v>3600.4495006262728</c:v>
                </c:pt>
                <c:pt idx="64" formatCode="0">
                  <c:v>3611.6260769940473</c:v>
                </c:pt>
                <c:pt idx="65" formatCode="0">
                  <c:v>3622.5218752357696</c:v>
                </c:pt>
                <c:pt idx="66" formatCode="0">
                  <c:v>3623.4736816444165</c:v>
                </c:pt>
                <c:pt idx="67" formatCode="0">
                  <c:v>3619.4576691521825</c:v>
                </c:pt>
                <c:pt idx="68" formatCode="0">
                  <c:v>3617.1357778160491</c:v>
                </c:pt>
                <c:pt idx="69" formatCode="0">
                  <c:v>3616.2955824362189</c:v>
                </c:pt>
                <c:pt idx="70" formatCode="0">
                  <c:v>3614.9345887810055</c:v>
                </c:pt>
                <c:pt idx="71" formatCode="0">
                  <c:v>3612.2496078448985</c:v>
                </c:pt>
                <c:pt idx="72" formatCode="0">
                  <c:v>3607.7044276507895</c:v>
                </c:pt>
                <c:pt idx="73" formatCode="0">
                  <c:v>3604.0970103295222</c:v>
                </c:pt>
                <c:pt idx="74" formatCode="0">
                  <c:v>3601.3416819558797</c:v>
                </c:pt>
                <c:pt idx="75" formatCode="0">
                  <c:v>3602.0529192471522</c:v>
                </c:pt>
                <c:pt idx="76" formatCode="0">
                  <c:v>3612.9867923081229</c:v>
                </c:pt>
                <c:pt idx="77" formatCode="0">
                  <c:v>3623.5897112848097</c:v>
                </c:pt>
                <c:pt idx="78" formatCode="0">
                  <c:v>3624.3724961563607</c:v>
                </c:pt>
                <c:pt idx="79" formatCode="0">
                  <c:v>3620.3561179317039</c:v>
                </c:pt>
                <c:pt idx="80" formatCode="0">
                  <c:v>3618.0422963250949</c:v>
                </c:pt>
                <c:pt idx="81" formatCode="0">
                  <c:v>3617.181050078902</c:v>
                </c:pt>
                <c:pt idx="82" formatCode="0">
                  <c:v>3615.8582311426899</c:v>
                </c:pt>
                <c:pt idx="83" formatCode="0">
                  <c:v>3613.1983326202353</c:v>
                </c:pt>
                <c:pt idx="84" formatCode="0">
                  <c:v>3608.7973072360555</c:v>
                </c:pt>
                <c:pt idx="85" formatCode="0">
                  <c:v>3605.305384657403</c:v>
                </c:pt>
                <c:pt idx="86" formatCode="0">
                  <c:v>3602.6681467941389</c:v>
                </c:pt>
                <c:pt idx="87" formatCode="0">
                  <c:v>3603.5920489601453</c:v>
                </c:pt>
                <c:pt idx="88" formatCode="0">
                  <c:v>3614.4355694057372</c:v>
                </c:pt>
                <c:pt idx="89" formatCode="0">
                  <c:v>3624.7675113904825</c:v>
                </c:pt>
                <c:pt idx="90" formatCode="0">
                  <c:v>3625.5363640994292</c:v>
                </c:pt>
                <c:pt idx="91" formatCode="0">
                  <c:v>3621.6081491053492</c:v>
                </c:pt>
                <c:pt idx="92" formatCode="0">
                  <c:v>3619.3646558762734</c:v>
                </c:pt>
                <c:pt idx="93" formatCode="0">
                  <c:v>3618.5723860098901</c:v>
                </c:pt>
                <c:pt idx="94" formatCode="0">
                  <c:v>3617.2313698151593</c:v>
                </c:pt>
                <c:pt idx="95" formatCode="0">
                  <c:v>3614.589911149696</c:v>
                </c:pt>
                <c:pt idx="96" formatCode="0">
                  <c:v>3610.2262653507382</c:v>
                </c:pt>
                <c:pt idx="97" formatCode="0">
                  <c:v>3606.7972586481615</c:v>
                </c:pt>
                <c:pt idx="98" formatCode="0">
                  <c:v>3604.1668233737723</c:v>
                </c:pt>
                <c:pt idx="99" formatCode="0">
                  <c:v>3604.9991814714904</c:v>
                </c:pt>
                <c:pt idx="100" formatCode="0">
                  <c:v>3615.8815938028019</c:v>
                </c:pt>
                <c:pt idx="101" formatCode="0">
                  <c:v>3626.1010526962655</c:v>
                </c:pt>
                <c:pt idx="102" formatCode="0">
                  <c:v>3626.8787812847136</c:v>
                </c:pt>
                <c:pt idx="103" formatCode="0">
                  <c:v>3623.0415914150467</c:v>
                </c:pt>
                <c:pt idx="104" formatCode="0">
                  <c:v>3620.8388434104818</c:v>
                </c:pt>
                <c:pt idx="105" formatCode="0">
                  <c:v>3620.0232892585482</c:v>
                </c:pt>
                <c:pt idx="106" formatCode="0">
                  <c:v>3618.7192524506854</c:v>
                </c:pt>
                <c:pt idx="107" formatCode="0">
                  <c:v>3616.122124780522</c:v>
                </c:pt>
                <c:pt idx="108" formatCode="0">
                  <c:v>3611.8141039647953</c:v>
                </c:pt>
                <c:pt idx="109" formatCode="0">
                  <c:v>3608.4209681190928</c:v>
                </c:pt>
                <c:pt idx="110" formatCode="0">
                  <c:v>3605.8175862953303</c:v>
                </c:pt>
                <c:pt idx="111" formatCode="0">
                  <c:v>3606.5650953085237</c:v>
                </c:pt>
                <c:pt idx="112" formatCode="0">
                  <c:v>3617.1073579859617</c:v>
                </c:pt>
                <c:pt idx="113" formatCode="0">
                  <c:v>3626.8362423837025</c:v>
                </c:pt>
                <c:pt idx="114" formatCode="0">
                  <c:v>3627.3623492689953</c:v>
                </c:pt>
                <c:pt idx="115" formatCode="0">
                  <c:v>3623.4750862891647</c:v>
                </c:pt>
                <c:pt idx="116" formatCode="0">
                  <c:v>3621.2278086148444</c:v>
                </c:pt>
                <c:pt idx="117" formatCode="0">
                  <c:v>3620.3653357705384</c:v>
                </c:pt>
                <c:pt idx="118" formatCode="0">
                  <c:v>3619.0059554569089</c:v>
                </c:pt>
                <c:pt idx="119" formatCode="0">
                  <c:v>3616.3602391866566</c:v>
                </c:pt>
                <c:pt idx="120" formatCode="0">
                  <c:v>3612.0589798648502</c:v>
                </c:pt>
                <c:pt idx="121" formatCode="0">
                  <c:v>3608.6736711690305</c:v>
                </c:pt>
                <c:pt idx="122" formatCode="0">
                  <c:v>3606.061187604847</c:v>
                </c:pt>
                <c:pt idx="123" formatCode="0">
                  <c:v>3606.8614990225433</c:v>
                </c:pt>
                <c:pt idx="124" formatCode="0">
                  <c:v>3617.4425195018421</c:v>
                </c:pt>
                <c:pt idx="125" formatCode="0">
                  <c:v>3627.0381598665804</c:v>
                </c:pt>
                <c:pt idx="126" formatCode="0">
                  <c:v>3627.6849794728137</c:v>
                </c:pt>
                <c:pt idx="127" formatCode="0">
                  <c:v>3623.8136035838274</c:v>
                </c:pt>
                <c:pt idx="128" formatCode="0">
                  <c:v>3621.5637213653026</c:v>
                </c:pt>
                <c:pt idx="129" formatCode="0">
                  <c:v>3620.7417424326991</c:v>
                </c:pt>
                <c:pt idx="130" formatCode="0">
                  <c:v>3619.4471455972343</c:v>
                </c:pt>
                <c:pt idx="131" formatCode="0">
                  <c:v>3616.8456002596135</c:v>
                </c:pt>
                <c:pt idx="132" formatCode="0">
                  <c:v>3612.6142613188999</c:v>
                </c:pt>
                <c:pt idx="133" formatCode="0">
                  <c:v>3609.2930239994917</c:v>
                </c:pt>
                <c:pt idx="134" formatCode="0">
                  <c:v>3606.7202995152138</c:v>
                </c:pt>
                <c:pt idx="135" formatCode="0">
                  <c:v>3607.478378139554</c:v>
                </c:pt>
                <c:pt idx="136" formatCode="0">
                  <c:v>3617.9098282190162</c:v>
                </c:pt>
                <c:pt idx="137" formatCode="0">
                  <c:v>3627.1982185916577</c:v>
                </c:pt>
                <c:pt idx="138" formatCode="0">
                  <c:v>3627.7797525174442</c:v>
                </c:pt>
                <c:pt idx="139" formatCode="0">
                  <c:v>3624.0176844171465</c:v>
                </c:pt>
                <c:pt idx="140" formatCode="0">
                  <c:v>3621.8687377145043</c:v>
                </c:pt>
                <c:pt idx="141" formatCode="0">
                  <c:v>3621.0464331067274</c:v>
                </c:pt>
                <c:pt idx="142" formatCode="0">
                  <c:v>3619.8031109808971</c:v>
                </c:pt>
                <c:pt idx="143" formatCode="0">
                  <c:v>3617.2448584289286</c:v>
                </c:pt>
                <c:pt idx="144" formatCode="0">
                  <c:v>3613.0319294675569</c:v>
                </c:pt>
                <c:pt idx="145" formatCode="0">
                  <c:v>3609.7615444366747</c:v>
                </c:pt>
                <c:pt idx="146" formatCode="0">
                  <c:v>3607.2481646349975</c:v>
                </c:pt>
                <c:pt idx="147" formatCode="0">
                  <c:v>3608.0466158037775</c:v>
                </c:pt>
                <c:pt idx="148" formatCode="0">
                  <c:v>3618.3193419213212</c:v>
                </c:pt>
                <c:pt idx="149" formatCode="0">
                  <c:v>3627.419415438153</c:v>
                </c:pt>
                <c:pt idx="150" formatCode="0">
                  <c:v>3627.9969752393772</c:v>
                </c:pt>
                <c:pt idx="151" formatCode="0">
                  <c:v>3624.2024535146688</c:v>
                </c:pt>
                <c:pt idx="152" formatCode="0">
                  <c:v>3622.0163352854838</c:v>
                </c:pt>
                <c:pt idx="153" formatCode="0">
                  <c:v>3621.2190152760363</c:v>
                </c:pt>
                <c:pt idx="154" formatCode="0">
                  <c:v>3619.9803140225504</c:v>
                </c:pt>
                <c:pt idx="155" formatCode="0">
                  <c:v>3617.4315307543907</c:v>
                </c:pt>
                <c:pt idx="156" formatCode="0">
                  <c:v>3613.2175368370108</c:v>
                </c:pt>
                <c:pt idx="157" formatCode="0">
                  <c:v>3609.9156681187646</c:v>
                </c:pt>
                <c:pt idx="158" formatCode="0">
                  <c:v>3607.4377085074821</c:v>
                </c:pt>
                <c:pt idx="159" formatCode="0">
                  <c:v>3608.409650146119</c:v>
                </c:pt>
                <c:pt idx="160" formatCode="0">
                  <c:v>3618.9705089734875</c:v>
                </c:pt>
                <c:pt idx="161" formatCode="0">
                  <c:v>3628.3270339939581</c:v>
                </c:pt>
                <c:pt idx="162" formatCode="0">
                  <c:v>3629.0008993920687</c:v>
                </c:pt>
                <c:pt idx="163" formatCode="0">
                  <c:v>3625.2140163924728</c:v>
                </c:pt>
                <c:pt idx="164" formatCode="0">
                  <c:v>3623.0220006455124</c:v>
                </c:pt>
                <c:pt idx="165" formatCode="0">
                  <c:v>3622.1984492130919</c:v>
                </c:pt>
                <c:pt idx="166" formatCode="0">
                  <c:v>3620.8990251722053</c:v>
                </c:pt>
                <c:pt idx="167" formatCode="0">
                  <c:v>3618.324547015683</c:v>
                </c:pt>
                <c:pt idx="168" formatCode="0">
                  <c:v>3614.1825227081199</c:v>
                </c:pt>
                <c:pt idx="169" formatCode="0">
                  <c:v>3610.9282767607688</c:v>
                </c:pt>
                <c:pt idx="170" formatCode="0">
                  <c:v>3608.4507034393373</c:v>
                </c:pt>
                <c:pt idx="171" formatCode="0">
                  <c:v>3609.3312627712953</c:v>
                </c:pt>
                <c:pt idx="172" formatCode="0">
                  <c:v>3619.5703046769463</c:v>
                </c:pt>
                <c:pt idx="173" formatCode="0">
                  <c:v>3628.6772092092742</c:v>
                </c:pt>
                <c:pt idx="174" formatCode="0">
                  <c:v>3629.265773367626</c:v>
                </c:pt>
                <c:pt idx="175" formatCode="0">
                  <c:v>3625.5534164768783</c:v>
                </c:pt>
                <c:pt idx="176" formatCode="0">
                  <c:v>3623.4221294688432</c:v>
                </c:pt>
                <c:pt idx="177" formatCode="0">
                  <c:v>3622.5423254142156</c:v>
                </c:pt>
                <c:pt idx="178" formatCode="0">
                  <c:v>3621.2287054513749</c:v>
                </c:pt>
                <c:pt idx="179" formatCode="0">
                  <c:v>3618.6267063543087</c:v>
                </c:pt>
                <c:pt idx="180" formatCode="0">
                  <c:v>3614.4632142707405</c:v>
                </c:pt>
                <c:pt idx="181" formatCode="0">
                  <c:v>3611.2031856389622</c:v>
                </c:pt>
                <c:pt idx="182" formatCode="0">
                  <c:v>3608.6755165941513</c:v>
                </c:pt>
                <c:pt idx="183" formatCode="0">
                  <c:v>3609.6651705807881</c:v>
                </c:pt>
                <c:pt idx="184" formatCode="0">
                  <c:v>3619.9854361932184</c:v>
                </c:pt>
                <c:pt idx="185" formatCode="0">
                  <c:v>3629.2441484503288</c:v>
                </c:pt>
                <c:pt idx="186" formatCode="0">
                  <c:v>3629.9748491452347</c:v>
                </c:pt>
                <c:pt idx="187" formatCode="0">
                  <c:v>3626.2458415424189</c:v>
                </c:pt>
                <c:pt idx="188" formatCode="0">
                  <c:v>3624.1042715303834</c:v>
                </c:pt>
                <c:pt idx="189" formatCode="0">
                  <c:v>3623.2337351603087</c:v>
                </c:pt>
                <c:pt idx="190" formatCode="0">
                  <c:v>3621.9161293560824</c:v>
                </c:pt>
                <c:pt idx="191" formatCode="0">
                  <c:v>3619.3196180866107</c:v>
                </c:pt>
                <c:pt idx="192" formatCode="0">
                  <c:v>3615.1773768572675</c:v>
                </c:pt>
                <c:pt idx="193" formatCode="0">
                  <c:v>3611.9606919234152</c:v>
                </c:pt>
                <c:pt idx="194" formatCode="0">
                  <c:v>3609.449451757012</c:v>
                </c:pt>
                <c:pt idx="195" formatCode="0">
                  <c:v>3610.4492596205314</c:v>
                </c:pt>
                <c:pt idx="196" formatCode="0">
                  <c:v>3620.8045619144696</c:v>
                </c:pt>
                <c:pt idx="197" formatCode="0">
                  <c:v>3630.0817644115605</c:v>
                </c:pt>
                <c:pt idx="198" formatCode="0">
                  <c:v>3630.7871530404173</c:v>
                </c:pt>
                <c:pt idx="199" formatCode="0">
                  <c:v>3627.0930182284092</c:v>
                </c:pt>
                <c:pt idx="200" formatCode="0">
                  <c:v>3624.9953422768172</c:v>
                </c:pt>
                <c:pt idx="201" formatCode="0">
                  <c:v>3624.2211113665767</c:v>
                </c:pt>
                <c:pt idx="202" formatCode="0">
                  <c:v>3622.954528751507</c:v>
                </c:pt>
                <c:pt idx="203" formatCode="0">
                  <c:v>3620.3852136919936</c:v>
                </c:pt>
                <c:pt idx="204" formatCode="0">
                  <c:v>3616.2143874701901</c:v>
                </c:pt>
                <c:pt idx="205" formatCode="0">
                  <c:v>3612.9297561502008</c:v>
                </c:pt>
                <c:pt idx="206" formatCode="0">
                  <c:v>3610.4089227849513</c:v>
                </c:pt>
                <c:pt idx="207" formatCode="0">
                  <c:v>3611.1514711469672</c:v>
                </c:pt>
                <c:pt idx="208" formatCode="0">
                  <c:v>3621.1296888862453</c:v>
                </c:pt>
                <c:pt idx="209" formatCode="0">
                  <c:v>3630.0825750365825</c:v>
                </c:pt>
                <c:pt idx="210" formatCode="0">
                  <c:v>3630.7163642942492</c:v>
                </c:pt>
                <c:pt idx="211" formatCode="0">
                  <c:v>3626.9551608762818</c:v>
                </c:pt>
                <c:pt idx="212" formatCode="0">
                  <c:v>3624.7926250808673</c:v>
                </c:pt>
                <c:pt idx="213" formatCode="0">
                  <c:v>3624.002439163246</c:v>
                </c:pt>
                <c:pt idx="214" formatCode="0">
                  <c:v>3622.7571621073266</c:v>
                </c:pt>
                <c:pt idx="215" formatCode="0">
                  <c:v>3620.1697327897546</c:v>
                </c:pt>
                <c:pt idx="216" formatCode="0">
                  <c:v>3615.9743695011293</c:v>
                </c:pt>
                <c:pt idx="217" formatCode="0">
                  <c:v>3612.665270074046</c:v>
                </c:pt>
                <c:pt idx="218" formatCode="0">
                  <c:v>3610.1187919329582</c:v>
                </c:pt>
                <c:pt idx="219" formatCode="0">
                  <c:v>3610.9293953658521</c:v>
                </c:pt>
                <c:pt idx="220" formatCode="0">
                  <c:v>3621.0699334326969</c:v>
                </c:pt>
                <c:pt idx="221" formatCode="0">
                  <c:v>3630.1932999544479</c:v>
                </c:pt>
                <c:pt idx="222" formatCode="0">
                  <c:v>3630.8920866807539</c:v>
                </c:pt>
                <c:pt idx="223" formatCode="0">
                  <c:v>3627.2047204553301</c:v>
                </c:pt>
                <c:pt idx="224" formatCode="0">
                  <c:v>3625.1076120010225</c:v>
                </c:pt>
                <c:pt idx="225" formatCode="0">
                  <c:v>3624.4334070589721</c:v>
                </c:pt>
                <c:pt idx="226" formatCode="0">
                  <c:v>3623.2432808704552</c:v>
                </c:pt>
                <c:pt idx="227" formatCode="0">
                  <c:v>3620.7290038222673</c:v>
                </c:pt>
                <c:pt idx="228" formatCode="0">
                  <c:v>3616.6183972689064</c:v>
                </c:pt>
                <c:pt idx="229" formatCode="0">
                  <c:v>3613.3597201784328</c:v>
                </c:pt>
                <c:pt idx="230" formatCode="0">
                  <c:v>3610.8491465096968</c:v>
                </c:pt>
                <c:pt idx="231" formatCode="0">
                  <c:v>3611.7351654425452</c:v>
                </c:pt>
                <c:pt idx="232" formatCode="0">
                  <c:v>3621.9040884388523</c:v>
                </c:pt>
                <c:pt idx="233" formatCode="0">
                  <c:v>3631.3178349001846</c:v>
                </c:pt>
                <c:pt idx="234" formatCode="0">
                  <c:v>3632.0260783474341</c:v>
                </c:pt>
                <c:pt idx="235" formatCode="0">
                  <c:v>3628.3282071656977</c:v>
                </c:pt>
                <c:pt idx="236" formatCode="0">
                  <c:v>3626.2291974413715</c:v>
                </c:pt>
                <c:pt idx="237" formatCode="0">
                  <c:v>3625.5019894927568</c:v>
                </c:pt>
                <c:pt idx="238" formatCode="0">
                  <c:v>3624.251839522371</c:v>
                </c:pt>
                <c:pt idx="239" formatCode="0">
                  <c:v>3621.6967646718585</c:v>
                </c:pt>
                <c:pt idx="240" formatCode="0">
                  <c:v>3617.5419462315317</c:v>
                </c:pt>
                <c:pt idx="241" formatCode="0">
                  <c:v>3614.3157762849346</c:v>
                </c:pt>
                <c:pt idx="242" formatCode="0">
                  <c:v>3611.7596595040136</c:v>
                </c:pt>
                <c:pt idx="243" formatCode="0">
                  <c:v>3612.4185994234545</c:v>
                </c:pt>
                <c:pt idx="244" formatCode="0">
                  <c:v>3622.4393378626746</c:v>
                </c:pt>
                <c:pt idx="245" formatCode="0">
                  <c:v>3631.550979431056</c:v>
                </c:pt>
                <c:pt idx="246" formatCode="0">
                  <c:v>3632.1451659858753</c:v>
                </c:pt>
                <c:pt idx="247" formatCode="0">
                  <c:v>3628.4446684478457</c:v>
                </c:pt>
                <c:pt idx="248" formatCode="0">
                  <c:v>3626.3346249562987</c:v>
                </c:pt>
                <c:pt idx="249" formatCode="0">
                  <c:v>3625.5754904078008</c:v>
                </c:pt>
                <c:pt idx="250" formatCode="0">
                  <c:v>3624.3287460220345</c:v>
                </c:pt>
                <c:pt idx="251" formatCode="0">
                  <c:v>3621.7982317177621</c:v>
                </c:pt>
                <c:pt idx="252" formatCode="0">
                  <c:v>3617.698035292743</c:v>
                </c:pt>
                <c:pt idx="253" formatCode="0">
                  <c:v>3614.4606737793729</c:v>
                </c:pt>
                <c:pt idx="254" formatCode="0">
                  <c:v>3611.9284536349342</c:v>
                </c:pt>
                <c:pt idx="255" formatCode="0">
                  <c:v>3612.6453051911012</c:v>
                </c:pt>
                <c:pt idx="256" formatCode="0">
                  <c:v>3622.7763581836716</c:v>
                </c:pt>
                <c:pt idx="257" formatCode="0">
                  <c:v>3632.0861470362297</c:v>
                </c:pt>
                <c:pt idx="258" formatCode="0">
                  <c:v>3632.9066833047027</c:v>
                </c:pt>
                <c:pt idx="259" formatCode="0">
                  <c:v>3629.2341832202269</c:v>
                </c:pt>
                <c:pt idx="260" formatCode="0">
                  <c:v>3627.1038898960865</c:v>
                </c:pt>
                <c:pt idx="261" formatCode="0">
                  <c:v>3626.2938160695157</c:v>
                </c:pt>
                <c:pt idx="262" formatCode="0">
                  <c:v>3625.0234104959268</c:v>
                </c:pt>
                <c:pt idx="263" formatCode="0">
                  <c:v>3622.4767659068339</c:v>
                </c:pt>
                <c:pt idx="264" formatCode="0">
                  <c:v>3618.3563201429442</c:v>
                </c:pt>
                <c:pt idx="265" formatCode="0">
                  <c:v>3615.1064826217907</c:v>
                </c:pt>
                <c:pt idx="266" formatCode="0">
                  <c:v>3612.5618712130326</c:v>
                </c:pt>
                <c:pt idx="267" formatCode="0">
                  <c:v>3613.1719325590748</c:v>
                </c:pt>
                <c:pt idx="268" formatCode="0">
                  <c:v>3622.918060240786</c:v>
                </c:pt>
                <c:pt idx="269" formatCode="0">
                  <c:v>3632.1237141849006</c:v>
                </c:pt>
                <c:pt idx="270" formatCode="0">
                  <c:v>3632.7380386529544</c:v>
                </c:pt>
                <c:pt idx="271" formatCode="0">
                  <c:v>3629.0942320792874</c:v>
                </c:pt>
                <c:pt idx="272" formatCode="0">
                  <c:v>3627.0015762300632</c:v>
                </c:pt>
                <c:pt idx="273" formatCode="0">
                  <c:v>3626.1776301646869</c:v>
                </c:pt>
                <c:pt idx="274" formatCode="0">
                  <c:v>3624.9254050764966</c:v>
                </c:pt>
                <c:pt idx="275" formatCode="0">
                  <c:v>3622.4065495086302</c:v>
                </c:pt>
                <c:pt idx="276" formatCode="0">
                  <c:v>3618.3296488762899</c:v>
                </c:pt>
                <c:pt idx="277" formatCode="0">
                  <c:v>3615.1164941422085</c:v>
                </c:pt>
                <c:pt idx="278" formatCode="0">
                  <c:v>3612.6127150970224</c:v>
                </c:pt>
                <c:pt idx="279" formatCode="0">
                  <c:v>3613.2425602552612</c:v>
                </c:pt>
                <c:pt idx="280" formatCode="0">
                  <c:v>3623.3230065976709</c:v>
                </c:pt>
                <c:pt idx="281" formatCode="0">
                  <c:v>3632.6953056636444</c:v>
                </c:pt>
                <c:pt idx="282" formatCode="0">
                  <c:v>3633.3490726892483</c:v>
                </c:pt>
                <c:pt idx="283" formatCode="0">
                  <c:v>3629.6900897295068</c:v>
                </c:pt>
                <c:pt idx="284" formatCode="0">
                  <c:v>3627.5900860080815</c:v>
                </c:pt>
                <c:pt idx="285" formatCode="0">
                  <c:v>3626.7488318042087</c:v>
                </c:pt>
                <c:pt idx="286" formatCode="0">
                  <c:v>3625.4646842873885</c:v>
                </c:pt>
                <c:pt idx="287" formatCode="0">
                  <c:v>3622.9228665972209</c:v>
                </c:pt>
                <c:pt idx="288" formatCode="0">
                  <c:v>3618.8292604898165</c:v>
                </c:pt>
                <c:pt idx="289" formatCode="0">
                  <c:v>3615.6456656808418</c:v>
                </c:pt>
                <c:pt idx="290" formatCode="0">
                  <c:v>3613.143782558971</c:v>
                </c:pt>
                <c:pt idx="291" formatCode="0">
                  <c:v>3613.8367345129136</c:v>
                </c:pt>
                <c:pt idx="292" formatCode="0">
                  <c:v>3623.7958294311393</c:v>
                </c:pt>
                <c:pt idx="293" formatCode="0">
                  <c:v>3633.2430117870394</c:v>
                </c:pt>
                <c:pt idx="294" formatCode="0">
                  <c:v>3633.9999365760191</c:v>
                </c:pt>
                <c:pt idx="295" formatCode="0">
                  <c:v>3630.4156917897312</c:v>
                </c:pt>
                <c:pt idx="296" formatCode="0">
                  <c:v>3628.3431366492014</c:v>
                </c:pt>
                <c:pt idx="297" formatCode="0">
                  <c:v>3627.5226188060274</c:v>
                </c:pt>
                <c:pt idx="298" formatCode="0">
                  <c:v>3626.2587144789341</c:v>
                </c:pt>
                <c:pt idx="299" formatCode="0">
                  <c:v>3623.7101987631645</c:v>
                </c:pt>
                <c:pt idx="300" formatCode="0">
                  <c:v>3619.5941884801882</c:v>
                </c:pt>
                <c:pt idx="301" formatCode="0">
                  <c:v>3616.3171935890036</c:v>
                </c:pt>
                <c:pt idx="302" formatCode="0">
                  <c:v>3613.7594654028935</c:v>
                </c:pt>
                <c:pt idx="303" formatCode="0">
                  <c:v>3614.3777707635913</c:v>
                </c:pt>
                <c:pt idx="304" formatCode="0">
                  <c:v>3624.2051872864176</c:v>
                </c:pt>
                <c:pt idx="305" formatCode="0">
                  <c:v>3633.6052114393865</c:v>
                </c:pt>
                <c:pt idx="306" formatCode="0">
                  <c:v>3634.2492302170863</c:v>
                </c:pt>
                <c:pt idx="307" formatCode="0">
                  <c:v>3630.5745808498318</c:v>
                </c:pt>
                <c:pt idx="308" formatCode="0">
                  <c:v>3628.4529457598837</c:v>
                </c:pt>
                <c:pt idx="309" formatCode="0">
                  <c:v>3627.6075365770212</c:v>
                </c:pt>
                <c:pt idx="310" formatCode="0">
                  <c:v>3626.2961946050223</c:v>
                </c:pt>
                <c:pt idx="311" formatCode="0">
                  <c:v>3623.6998955880936</c:v>
                </c:pt>
                <c:pt idx="312" formatCode="0">
                  <c:v>3619.5620508326715</c:v>
                </c:pt>
                <c:pt idx="313" formatCode="0">
                  <c:v>3616.3065018725651</c:v>
                </c:pt>
                <c:pt idx="314" formatCode="0">
                  <c:v>3613.7537821797164</c:v>
                </c:pt>
                <c:pt idx="315" formatCode="0">
                  <c:v>3614.42838792669</c:v>
                </c:pt>
                <c:pt idx="316" formatCode="0">
                  <c:v>3624.2061862013393</c:v>
                </c:pt>
                <c:pt idx="317" formatCode="0">
                  <c:v>3633.5412164389259</c:v>
                </c:pt>
                <c:pt idx="318" formatCode="0">
                  <c:v>3634.3160073019681</c:v>
                </c:pt>
                <c:pt idx="319" formatCode="0">
                  <c:v>3630.7300004758617</c:v>
                </c:pt>
                <c:pt idx="320" formatCode="0">
                  <c:v>3628.6639017832977</c:v>
                </c:pt>
                <c:pt idx="321" formatCode="0">
                  <c:v>3627.8939374244601</c:v>
                </c:pt>
                <c:pt idx="322" formatCode="0">
                  <c:v>3626.6745895164399</c:v>
                </c:pt>
                <c:pt idx="323" formatCode="0">
                  <c:v>3624.1770955513412</c:v>
                </c:pt>
                <c:pt idx="324" formatCode="0">
                  <c:v>3620.0598652577883</c:v>
                </c:pt>
                <c:pt idx="325" formatCode="0">
                  <c:v>3616.8031090808822</c:v>
                </c:pt>
                <c:pt idx="326" formatCode="0">
                  <c:v>3614.2561634121466</c:v>
                </c:pt>
                <c:pt idx="327" formatCode="0">
                  <c:v>3614.9971914697926</c:v>
                </c:pt>
                <c:pt idx="328" formatCode="0">
                  <c:v>3624.9862123334233</c:v>
                </c:pt>
                <c:pt idx="329" formatCode="0">
                  <c:v>3634.4751604052285</c:v>
                </c:pt>
                <c:pt idx="330" formatCode="0">
                  <c:v>3635.2633956905843</c:v>
                </c:pt>
                <c:pt idx="331" formatCode="0">
                  <c:v>3631.6658314550655</c:v>
                </c:pt>
                <c:pt idx="332" formatCode="0">
                  <c:v>3629.5992278521289</c:v>
                </c:pt>
                <c:pt idx="333" formatCode="0">
                  <c:v>3628.7914969542853</c:v>
                </c:pt>
                <c:pt idx="334" formatCode="0">
                  <c:v>3627.5151971821192</c:v>
                </c:pt>
                <c:pt idx="335" formatCode="0">
                  <c:v>3624.947011457331</c:v>
                </c:pt>
                <c:pt idx="336" formatCode="0">
                  <c:v>3620.8540258050971</c:v>
                </c:pt>
                <c:pt idx="337" formatCode="0">
                  <c:v>3617.6541759817424</c:v>
                </c:pt>
                <c:pt idx="338" formatCode="0">
                  <c:v>3615.1174507703799</c:v>
                </c:pt>
                <c:pt idx="339" formatCode="0">
                  <c:v>3615.711831965446</c:v>
                </c:pt>
                <c:pt idx="340" formatCode="0">
                  <c:v>3625.5262303972863</c:v>
                </c:pt>
                <c:pt idx="341" formatCode="0">
                  <c:v>3634.8528013040595</c:v>
                </c:pt>
                <c:pt idx="342" formatCode="0">
                  <c:v>3635.6173661317457</c:v>
                </c:pt>
                <c:pt idx="343" formatCode="0">
                  <c:v>3632.0065641667647</c:v>
                </c:pt>
                <c:pt idx="344" formatCode="0">
                  <c:v>3629.9457787429396</c:v>
                </c:pt>
                <c:pt idx="345" formatCode="0">
                  <c:v>3629.1690912630306</c:v>
                </c:pt>
                <c:pt idx="346" formatCode="0">
                  <c:v>3627.9158937239436</c:v>
                </c:pt>
                <c:pt idx="347" formatCode="0">
                  <c:v>3625.3595447776024</c:v>
                </c:pt>
                <c:pt idx="348" formatCode="0">
                  <c:v>3621.2325478162252</c:v>
                </c:pt>
                <c:pt idx="349" formatCode="0">
                  <c:v>3617.9899131683101</c:v>
                </c:pt>
                <c:pt idx="350" formatCode="0">
                  <c:v>3615.4237649800575</c:v>
                </c:pt>
                <c:pt idx="351" formatCode="0">
                  <c:v>3616.0398488495384</c:v>
                </c:pt>
                <c:pt idx="352" formatCode="0">
                  <c:v>3625.7145246994965</c:v>
                </c:pt>
                <c:pt idx="353" formatCode="0">
                  <c:v>3635.0423928515474</c:v>
                </c:pt>
                <c:pt idx="354" formatCode="0">
                  <c:v>3635.8119225455639</c:v>
                </c:pt>
                <c:pt idx="355" formatCode="0">
                  <c:v>3632.2195755024209</c:v>
                </c:pt>
                <c:pt idx="356" formatCode="0">
                  <c:v>3630.1826249159267</c:v>
                </c:pt>
                <c:pt idx="357" formatCode="0">
                  <c:v>3629.4575290325374</c:v>
                </c:pt>
                <c:pt idx="358" formatCode="0">
                  <c:v>3628.2645956468523</c:v>
                </c:pt>
                <c:pt idx="359" formatCode="0">
                  <c:v>3625.7820577402472</c:v>
                </c:pt>
                <c:pt idx="360" formatCode="0">
                  <c:v>3621.7311106139296</c:v>
                </c:pt>
                <c:pt idx="361" formatCode="0">
                  <c:v>3618.5690883530356</c:v>
                </c:pt>
                <c:pt idx="362" formatCode="0">
                  <c:v>3616.1127281636063</c:v>
                </c:pt>
                <c:pt idx="363" formatCode="0">
                  <c:v>3616.8835141288591</c:v>
                </c:pt>
                <c:pt idx="364" formatCode="0">
                  <c:v>3626.614450184597</c:v>
                </c:pt>
                <c:pt idx="365" formatCode="0">
                  <c:v>3635.8988645999575</c:v>
                </c:pt>
                <c:pt idx="366" formatCode="0">
                  <c:v>3636.7455617921855</c:v>
                </c:pt>
                <c:pt idx="367" formatCode="0">
                  <c:v>3633.1969123197232</c:v>
                </c:pt>
                <c:pt idx="368" formatCode="0">
                  <c:v>3631.1351296577614</c:v>
                </c:pt>
                <c:pt idx="369" formatCode="0">
                  <c:v>3630.311488421105</c:v>
                </c:pt>
                <c:pt idx="370" formatCode="0">
                  <c:v>3629.0574044180848</c:v>
                </c:pt>
                <c:pt idx="371" formatCode="0">
                  <c:v>3626.5442530054875</c:v>
                </c:pt>
                <c:pt idx="372" formatCode="0">
                  <c:v>3622.4659031291826</c:v>
                </c:pt>
                <c:pt idx="373" formatCode="0">
                  <c:v>3619.2550403243313</c:v>
                </c:pt>
                <c:pt idx="374" formatCode="0">
                  <c:v>3616.7396627863218</c:v>
                </c:pt>
                <c:pt idx="375" formatCode="0">
                  <c:v>3617.346034042524</c:v>
                </c:pt>
                <c:pt idx="376" formatCode="0">
                  <c:v>3626.9066164588007</c:v>
                </c:pt>
                <c:pt idx="377" formatCode="0">
                  <c:v>3636.0443153763176</c:v>
                </c:pt>
                <c:pt idx="378" formatCode="0">
                  <c:v>3636.7005406521394</c:v>
                </c:pt>
                <c:pt idx="379" formatCode="0">
                  <c:v>3633.1105367480513</c:v>
                </c:pt>
                <c:pt idx="380" formatCode="0">
                  <c:v>3631.0471318329478</c:v>
                </c:pt>
                <c:pt idx="381" formatCode="0">
                  <c:v>3630.2027591717961</c:v>
                </c:pt>
                <c:pt idx="382" formatCode="0">
                  <c:v>3628.8696204595508</c:v>
                </c:pt>
                <c:pt idx="383" formatCode="0">
                  <c:v>3626.2844310086966</c:v>
                </c:pt>
                <c:pt idx="384" formatCode="0">
                  <c:v>3622.2124829845275</c:v>
                </c:pt>
                <c:pt idx="385" formatCode="0">
                  <c:v>3619.0366939310211</c:v>
                </c:pt>
                <c:pt idx="386" formatCode="0">
                  <c:v>3616.5094716863464</c:v>
                </c:pt>
                <c:pt idx="387" formatCode="0">
                  <c:v>3617.1394512242218</c:v>
                </c:pt>
                <c:pt idx="388" formatCode="0">
                  <c:v>3626.8961307960494</c:v>
                </c:pt>
                <c:pt idx="389" formatCode="0">
                  <c:v>3636.14044046751</c:v>
                </c:pt>
                <c:pt idx="390" formatCode="0">
                  <c:v>3636.9020649033359</c:v>
                </c:pt>
                <c:pt idx="391" formatCode="0">
                  <c:v>3633.3248003159952</c:v>
                </c:pt>
                <c:pt idx="392" formatCode="0">
                  <c:v>3631.2809866057323</c:v>
                </c:pt>
                <c:pt idx="393" formatCode="0">
                  <c:v>3630.4840232731622</c:v>
                </c:pt>
                <c:pt idx="394" formatCode="0">
                  <c:v>3629.2051214003027</c:v>
                </c:pt>
                <c:pt idx="395" formatCode="0">
                  <c:v>3626.6588938417171</c:v>
                </c:pt>
                <c:pt idx="396" formatCode="0">
                  <c:v>3622.6278137933245</c:v>
                </c:pt>
                <c:pt idx="397" formatCode="0">
                  <c:v>3619.4579987550915</c:v>
                </c:pt>
                <c:pt idx="398" formatCode="0">
                  <c:v>3616.9822022279855</c:v>
                </c:pt>
                <c:pt idx="399" formatCode="0">
                  <c:v>3617.6610726202825</c:v>
                </c:pt>
                <c:pt idx="400" formatCode="0">
                  <c:v>3627.4223531399452</c:v>
                </c:pt>
                <c:pt idx="401" formatCode="0">
                  <c:v>3636.7562372239308</c:v>
                </c:pt>
                <c:pt idx="402" formatCode="0">
                  <c:v>3637.5268080728838</c:v>
                </c:pt>
                <c:pt idx="403" formatCode="0">
                  <c:v>3634.0188672404774</c:v>
                </c:pt>
                <c:pt idx="404" formatCode="0">
                  <c:v>3632.0267046792633</c:v>
                </c:pt>
                <c:pt idx="405" formatCode="0">
                  <c:v>3631.2769953517814</c:v>
                </c:pt>
                <c:pt idx="406" formatCode="0">
                  <c:v>3630.0309310770049</c:v>
                </c:pt>
                <c:pt idx="407" formatCode="0">
                  <c:v>3627.5192965521887</c:v>
                </c:pt>
                <c:pt idx="408" formatCode="0">
                  <c:v>3623.5132560430452</c:v>
                </c:pt>
                <c:pt idx="409" formatCode="0">
                  <c:v>3620.3433812057801</c:v>
                </c:pt>
                <c:pt idx="410" formatCode="0">
                  <c:v>3617.890156909908</c:v>
                </c:pt>
                <c:pt idx="411" formatCode="0">
                  <c:v>3618.539668376819</c:v>
                </c:pt>
                <c:pt idx="412" formatCode="0">
                  <c:v>3628.235668552089</c:v>
                </c:pt>
                <c:pt idx="413" formatCode="0">
                  <c:v>3637.5110289420345</c:v>
                </c:pt>
                <c:pt idx="414" formatCode="0">
                  <c:v>3638.272714623437</c:v>
                </c:pt>
                <c:pt idx="415" formatCode="0">
                  <c:v>3634.7535192930495</c:v>
                </c:pt>
                <c:pt idx="416" formatCode="0">
                  <c:v>3632.7546017933942</c:v>
                </c:pt>
                <c:pt idx="417" formatCode="0">
                  <c:v>3631.9574313366006</c:v>
                </c:pt>
                <c:pt idx="418" formatCode="0">
                  <c:v>3630.6695343487172</c:v>
                </c:pt>
                <c:pt idx="419" formatCode="0">
                  <c:v>3628.1105275482068</c:v>
                </c:pt>
                <c:pt idx="420" formatCode="0">
                  <c:v>3624.0113351781315</c:v>
                </c:pt>
                <c:pt idx="421" formatCode="0">
                  <c:v>3620.7778792066961</c:v>
                </c:pt>
                <c:pt idx="422" formatCode="0">
                  <c:v>3618.232591079734</c:v>
                </c:pt>
                <c:pt idx="423" formatCode="0">
                  <c:v>3618.8927709797081</c:v>
                </c:pt>
                <c:pt idx="424" formatCode="0">
                  <c:v>3628.5470104360984</c:v>
                </c:pt>
                <c:pt idx="425" formatCode="0">
                  <c:v>3637.7599387376094</c:v>
                </c:pt>
                <c:pt idx="426" formatCode="0">
                  <c:v>3638.562772031727</c:v>
                </c:pt>
                <c:pt idx="427" formatCode="0">
                  <c:v>3634.9936847964227</c:v>
                </c:pt>
                <c:pt idx="428" formatCode="0">
                  <c:v>3632.9566959308395</c:v>
                </c:pt>
                <c:pt idx="429" formatCode="0">
                  <c:v>3632.1774098947731</c:v>
                </c:pt>
                <c:pt idx="430" formatCode="0">
                  <c:v>3630.9410830499269</c:v>
                </c:pt>
                <c:pt idx="431" formatCode="0">
                  <c:v>3628.457669595809</c:v>
                </c:pt>
                <c:pt idx="432" formatCode="0">
                  <c:v>3624.490980669329</c:v>
                </c:pt>
                <c:pt idx="433" formatCode="0">
                  <c:v>3621.3862551150442</c:v>
                </c:pt>
                <c:pt idx="434" formatCode="0">
                  <c:v>3618.9332763915913</c:v>
                </c:pt>
                <c:pt idx="435" formatCode="0">
                  <c:v>3619.4945928150778</c:v>
                </c:pt>
                <c:pt idx="436" formatCode="0">
                  <c:v>3628.9009898283102</c:v>
                </c:pt>
                <c:pt idx="437" formatCode="0">
                  <c:v>3638.141038297405</c:v>
                </c:pt>
                <c:pt idx="438" formatCode="0">
                  <c:v>3638.8856284901799</c:v>
                </c:pt>
                <c:pt idx="439" formatCode="0">
                  <c:v>3635.3664846561041</c:v>
                </c:pt>
                <c:pt idx="440" formatCode="0">
                  <c:v>3633.3246647160468</c:v>
                </c:pt>
                <c:pt idx="441" formatCode="0">
                  <c:v>3632.5033491686108</c:v>
                </c:pt>
                <c:pt idx="442" formatCode="0">
                  <c:v>3631.2311997800957</c:v>
                </c:pt>
                <c:pt idx="443" formatCode="0">
                  <c:v>3628.7074114533998</c:v>
                </c:pt>
                <c:pt idx="444" formatCode="0">
                  <c:v>3624.6755545093683</c:v>
                </c:pt>
                <c:pt idx="445" formatCode="0">
                  <c:v>3621.4930717864549</c:v>
                </c:pt>
                <c:pt idx="446" formatCode="0">
                  <c:v>3619.0064634083369</c:v>
                </c:pt>
                <c:pt idx="447" formatCode="0">
                  <c:v>3619.6952226231983</c:v>
                </c:pt>
                <c:pt idx="448" formatCode="0">
                  <c:v>3629.198744354062</c:v>
                </c:pt>
                <c:pt idx="449" formatCode="0">
                  <c:v>3638.4431427155391</c:v>
                </c:pt>
                <c:pt idx="450" formatCode="0">
                  <c:v>3639.2676536455901</c:v>
                </c:pt>
                <c:pt idx="451" formatCode="0">
                  <c:v>3635.7150819683416</c:v>
                </c:pt>
                <c:pt idx="452" formatCode="0">
                  <c:v>3633.6325243691454</c:v>
                </c:pt>
                <c:pt idx="453" formatCode="0">
                  <c:v>3632.7578228370207</c:v>
                </c:pt>
                <c:pt idx="454" formatCode="0">
                  <c:v>3631.3939195034459</c:v>
                </c:pt>
                <c:pt idx="455" formatCode="0">
                  <c:v>3628.7867169579299</c:v>
                </c:pt>
                <c:pt idx="456" formatCode="0">
                  <c:v>3624.6568124006785</c:v>
                </c:pt>
                <c:pt idx="457" formatCode="0">
                  <c:v>3621.387719149177</c:v>
                </c:pt>
                <c:pt idx="458" formatCode="0">
                  <c:v>3618.8042087949511</c:v>
                </c:pt>
                <c:pt idx="459" formatCode="0">
                  <c:v>3619.4637766762717</c:v>
                </c:pt>
                <c:pt idx="460" formatCode="0">
                  <c:v>3629.0961649331275</c:v>
                </c:pt>
                <c:pt idx="461" formatCode="0">
                  <c:v>3638.2543813079856</c:v>
                </c:pt>
                <c:pt idx="462" formatCode="0">
                  <c:v>3639.0030556937772</c:v>
                </c:pt>
                <c:pt idx="463" formatCode="0">
                  <c:v>3635.4054448944717</c:v>
                </c:pt>
                <c:pt idx="464" formatCode="0">
                  <c:v>3633.331935213655</c:v>
                </c:pt>
                <c:pt idx="465" formatCode="0">
                  <c:v>3632.5123663789977</c:v>
                </c:pt>
                <c:pt idx="466" formatCode="0">
                  <c:v>3631.2353518958294</c:v>
                </c:pt>
                <c:pt idx="467" formatCode="0">
                  <c:v>3628.7042084457894</c:v>
                </c:pt>
                <c:pt idx="468" formatCode="0">
                  <c:v>3624.6979829167258</c:v>
                </c:pt>
                <c:pt idx="469" formatCode="0">
                  <c:v>3621.5438959628891</c:v>
                </c:pt>
                <c:pt idx="470" formatCode="0">
                  <c:v>3619.0802973620812</c:v>
                </c:pt>
                <c:pt idx="471" formatCode="0">
                  <c:v>3619.7738980438235</c:v>
                </c:pt>
                <c:pt idx="472" formatCode="0">
                  <c:v>3629.4247725464925</c:v>
                </c:pt>
                <c:pt idx="473" formatCode="0">
                  <c:v>3638.6999408569718</c:v>
                </c:pt>
                <c:pt idx="474" formatCode="0">
                  <c:v>3639.4702893725353</c:v>
                </c:pt>
                <c:pt idx="475" formatCode="0">
                  <c:v>3635.9206633338194</c:v>
                </c:pt>
                <c:pt idx="476" formatCode="0">
                  <c:v>3633.8618722625297</c:v>
                </c:pt>
                <c:pt idx="477" formatCode="0">
                  <c:v>3633.040166876227</c:v>
                </c:pt>
                <c:pt idx="478" formatCode="0">
                  <c:v>3631.7595244657932</c:v>
                </c:pt>
                <c:pt idx="479" formatCode="0">
                  <c:v>3629.2151670906105</c:v>
                </c:pt>
                <c:pt idx="480" formatCode="0">
                  <c:v>3625.1384989738494</c:v>
                </c:pt>
                <c:pt idx="481" formatCode="0">
                  <c:v>3621.9616012146903</c:v>
                </c:pt>
                <c:pt idx="482" formatCode="0">
                  <c:v>3619.4657164752807</c:v>
                </c:pt>
                <c:pt idx="483" formatCode="0">
                  <c:v>3620.2209975345763</c:v>
                </c:pt>
                <c:pt idx="484" formatCode="0">
                  <c:v>3629.92761141856</c:v>
                </c:pt>
                <c:pt idx="485" formatCode="0">
                  <c:v>3639.0949353848887</c:v>
                </c:pt>
                <c:pt idx="486" formatCode="0">
                  <c:v>3639.9304969890832</c:v>
                </c:pt>
                <c:pt idx="487" formatCode="0">
                  <c:v>3636.3224899614975</c:v>
                </c:pt>
                <c:pt idx="488" formatCode="0">
                  <c:v>3634.1955674512542</c:v>
                </c:pt>
                <c:pt idx="489" formatCode="0">
                  <c:v>3633.2499472146351</c:v>
                </c:pt>
                <c:pt idx="490" formatCode="0">
                  <c:v>3631.8572366864537</c:v>
                </c:pt>
                <c:pt idx="491" formatCode="0">
                  <c:v>3629.2361079234956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4-487E-A541-F246F642CA57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Results'!$P$4:$P$495</c:f>
              <c:numCache>
                <c:formatCode>General</c:formatCode>
                <c:ptCount val="492"/>
                <c:pt idx="12" formatCode="0">
                  <c:v>3587.510511196384</c:v>
                </c:pt>
                <c:pt idx="13" formatCode="0">
                  <c:v>3584.4515473890247</c:v>
                </c:pt>
                <c:pt idx="14" formatCode="0">
                  <c:v>3582.4871169265784</c:v>
                </c:pt>
                <c:pt idx="15" formatCode="0">
                  <c:v>3583.6031079058198</c:v>
                </c:pt>
                <c:pt idx="16" formatCode="0">
                  <c:v>3595.2652405108374</c:v>
                </c:pt>
                <c:pt idx="17" formatCode="0">
                  <c:v>3607.2033859204148</c:v>
                </c:pt>
                <c:pt idx="18" formatCode="0">
                  <c:v>3608.3515006750936</c:v>
                </c:pt>
                <c:pt idx="19" formatCode="0">
                  <c:v>3604.6131861146109</c:v>
                </c:pt>
                <c:pt idx="20" formatCode="0">
                  <c:v>3602.7263725140433</c:v>
                </c:pt>
                <c:pt idx="21" formatCode="0">
                  <c:v>3601.5973071283461</c:v>
                </c:pt>
                <c:pt idx="22" formatCode="0">
                  <c:v>3599.9149975688242</c:v>
                </c:pt>
                <c:pt idx="23" formatCode="0">
                  <c:v>3596.8669255030095</c:v>
                </c:pt>
                <c:pt idx="24" formatCode="0">
                  <c:v>3593.0615346144959</c:v>
                </c:pt>
                <c:pt idx="25" formatCode="0">
                  <c:v>3590.1702899783531</c:v>
                </c:pt>
                <c:pt idx="26" formatCode="0">
                  <c:v>3588.4686993142154</c:v>
                </c:pt>
                <c:pt idx="27" formatCode="0">
                  <c:v>3589.7664916816311</c:v>
                </c:pt>
                <c:pt idx="28" formatCode="0">
                  <c:v>3601.6600718942973</c:v>
                </c:pt>
                <c:pt idx="29" formatCode="0">
                  <c:v>3613.2422891266551</c:v>
                </c:pt>
                <c:pt idx="30" formatCode="0">
                  <c:v>3614.0280045947111</c:v>
                </c:pt>
                <c:pt idx="31" formatCode="0">
                  <c:v>3609.6425674724728</c:v>
                </c:pt>
                <c:pt idx="32" formatCode="0">
                  <c:v>3606.9041526135252</c:v>
                </c:pt>
                <c:pt idx="33" formatCode="0">
                  <c:v>3605.8767355747477</c:v>
                </c:pt>
                <c:pt idx="34" formatCode="0">
                  <c:v>3604.3454971536326</c:v>
                </c:pt>
                <c:pt idx="35" formatCode="0">
                  <c:v>3601.4737230977203</c:v>
                </c:pt>
                <c:pt idx="36" formatCode="0">
                  <c:v>3597.5869738622719</c:v>
                </c:pt>
                <c:pt idx="37" formatCode="0">
                  <c:v>3594.6261671770098</c:v>
                </c:pt>
                <c:pt idx="38" formatCode="0">
                  <c:v>3592.7022036353983</c:v>
                </c:pt>
                <c:pt idx="39" formatCode="0">
                  <c:v>3594.0156221131551</c:v>
                </c:pt>
                <c:pt idx="40" formatCode="0">
                  <c:v>3605.8255953209241</c:v>
                </c:pt>
                <c:pt idx="41" formatCode="0">
                  <c:v>3617.4667191658286</c:v>
                </c:pt>
                <c:pt idx="42" formatCode="0">
                  <c:v>3618.3662437490393</c:v>
                </c:pt>
                <c:pt idx="43" formatCode="0">
                  <c:v>3613.6769858919674</c:v>
                </c:pt>
                <c:pt idx="44" formatCode="0">
                  <c:v>3610.7274150854369</c:v>
                </c:pt>
                <c:pt idx="45" formatCode="0">
                  <c:v>3609.622048022447</c:v>
                </c:pt>
                <c:pt idx="46" formatCode="0">
                  <c:v>3608.0514699963069</c:v>
                </c:pt>
                <c:pt idx="47" formatCode="0">
                  <c:v>3605.1277103591283</c:v>
                </c:pt>
                <c:pt idx="48" formatCode="0">
                  <c:v>3601.2389058145027</c:v>
                </c:pt>
                <c:pt idx="49" formatCode="0">
                  <c:v>3598.2628456848593</c:v>
                </c:pt>
                <c:pt idx="50" formatCode="0">
                  <c:v>3596.2365330807647</c:v>
                </c:pt>
                <c:pt idx="51" formatCode="0">
                  <c:v>3597.2938383724454</c:v>
                </c:pt>
                <c:pt idx="52" formatCode="0">
                  <c:v>3608.7323124619807</c:v>
                </c:pt>
                <c:pt idx="53" formatCode="0">
                  <c:v>3619.5258266762939</c:v>
                </c:pt>
                <c:pt idx="54" formatCode="0">
                  <c:v>3620.1898175984984</c:v>
                </c:pt>
                <c:pt idx="55" formatCode="0">
                  <c:v>3615.3325893241881</c:v>
                </c:pt>
                <c:pt idx="56" formatCode="0">
                  <c:v>3612.2675565087225</c:v>
                </c:pt>
                <c:pt idx="57" formatCode="0">
                  <c:v>3611.1621530654147</c:v>
                </c:pt>
                <c:pt idx="58" formatCode="0">
                  <c:v>3609.6327284403847</c:v>
                </c:pt>
                <c:pt idx="59" formatCode="0">
                  <c:v>3606.7371176988158</c:v>
                </c:pt>
                <c:pt idx="60" formatCode="0">
                  <c:v>3602.8179602587197</c:v>
                </c:pt>
                <c:pt idx="61" formatCode="0">
                  <c:v>3599.7707946828104</c:v>
                </c:pt>
                <c:pt idx="62" formatCode="0">
                  <c:v>3597.636777492115</c:v>
                </c:pt>
                <c:pt idx="63" formatCode="0">
                  <c:v>3598.5273348934275</c:v>
                </c:pt>
                <c:pt idx="64" formatCode="0">
                  <c:v>3609.7777430528513</c:v>
                </c:pt>
                <c:pt idx="65" formatCode="0">
                  <c:v>3620.5104638618213</c:v>
                </c:pt>
                <c:pt idx="66" formatCode="0">
                  <c:v>3621.0958502945318</c:v>
                </c:pt>
                <c:pt idx="67" formatCode="0">
                  <c:v>3616.1514549096241</c:v>
                </c:pt>
                <c:pt idx="68" formatCode="0">
                  <c:v>3612.9529051199352</c:v>
                </c:pt>
                <c:pt idx="69" formatCode="0">
                  <c:v>3611.7432240812468</c:v>
                </c:pt>
                <c:pt idx="70" formatCode="0">
                  <c:v>3610.0370576302489</c:v>
                </c:pt>
                <c:pt idx="71" formatCode="0">
                  <c:v>3606.974762021774</c:v>
                </c:pt>
                <c:pt idx="72" formatCode="0">
                  <c:v>3602.9786362390523</c:v>
                </c:pt>
                <c:pt idx="73" formatCode="0">
                  <c:v>3599.7730546615658</c:v>
                </c:pt>
                <c:pt idx="74" formatCode="0">
                  <c:v>3597.4854471861804</c:v>
                </c:pt>
                <c:pt idx="75" formatCode="0">
                  <c:v>3598.2528253657952</c:v>
                </c:pt>
                <c:pt idx="76" formatCode="0">
                  <c:v>3609.5162085971042</c:v>
                </c:pt>
                <c:pt idx="77" formatCode="0">
                  <c:v>3620.4999418451685</c:v>
                </c:pt>
                <c:pt idx="78" formatCode="0">
                  <c:v>3621.1966314123624</c:v>
                </c:pt>
                <c:pt idx="79" formatCode="0">
                  <c:v>3616.0306748244652</c:v>
                </c:pt>
                <c:pt idx="80" formatCode="0">
                  <c:v>3612.7867031590822</c:v>
                </c:pt>
                <c:pt idx="81" formatCode="0">
                  <c:v>3611.5743247643932</c:v>
                </c:pt>
                <c:pt idx="82" formatCode="0">
                  <c:v>3609.9169202011321</c:v>
                </c:pt>
                <c:pt idx="83" formatCode="0">
                  <c:v>3606.8861430778834</c:v>
                </c:pt>
                <c:pt idx="84" formatCode="0">
                  <c:v>3602.9060806542252</c:v>
                </c:pt>
                <c:pt idx="85" formatCode="0">
                  <c:v>3599.7843165693585</c:v>
                </c:pt>
                <c:pt idx="86" formatCode="0">
                  <c:v>3597.6151254330639</c:v>
                </c:pt>
                <c:pt idx="87" formatCode="0">
                  <c:v>3598.7493613702404</c:v>
                </c:pt>
                <c:pt idx="88" formatCode="0">
                  <c:v>3610.1489991360027</c:v>
                </c:pt>
                <c:pt idx="89" formatCode="0">
                  <c:v>3620.9050797520713</c:v>
                </c:pt>
                <c:pt idx="90" formatCode="0">
                  <c:v>3621.6211080820954</c:v>
                </c:pt>
                <c:pt idx="91" formatCode="0">
                  <c:v>3616.3270307037942</c:v>
                </c:pt>
                <c:pt idx="92" formatCode="0">
                  <c:v>3612.9657623515513</c:v>
                </c:pt>
                <c:pt idx="93" formatCode="0">
                  <c:v>3611.8303737767883</c:v>
                </c:pt>
                <c:pt idx="94" formatCode="0">
                  <c:v>3610.1477547497229</c:v>
                </c:pt>
                <c:pt idx="95" formatCode="0">
                  <c:v>3607.1109569813871</c:v>
                </c:pt>
                <c:pt idx="96" formatCode="0">
                  <c:v>3603.042042090106</c:v>
                </c:pt>
                <c:pt idx="97" formatCode="0">
                  <c:v>3599.8625864651767</c:v>
                </c:pt>
                <c:pt idx="98" formatCode="0">
                  <c:v>3597.5877399292394</c:v>
                </c:pt>
                <c:pt idx="99" formatCode="0">
                  <c:v>3598.6621490434773</c:v>
                </c:pt>
                <c:pt idx="100" formatCode="0">
                  <c:v>3610.3185440305315</c:v>
                </c:pt>
                <c:pt idx="101" formatCode="0">
                  <c:v>3621.0988972641526</c:v>
                </c:pt>
                <c:pt idx="102" formatCode="0">
                  <c:v>3621.8533396761472</c:v>
                </c:pt>
                <c:pt idx="103" formatCode="0">
                  <c:v>3616.929075164282</c:v>
                </c:pt>
                <c:pt idx="104" formatCode="0">
                  <c:v>3613.827206777843</c:v>
                </c:pt>
                <c:pt idx="105" formatCode="0">
                  <c:v>3612.6939099305223</c:v>
                </c:pt>
                <c:pt idx="106" formatCode="0">
                  <c:v>3611.0680811557104</c:v>
                </c:pt>
                <c:pt idx="107" formatCode="0">
                  <c:v>3608.1030906492524</c:v>
                </c:pt>
                <c:pt idx="108" formatCode="0">
                  <c:v>3604.0623378958744</c:v>
                </c:pt>
                <c:pt idx="109" formatCode="0">
                  <c:v>3600.9138731804933</c:v>
                </c:pt>
                <c:pt idx="110" formatCode="0">
                  <c:v>3598.6846858440304</c:v>
                </c:pt>
                <c:pt idx="111" formatCode="0">
                  <c:v>3599.6943421973156</c:v>
                </c:pt>
                <c:pt idx="112" formatCode="0">
                  <c:v>3611.0057914412646</c:v>
                </c:pt>
                <c:pt idx="113" formatCode="0">
                  <c:v>3621.7261246240851</c:v>
                </c:pt>
                <c:pt idx="114" formatCode="0">
                  <c:v>3622.3564132253678</c:v>
                </c:pt>
                <c:pt idx="115" formatCode="0">
                  <c:v>3617.386032560285</c:v>
                </c:pt>
                <c:pt idx="116" formatCode="0">
                  <c:v>3614.2506362876998</c:v>
                </c:pt>
                <c:pt idx="117" formatCode="0">
                  <c:v>3612.9048104921985</c:v>
                </c:pt>
                <c:pt idx="118" formatCode="0">
                  <c:v>3611.0938414455413</c:v>
                </c:pt>
                <c:pt idx="119" formatCode="0">
                  <c:v>3607.9567270803759</c:v>
                </c:pt>
                <c:pt idx="120" formatCode="0">
                  <c:v>3603.917497337422</c:v>
                </c:pt>
                <c:pt idx="121" formatCode="0">
                  <c:v>3600.761351580994</c:v>
                </c:pt>
                <c:pt idx="122" formatCode="0">
                  <c:v>3598.4895110848447</c:v>
                </c:pt>
                <c:pt idx="123" formatCode="0">
                  <c:v>3599.4964068780332</c:v>
                </c:pt>
                <c:pt idx="124" formatCode="0">
                  <c:v>3610.8789393915495</c:v>
                </c:pt>
                <c:pt idx="125" formatCode="0">
                  <c:v>3621.548438549321</c:v>
                </c:pt>
                <c:pt idx="126" formatCode="0">
                  <c:v>3622.3072705484838</c:v>
                </c:pt>
                <c:pt idx="127" formatCode="0">
                  <c:v>3617.194502747268</c:v>
                </c:pt>
                <c:pt idx="128" formatCode="0">
                  <c:v>3613.8963681326813</c:v>
                </c:pt>
                <c:pt idx="129" formatCode="0">
                  <c:v>3612.515300969259</c:v>
                </c:pt>
                <c:pt idx="130" formatCode="0">
                  <c:v>3610.6883637144902</c:v>
                </c:pt>
                <c:pt idx="131" formatCode="0">
                  <c:v>3607.5195230758773</c:v>
                </c:pt>
                <c:pt idx="132" formatCode="0">
                  <c:v>3603.4677803929585</c:v>
                </c:pt>
                <c:pt idx="133" formatCode="0">
                  <c:v>3600.2888278603637</c:v>
                </c:pt>
                <c:pt idx="134" formatCode="0">
                  <c:v>3597.9389172505557</c:v>
                </c:pt>
                <c:pt idx="135" formatCode="0">
                  <c:v>3598.9574282935318</c:v>
                </c:pt>
                <c:pt idx="136" formatCode="0">
                  <c:v>3610.3541702927409</c:v>
                </c:pt>
                <c:pt idx="137" formatCode="0">
                  <c:v>3621.1853842559294</c:v>
                </c:pt>
                <c:pt idx="138" formatCode="0">
                  <c:v>3621.7375727575181</c:v>
                </c:pt>
                <c:pt idx="139" formatCode="0">
                  <c:v>3616.7089773016228</c:v>
                </c:pt>
                <c:pt idx="140" formatCode="0">
                  <c:v>3613.5441863476576</c:v>
                </c:pt>
                <c:pt idx="141" formatCode="0">
                  <c:v>3612.2164440254128</c:v>
                </c:pt>
                <c:pt idx="142" formatCode="0">
                  <c:v>3610.4810983437874</c:v>
                </c:pt>
                <c:pt idx="143" formatCode="0">
                  <c:v>3607.3840060171319</c:v>
                </c:pt>
                <c:pt idx="144" formatCode="0">
                  <c:v>3603.4211590869554</c:v>
                </c:pt>
                <c:pt idx="145" formatCode="0">
                  <c:v>3600.3597549946762</c:v>
                </c:pt>
                <c:pt idx="146" formatCode="0">
                  <c:v>3598.1753806623174</c:v>
                </c:pt>
                <c:pt idx="147" formatCode="0">
                  <c:v>3599.227085304899</c:v>
                </c:pt>
                <c:pt idx="148" formatCode="0">
                  <c:v>3610.4600845853847</c:v>
                </c:pt>
                <c:pt idx="149" formatCode="0">
                  <c:v>3620.9557968961353</c:v>
                </c:pt>
                <c:pt idx="150" formatCode="0">
                  <c:v>3621.568341447402</c:v>
                </c:pt>
                <c:pt idx="151" formatCode="0">
                  <c:v>3616.4418002832444</c:v>
                </c:pt>
                <c:pt idx="152" formatCode="0">
                  <c:v>3613.1082280716505</c:v>
                </c:pt>
                <c:pt idx="153" formatCode="0">
                  <c:v>3611.7667172361084</c:v>
                </c:pt>
                <c:pt idx="154" formatCode="0">
                  <c:v>3610.0018115760499</c:v>
                </c:pt>
                <c:pt idx="155" formatCode="0">
                  <c:v>3606.8744445640395</c:v>
                </c:pt>
                <c:pt idx="156" formatCode="0">
                  <c:v>3602.907681380776</c:v>
                </c:pt>
                <c:pt idx="157" formatCode="0">
                  <c:v>3599.7963344846307</c:v>
                </c:pt>
                <c:pt idx="158" formatCode="0">
                  <c:v>3597.5528475818542</c:v>
                </c:pt>
                <c:pt idx="159" formatCode="0">
                  <c:v>3598.7458306703898</c:v>
                </c:pt>
                <c:pt idx="160" formatCode="0">
                  <c:v>3610.3249157069754</c:v>
                </c:pt>
                <c:pt idx="161" formatCode="0">
                  <c:v>3621.1361196211446</c:v>
                </c:pt>
                <c:pt idx="162" formatCode="0">
                  <c:v>3621.8540156360382</c:v>
                </c:pt>
                <c:pt idx="163" formatCode="0">
                  <c:v>3617.0235206683324</c:v>
                </c:pt>
                <c:pt idx="164" formatCode="0">
                  <c:v>3613.9530202027609</c:v>
                </c:pt>
                <c:pt idx="165" formatCode="0">
                  <c:v>3612.5062742479563</c:v>
                </c:pt>
                <c:pt idx="166" formatCode="0">
                  <c:v>3610.5995093656779</c:v>
                </c:pt>
                <c:pt idx="167" formatCode="0">
                  <c:v>3607.3793168337666</c:v>
                </c:pt>
                <c:pt idx="168" formatCode="0">
                  <c:v>3603.427256851131</c:v>
                </c:pt>
                <c:pt idx="169" formatCode="0">
                  <c:v>3600.3246618211169</c:v>
                </c:pt>
                <c:pt idx="170" formatCode="0">
                  <c:v>3598.0420166012332</c:v>
                </c:pt>
                <c:pt idx="171" formatCode="0">
                  <c:v>3599.1351442187847</c:v>
                </c:pt>
                <c:pt idx="172" formatCode="0">
                  <c:v>3610.4647905754468</c:v>
                </c:pt>
                <c:pt idx="173" formatCode="0">
                  <c:v>3620.9803821680589</c:v>
                </c:pt>
                <c:pt idx="174" formatCode="0">
                  <c:v>3621.6578382930838</c:v>
                </c:pt>
                <c:pt idx="175" formatCode="0">
                  <c:v>3616.635895979578</c:v>
                </c:pt>
                <c:pt idx="176" formatCode="0">
                  <c:v>3613.4351733450667</c:v>
                </c:pt>
                <c:pt idx="177" formatCode="0">
                  <c:v>3611.9974129057828</c:v>
                </c:pt>
                <c:pt idx="178" formatCode="0">
                  <c:v>3610.119458011065</c:v>
                </c:pt>
                <c:pt idx="179" formatCode="0">
                  <c:v>3606.8929637892134</c:v>
                </c:pt>
                <c:pt idx="180" formatCode="0">
                  <c:v>3602.8987507289253</c:v>
                </c:pt>
                <c:pt idx="181" formatCode="0">
                  <c:v>3599.7553975183273</c:v>
                </c:pt>
                <c:pt idx="182" formatCode="0">
                  <c:v>3597.4395999623066</c:v>
                </c:pt>
                <c:pt idx="183" formatCode="0">
                  <c:v>3598.643995618268</c:v>
                </c:pt>
                <c:pt idx="184" formatCode="0">
                  <c:v>3610.1875840386169</c:v>
                </c:pt>
                <c:pt idx="185" formatCode="0">
                  <c:v>3620.8619236275622</c:v>
                </c:pt>
                <c:pt idx="186" formatCode="0">
                  <c:v>3621.6967231636659</c:v>
                </c:pt>
                <c:pt idx="187" formatCode="0">
                  <c:v>3616.7391315237028</c:v>
                </c:pt>
                <c:pt idx="188" formatCode="0">
                  <c:v>3613.5926612851454</c:v>
                </c:pt>
                <c:pt idx="189" formatCode="0">
                  <c:v>3612.2149401456809</c:v>
                </c:pt>
                <c:pt idx="190" formatCode="0">
                  <c:v>3610.3710173069503</c:v>
                </c:pt>
                <c:pt idx="191" formatCode="0">
                  <c:v>3607.182694842621</c:v>
                </c:pt>
                <c:pt idx="192" formatCode="0">
                  <c:v>3603.1303932659175</c:v>
                </c:pt>
                <c:pt idx="193" formatCode="0">
                  <c:v>3600.0304272113058</c:v>
                </c:pt>
                <c:pt idx="194" formatCode="0">
                  <c:v>3597.7253094555508</c:v>
                </c:pt>
                <c:pt idx="195" formatCode="0">
                  <c:v>3598.9912892373654</c:v>
                </c:pt>
                <c:pt idx="196" formatCode="0">
                  <c:v>3610.5560045799439</c:v>
                </c:pt>
                <c:pt idx="197" formatCode="0">
                  <c:v>3621.2912128654752</c:v>
                </c:pt>
                <c:pt idx="198" formatCode="0">
                  <c:v>3622.0565027993321</c:v>
                </c:pt>
                <c:pt idx="199" formatCode="0">
                  <c:v>3616.8552759514882</c:v>
                </c:pt>
                <c:pt idx="200" formatCode="0">
                  <c:v>3613.5398780868145</c:v>
                </c:pt>
                <c:pt idx="201" formatCode="0">
                  <c:v>3612.1026529715318</c:v>
                </c:pt>
                <c:pt idx="202" formatCode="0">
                  <c:v>3610.1811817308935</c:v>
                </c:pt>
                <c:pt idx="203" formatCode="0">
                  <c:v>3606.8942462451269</c:v>
                </c:pt>
                <c:pt idx="204" formatCode="0">
                  <c:v>3602.9692970176197</c:v>
                </c:pt>
                <c:pt idx="205" formatCode="0">
                  <c:v>3599.8618859891853</c:v>
                </c:pt>
                <c:pt idx="206" formatCode="0">
                  <c:v>3597.667364706067</c:v>
                </c:pt>
                <c:pt idx="207" formatCode="0">
                  <c:v>3598.7953575864281</c:v>
                </c:pt>
                <c:pt idx="208" formatCode="0">
                  <c:v>3610.1981649171921</c:v>
                </c:pt>
                <c:pt idx="209" formatCode="0">
                  <c:v>3620.9144526395671</c:v>
                </c:pt>
                <c:pt idx="210" formatCode="0">
                  <c:v>3621.7916782563975</c:v>
                </c:pt>
                <c:pt idx="211" formatCode="0">
                  <c:v>3616.385153853606</c:v>
                </c:pt>
                <c:pt idx="212" formatCode="0">
                  <c:v>3612.9219142619054</c:v>
                </c:pt>
                <c:pt idx="213" formatCode="0">
                  <c:v>3611.5011275679453</c:v>
                </c:pt>
                <c:pt idx="214" formatCode="0">
                  <c:v>3609.6478134414097</c:v>
                </c:pt>
                <c:pt idx="215" formatCode="0">
                  <c:v>3606.365636258844</c:v>
                </c:pt>
                <c:pt idx="216" formatCode="0">
                  <c:v>3602.3695286421857</c:v>
                </c:pt>
                <c:pt idx="217" formatCode="0">
                  <c:v>3599.1991738116958</c:v>
                </c:pt>
                <c:pt idx="218" formatCode="0">
                  <c:v>3596.9278100926367</c:v>
                </c:pt>
                <c:pt idx="219" formatCode="0">
                  <c:v>3598.1213656104001</c:v>
                </c:pt>
                <c:pt idx="220" formatCode="0">
                  <c:v>3609.6571982252335</c:v>
                </c:pt>
                <c:pt idx="221" formatCode="0">
                  <c:v>3620.3530400986938</c:v>
                </c:pt>
                <c:pt idx="222" formatCode="0">
                  <c:v>3621.1351639372147</c:v>
                </c:pt>
                <c:pt idx="223" formatCode="0">
                  <c:v>3615.6770541297997</c:v>
                </c:pt>
                <c:pt idx="224" formatCode="0">
                  <c:v>3612.1556579231974</c:v>
                </c:pt>
                <c:pt idx="225" formatCode="0">
                  <c:v>3610.7677664177299</c:v>
                </c:pt>
                <c:pt idx="226" formatCode="0">
                  <c:v>3608.8854352004259</c:v>
                </c:pt>
                <c:pt idx="227" formatCode="0">
                  <c:v>3605.5902391220411</c:v>
                </c:pt>
                <c:pt idx="228" formatCode="0">
                  <c:v>3601.7098221317929</c:v>
                </c:pt>
                <c:pt idx="229" formatCode="0">
                  <c:v>3598.6106448400874</c:v>
                </c:pt>
                <c:pt idx="230" formatCode="0">
                  <c:v>3596.4511442799135</c:v>
                </c:pt>
                <c:pt idx="231" formatCode="0">
                  <c:v>3597.6999495563759</c:v>
                </c:pt>
                <c:pt idx="232" formatCode="0">
                  <c:v>3609.2824266518073</c:v>
                </c:pt>
                <c:pt idx="233" formatCode="0">
                  <c:v>3620.1469490956506</c:v>
                </c:pt>
                <c:pt idx="234" formatCode="0">
                  <c:v>3621.0961675192557</c:v>
                </c:pt>
                <c:pt idx="235" formatCode="0">
                  <c:v>3615.7747138016221</c:v>
                </c:pt>
                <c:pt idx="236" formatCode="0">
                  <c:v>3612.3671060938418</c:v>
                </c:pt>
                <c:pt idx="237" formatCode="0">
                  <c:v>3611.0173731813115</c:v>
                </c:pt>
                <c:pt idx="238" formatCode="0">
                  <c:v>3609.1539177102331</c:v>
                </c:pt>
                <c:pt idx="239" formatCode="0">
                  <c:v>3605.8956948740865</c:v>
                </c:pt>
                <c:pt idx="240" formatCode="0">
                  <c:v>3601.9097889406435</c:v>
                </c:pt>
                <c:pt idx="241" formatCode="0">
                  <c:v>3598.7632878694812</c:v>
                </c:pt>
                <c:pt idx="242" formatCode="0">
                  <c:v>3596.3747071189464</c:v>
                </c:pt>
                <c:pt idx="243" formatCode="0">
                  <c:v>3597.3648549848717</c:v>
                </c:pt>
                <c:pt idx="244" formatCode="0">
                  <c:v>3608.7553543478321</c:v>
                </c:pt>
                <c:pt idx="245" formatCode="0">
                  <c:v>3619.6634299756956</c:v>
                </c:pt>
                <c:pt idx="246" formatCode="0">
                  <c:v>3620.5487093313982</c:v>
                </c:pt>
                <c:pt idx="247" formatCode="0">
                  <c:v>3615.375755965139</c:v>
                </c:pt>
                <c:pt idx="248" formatCode="0">
                  <c:v>3612.1144453649204</c:v>
                </c:pt>
                <c:pt idx="249" formatCode="0">
                  <c:v>3610.6522739614397</c:v>
                </c:pt>
                <c:pt idx="250" formatCode="0">
                  <c:v>3608.7112558190238</c:v>
                </c:pt>
                <c:pt idx="251" formatCode="0">
                  <c:v>3605.3995086025743</c:v>
                </c:pt>
                <c:pt idx="252" formatCode="0">
                  <c:v>3601.3375068260711</c:v>
                </c:pt>
                <c:pt idx="253" formatCode="0">
                  <c:v>3598.1054182103921</c:v>
                </c:pt>
                <c:pt idx="254" formatCode="0">
                  <c:v>3595.7596562841954</c:v>
                </c:pt>
                <c:pt idx="255" formatCode="0">
                  <c:v>3596.7350637645864</c:v>
                </c:pt>
                <c:pt idx="256" formatCode="0">
                  <c:v>3608.2971087021492</c:v>
                </c:pt>
                <c:pt idx="257" formatCode="0">
                  <c:v>3619.2981456803886</c:v>
                </c:pt>
                <c:pt idx="258" formatCode="0">
                  <c:v>3620.2079533361166</c:v>
                </c:pt>
                <c:pt idx="259" formatCode="0">
                  <c:v>3614.6640695066876</c:v>
                </c:pt>
                <c:pt idx="260" formatCode="0">
                  <c:v>3611.0944027498863</c:v>
                </c:pt>
                <c:pt idx="261" formatCode="0">
                  <c:v>3609.6200635517225</c:v>
                </c:pt>
                <c:pt idx="262" formatCode="0">
                  <c:v>3607.7039412741988</c:v>
                </c:pt>
                <c:pt idx="263" formatCode="0">
                  <c:v>3604.3980749359116</c:v>
                </c:pt>
                <c:pt idx="264" formatCode="0">
                  <c:v>3600.4509799489533</c:v>
                </c:pt>
                <c:pt idx="265" formatCode="0">
                  <c:v>3597.3527462464167</c:v>
                </c:pt>
                <c:pt idx="266" formatCode="0">
                  <c:v>3595.1891315403159</c:v>
                </c:pt>
                <c:pt idx="267" formatCode="0">
                  <c:v>3596.3376516916828</c:v>
                </c:pt>
                <c:pt idx="268" formatCode="0">
                  <c:v>3607.7670244493474</c:v>
                </c:pt>
                <c:pt idx="269" formatCode="0">
                  <c:v>3618.4635982412374</c:v>
                </c:pt>
                <c:pt idx="270" formatCode="0">
                  <c:v>3619.2583515423285</c:v>
                </c:pt>
                <c:pt idx="271" formatCode="0">
                  <c:v>3614.0424406147881</c:v>
                </c:pt>
                <c:pt idx="272" formatCode="0">
                  <c:v>3610.7960939657269</c:v>
                </c:pt>
                <c:pt idx="273" formatCode="0">
                  <c:v>3609.3739669233682</c:v>
                </c:pt>
                <c:pt idx="274" formatCode="0">
                  <c:v>3607.5279895136528</c:v>
                </c:pt>
                <c:pt idx="275" formatCode="0">
                  <c:v>3604.292735095989</c:v>
                </c:pt>
                <c:pt idx="276" formatCode="0">
                  <c:v>3600.4926241715066</c:v>
                </c:pt>
                <c:pt idx="277" formatCode="0">
                  <c:v>3597.5258448909931</c:v>
                </c:pt>
                <c:pt idx="278" formatCode="0">
                  <c:v>3595.3962890462549</c:v>
                </c:pt>
                <c:pt idx="279" formatCode="0">
                  <c:v>3596.4331530411432</c:v>
                </c:pt>
                <c:pt idx="280" formatCode="0">
                  <c:v>3608.0806822460463</c:v>
                </c:pt>
                <c:pt idx="281" formatCode="0">
                  <c:v>3619.0369688088767</c:v>
                </c:pt>
                <c:pt idx="282" formatCode="0">
                  <c:v>3619.9624799120156</c:v>
                </c:pt>
                <c:pt idx="283" formatCode="0">
                  <c:v>3614.8569353778425</c:v>
                </c:pt>
                <c:pt idx="284" formatCode="0">
                  <c:v>3611.710885140672</c:v>
                </c:pt>
                <c:pt idx="285" formatCode="0">
                  <c:v>3610.2947107003374</c:v>
                </c:pt>
                <c:pt idx="286" formatCode="0">
                  <c:v>3608.4286896861181</c:v>
                </c:pt>
                <c:pt idx="287" formatCode="0">
                  <c:v>3605.2093574018113</c:v>
                </c:pt>
                <c:pt idx="288" formatCode="0">
                  <c:v>3601.2492030648491</c:v>
                </c:pt>
                <c:pt idx="289" formatCode="0">
                  <c:v>3598.1227012091367</c:v>
                </c:pt>
                <c:pt idx="290" formatCode="0">
                  <c:v>3595.8388210824819</c:v>
                </c:pt>
                <c:pt idx="291" formatCode="0">
                  <c:v>3596.9212816490253</c:v>
                </c:pt>
                <c:pt idx="292" formatCode="0">
                  <c:v>3608.403012301892</c:v>
                </c:pt>
                <c:pt idx="293" formatCode="0">
                  <c:v>3619.1879369782123</c:v>
                </c:pt>
                <c:pt idx="294" formatCode="0">
                  <c:v>3620.1444823980401</c:v>
                </c:pt>
                <c:pt idx="295" formatCode="0">
                  <c:v>3615.0386484977289</c:v>
                </c:pt>
                <c:pt idx="296" formatCode="0">
                  <c:v>3611.7436043880452</c:v>
                </c:pt>
                <c:pt idx="297" formatCode="0">
                  <c:v>3610.2689202692932</c:v>
                </c:pt>
                <c:pt idx="298" formatCode="0">
                  <c:v>3608.3434097325271</c:v>
                </c:pt>
                <c:pt idx="299" formatCode="0">
                  <c:v>3605.0236210290677</c:v>
                </c:pt>
                <c:pt idx="300" formatCode="0">
                  <c:v>3601.0835457059602</c:v>
                </c:pt>
                <c:pt idx="301" formatCode="0">
                  <c:v>3597.905959486704</c:v>
                </c:pt>
                <c:pt idx="302" formatCode="0">
                  <c:v>3595.5930519387239</c:v>
                </c:pt>
                <c:pt idx="303" formatCode="0">
                  <c:v>3596.682027930151</c:v>
                </c:pt>
                <c:pt idx="304" formatCode="0">
                  <c:v>3608.2195408992957</c:v>
                </c:pt>
                <c:pt idx="305" formatCode="0">
                  <c:v>3619.2119817500698</c:v>
                </c:pt>
                <c:pt idx="306" formatCode="0">
                  <c:v>3620.1627565406548</c:v>
                </c:pt>
                <c:pt idx="307" formatCode="0">
                  <c:v>3615.2388073375878</c:v>
                </c:pt>
                <c:pt idx="308" formatCode="0">
                  <c:v>3612.0897781172584</c:v>
                </c:pt>
                <c:pt idx="309" formatCode="0">
                  <c:v>3610.5441346425368</c:v>
                </c:pt>
                <c:pt idx="310" formatCode="0">
                  <c:v>3608.5423578825116</c:v>
                </c:pt>
                <c:pt idx="311" formatCode="0">
                  <c:v>3605.1410305052673</c:v>
                </c:pt>
                <c:pt idx="312" formatCode="0">
                  <c:v>3601.1676113048884</c:v>
                </c:pt>
                <c:pt idx="313" formatCode="0">
                  <c:v>3598.0623549847219</c:v>
                </c:pt>
                <c:pt idx="314" formatCode="0">
                  <c:v>3595.7998108773645</c:v>
                </c:pt>
                <c:pt idx="315" formatCode="0">
                  <c:v>3597.0000689548447</c:v>
                </c:pt>
                <c:pt idx="316" formatCode="0">
                  <c:v>3608.4598845761884</c:v>
                </c:pt>
                <c:pt idx="317" formatCode="0">
                  <c:v>3619.2934045893717</c:v>
                </c:pt>
                <c:pt idx="318" formatCode="0">
                  <c:v>3620.2755147604107</c:v>
                </c:pt>
                <c:pt idx="319" formatCode="0">
                  <c:v>3615.2522759781023</c:v>
                </c:pt>
                <c:pt idx="320" formatCode="0">
                  <c:v>3612.0973707559838</c:v>
                </c:pt>
                <c:pt idx="321" formatCode="0">
                  <c:v>3610.5860219560745</c:v>
                </c:pt>
                <c:pt idx="322" formatCode="0">
                  <c:v>3608.6325147804064</c:v>
                </c:pt>
                <c:pt idx="323" formatCode="0">
                  <c:v>3605.2958781979714</c:v>
                </c:pt>
                <c:pt idx="324" formatCode="0">
                  <c:v>3601.3873377157306</c:v>
                </c:pt>
                <c:pt idx="325" formatCode="0">
                  <c:v>3598.2825292368466</c:v>
                </c:pt>
                <c:pt idx="326" formatCode="0">
                  <c:v>3596.0359239048025</c:v>
                </c:pt>
                <c:pt idx="327" formatCode="0">
                  <c:v>3597.3079286185457</c:v>
                </c:pt>
                <c:pt idx="328" formatCode="0">
                  <c:v>3608.9248698159245</c:v>
                </c:pt>
                <c:pt idx="329" formatCode="0">
                  <c:v>3619.9613244725942</c:v>
                </c:pt>
                <c:pt idx="330" formatCode="0">
                  <c:v>3621.0852754914945</c:v>
                </c:pt>
                <c:pt idx="331" formatCode="0">
                  <c:v>3615.9023189597401</c:v>
                </c:pt>
                <c:pt idx="332" formatCode="0">
                  <c:v>3612.56646745945</c:v>
                </c:pt>
                <c:pt idx="333" formatCode="0">
                  <c:v>3611.126133997639</c:v>
                </c:pt>
                <c:pt idx="334" formatCode="0">
                  <c:v>3609.2206971418277</c:v>
                </c:pt>
                <c:pt idx="335" formatCode="0">
                  <c:v>3605.9006354470866</c:v>
                </c:pt>
                <c:pt idx="336" formatCode="0">
                  <c:v>3602.0100079974036</c:v>
                </c:pt>
                <c:pt idx="337" formatCode="0">
                  <c:v>3598.9425064517218</c:v>
                </c:pt>
                <c:pt idx="338" formatCode="0">
                  <c:v>3596.7793448377338</c:v>
                </c:pt>
                <c:pt idx="339" formatCode="0">
                  <c:v>3597.8936908400738</c:v>
                </c:pt>
                <c:pt idx="340" formatCode="0">
                  <c:v>3609.3401208552191</c:v>
                </c:pt>
                <c:pt idx="341" formatCode="0">
                  <c:v>3620.1092070755067</c:v>
                </c:pt>
                <c:pt idx="342" formatCode="0">
                  <c:v>3621.039888558812</c:v>
                </c:pt>
                <c:pt idx="343" formatCode="0">
                  <c:v>3615.765181074391</c:v>
                </c:pt>
                <c:pt idx="344" formatCode="0">
                  <c:v>3612.3968479045789</c:v>
                </c:pt>
                <c:pt idx="345" formatCode="0">
                  <c:v>3610.8106985116619</c:v>
                </c:pt>
                <c:pt idx="346" formatCode="0">
                  <c:v>3608.7694593147953</c:v>
                </c:pt>
                <c:pt idx="347" formatCode="0">
                  <c:v>3605.3322119328905</c:v>
                </c:pt>
                <c:pt idx="348" formatCode="0">
                  <c:v>3601.5215461736043</c:v>
                </c:pt>
                <c:pt idx="349" formatCode="0">
                  <c:v>3598.5216432635016</c:v>
                </c:pt>
                <c:pt idx="350" formatCode="0">
                  <c:v>3596.3401097008973</c:v>
                </c:pt>
                <c:pt idx="351" formatCode="0">
                  <c:v>3597.4766863057826</c:v>
                </c:pt>
                <c:pt idx="352" formatCode="0">
                  <c:v>3608.8726385543305</c:v>
                </c:pt>
                <c:pt idx="353" formatCode="0">
                  <c:v>3619.8205400343309</c:v>
                </c:pt>
                <c:pt idx="354" formatCode="0">
                  <c:v>3620.8925977970889</c:v>
                </c:pt>
                <c:pt idx="355" formatCode="0">
                  <c:v>3615.6000183763022</c:v>
                </c:pt>
                <c:pt idx="356" formatCode="0">
                  <c:v>3612.1441255614836</c:v>
                </c:pt>
                <c:pt idx="357" formatCode="0">
                  <c:v>3610.6771376271081</c:v>
                </c:pt>
                <c:pt idx="358" formatCode="0">
                  <c:v>3608.7693243595099</c:v>
                </c:pt>
                <c:pt idx="359" formatCode="0">
                  <c:v>3605.4514376408915</c:v>
                </c:pt>
                <c:pt idx="360" formatCode="0">
                  <c:v>3601.5708793346498</c:v>
                </c:pt>
                <c:pt idx="361" formatCode="0">
                  <c:v>3598.5137363555232</c:v>
                </c:pt>
                <c:pt idx="362" formatCode="0">
                  <c:v>3596.341487287842</c:v>
                </c:pt>
                <c:pt idx="363" formatCode="0">
                  <c:v>3597.5325203693055</c:v>
                </c:pt>
                <c:pt idx="364" formatCode="0">
                  <c:v>3608.9426164380611</c:v>
                </c:pt>
                <c:pt idx="365" formatCode="0">
                  <c:v>3619.8996467179345</c:v>
                </c:pt>
                <c:pt idx="366" formatCode="0">
                  <c:v>3620.9120467102262</c:v>
                </c:pt>
                <c:pt idx="367" formatCode="0">
                  <c:v>3615.5590321803675</c:v>
                </c:pt>
                <c:pt idx="368" formatCode="0">
                  <c:v>3611.9695326054971</c:v>
                </c:pt>
                <c:pt idx="369" formatCode="0">
                  <c:v>3610.3734619164175</c:v>
                </c:pt>
                <c:pt idx="370" formatCode="0">
                  <c:v>3608.370670574227</c:v>
                </c:pt>
                <c:pt idx="371" formatCode="0">
                  <c:v>3604.967567754707</c:v>
                </c:pt>
                <c:pt idx="372" formatCode="0">
                  <c:v>3601.0309106687496</c:v>
                </c:pt>
                <c:pt idx="373" formatCode="0">
                  <c:v>3597.8128143613899</c:v>
                </c:pt>
                <c:pt idx="374" formatCode="0">
                  <c:v>3595.4942737691831</c:v>
                </c:pt>
                <c:pt idx="375" formatCode="0">
                  <c:v>3596.5109771215775</c:v>
                </c:pt>
                <c:pt idx="376" formatCode="0">
                  <c:v>3607.8617862614469</c:v>
                </c:pt>
                <c:pt idx="377" formatCode="0">
                  <c:v>3618.9492939494467</c:v>
                </c:pt>
                <c:pt idx="378" formatCode="0">
                  <c:v>3619.8894381633149</c:v>
                </c:pt>
                <c:pt idx="379" formatCode="0">
                  <c:v>3614.7760329498155</c:v>
                </c:pt>
                <c:pt idx="380" formatCode="0">
                  <c:v>3611.5789424269547</c:v>
                </c:pt>
                <c:pt idx="381" formatCode="0">
                  <c:v>3609.9617912673111</c:v>
                </c:pt>
                <c:pt idx="382" formatCode="0">
                  <c:v>3607.8520976219165</c:v>
                </c:pt>
                <c:pt idx="383" formatCode="0">
                  <c:v>3604.3233367795387</c:v>
                </c:pt>
                <c:pt idx="384" formatCode="0">
                  <c:v>3600.4979586890445</c:v>
                </c:pt>
                <c:pt idx="385" formatCode="0">
                  <c:v>3597.4034749416519</c:v>
                </c:pt>
                <c:pt idx="386" formatCode="0">
                  <c:v>3595.1632872093869</c:v>
                </c:pt>
                <c:pt idx="387" formatCode="0">
                  <c:v>3596.2050422074908</c:v>
                </c:pt>
                <c:pt idx="388" formatCode="0">
                  <c:v>3607.8511543656191</c:v>
                </c:pt>
                <c:pt idx="389" formatCode="0">
                  <c:v>3619.0336302806854</c:v>
                </c:pt>
                <c:pt idx="390" formatCode="0">
                  <c:v>3620.1063163353524</c:v>
                </c:pt>
                <c:pt idx="391" formatCode="0">
                  <c:v>3614.8156495024591</c:v>
                </c:pt>
                <c:pt idx="392" formatCode="0">
                  <c:v>3611.4498585574274</c:v>
                </c:pt>
                <c:pt idx="393" formatCode="0">
                  <c:v>3609.8697828625809</c:v>
                </c:pt>
                <c:pt idx="394" formatCode="0">
                  <c:v>3607.8028719666631</c:v>
                </c:pt>
                <c:pt idx="395" formatCode="0">
                  <c:v>3604.2783901459925</c:v>
                </c:pt>
                <c:pt idx="396" formatCode="0">
                  <c:v>3600.3596908692552</c:v>
                </c:pt>
                <c:pt idx="397" formatCode="0">
                  <c:v>3597.2713495358976</c:v>
                </c:pt>
                <c:pt idx="398" formatCode="0">
                  <c:v>3595.0547369419246</c:v>
                </c:pt>
                <c:pt idx="399" formatCode="0">
                  <c:v>3596.1644639771366</c:v>
                </c:pt>
                <c:pt idx="400" formatCode="0">
                  <c:v>3607.7566066170261</c:v>
                </c:pt>
                <c:pt idx="401" formatCode="0">
                  <c:v>3618.7667281908184</c:v>
                </c:pt>
                <c:pt idx="402" formatCode="0">
                  <c:v>3619.7606936528882</c:v>
                </c:pt>
                <c:pt idx="403" formatCode="0">
                  <c:v>3614.4079921046073</c:v>
                </c:pt>
                <c:pt idx="404" formatCode="0">
                  <c:v>3611.0310281826673</c:v>
                </c:pt>
                <c:pt idx="405" formatCode="0">
                  <c:v>3609.5345612685896</c:v>
                </c:pt>
                <c:pt idx="406" formatCode="0">
                  <c:v>3607.5361182766051</c:v>
                </c:pt>
                <c:pt idx="407" formatCode="0">
                  <c:v>3604.0857696344524</c:v>
                </c:pt>
                <c:pt idx="408" formatCode="0">
                  <c:v>3600.3027936700701</c:v>
                </c:pt>
                <c:pt idx="409" formatCode="0">
                  <c:v>3597.2371280636808</c:v>
                </c:pt>
                <c:pt idx="410" formatCode="0">
                  <c:v>3595.0849257250197</c:v>
                </c:pt>
                <c:pt idx="411" formatCode="0">
                  <c:v>3596.1337740591771</c:v>
                </c:pt>
                <c:pt idx="412" formatCode="0">
                  <c:v>3607.6348463040204</c:v>
                </c:pt>
                <c:pt idx="413" formatCode="0">
                  <c:v>3618.746183236115</c:v>
                </c:pt>
                <c:pt idx="414" formatCode="0">
                  <c:v>3619.6681740247823</c:v>
                </c:pt>
                <c:pt idx="415" formatCode="0">
                  <c:v>3614.256352460452</c:v>
                </c:pt>
                <c:pt idx="416" formatCode="0">
                  <c:v>3610.7742074903904</c:v>
                </c:pt>
                <c:pt idx="417" formatCode="0">
                  <c:v>3609.2273839703762</c:v>
                </c:pt>
                <c:pt idx="418" formatCode="0">
                  <c:v>3607.1780115249389</c:v>
                </c:pt>
                <c:pt idx="419" formatCode="0">
                  <c:v>3603.6552007484374</c:v>
                </c:pt>
                <c:pt idx="420" formatCode="0">
                  <c:v>3599.799677071288</c:v>
                </c:pt>
                <c:pt idx="421" formatCode="0">
                  <c:v>3596.7054416093233</c:v>
                </c:pt>
                <c:pt idx="422" formatCode="0">
                  <c:v>3594.5354312009649</c:v>
                </c:pt>
                <c:pt idx="423" formatCode="0">
                  <c:v>3595.7220767054059</c:v>
                </c:pt>
                <c:pt idx="424" formatCode="0">
                  <c:v>3607.3485949570586</c:v>
                </c:pt>
                <c:pt idx="425" formatCode="0">
                  <c:v>3618.516681292253</c:v>
                </c:pt>
                <c:pt idx="426" formatCode="0">
                  <c:v>3619.7115457011182</c:v>
                </c:pt>
                <c:pt idx="427" formatCode="0">
                  <c:v>3614.4027824633158</c:v>
                </c:pt>
                <c:pt idx="428" formatCode="0">
                  <c:v>3611.0448763773779</c:v>
                </c:pt>
                <c:pt idx="429" formatCode="0">
                  <c:v>3609.5149995525585</c:v>
                </c:pt>
                <c:pt idx="430" formatCode="0">
                  <c:v>3607.5315980370606</c:v>
                </c:pt>
                <c:pt idx="431" formatCode="0">
                  <c:v>3604.1104367415692</c:v>
                </c:pt>
                <c:pt idx="432" formatCode="0">
                  <c:v>3600.3599701702674</c:v>
                </c:pt>
                <c:pt idx="433" formatCode="0">
                  <c:v>3597.4436296450558</c:v>
                </c:pt>
                <c:pt idx="434" formatCode="0">
                  <c:v>3595.3325884467408</c:v>
                </c:pt>
                <c:pt idx="435" formatCode="0">
                  <c:v>3596.3384416702861</c:v>
                </c:pt>
                <c:pt idx="436" formatCode="0">
                  <c:v>3607.5502378793371</c:v>
                </c:pt>
                <c:pt idx="437" formatCode="0">
                  <c:v>3618.5930084026968</c:v>
                </c:pt>
                <c:pt idx="438" formatCode="0">
                  <c:v>3619.5199528278263</c:v>
                </c:pt>
                <c:pt idx="439" formatCode="0">
                  <c:v>3614.0881169893664</c:v>
                </c:pt>
                <c:pt idx="440" formatCode="0">
                  <c:v>3610.5496402068825</c:v>
                </c:pt>
                <c:pt idx="441" formatCode="0">
                  <c:v>3608.9428539424657</c:v>
                </c:pt>
                <c:pt idx="442" formatCode="0">
                  <c:v>3606.887695398038</c:v>
                </c:pt>
                <c:pt idx="443" formatCode="0">
                  <c:v>3603.3765143152609</c:v>
                </c:pt>
                <c:pt idx="444" formatCode="0">
                  <c:v>3599.4775228663711</c:v>
                </c:pt>
                <c:pt idx="445" formatCode="0">
                  <c:v>3596.3746493988888</c:v>
                </c:pt>
                <c:pt idx="446" formatCode="0">
                  <c:v>3594.2051465051304</c:v>
                </c:pt>
                <c:pt idx="447" formatCode="0">
                  <c:v>3595.4426772807333</c:v>
                </c:pt>
                <c:pt idx="448" formatCode="0">
                  <c:v>3606.9547210753058</c:v>
                </c:pt>
                <c:pt idx="449" formatCode="0">
                  <c:v>3618.1256546380641</c:v>
                </c:pt>
                <c:pt idx="450" formatCode="0">
                  <c:v>3619.2227684320469</c:v>
                </c:pt>
                <c:pt idx="451" formatCode="0">
                  <c:v>3613.9443129992992</c:v>
                </c:pt>
                <c:pt idx="452" formatCode="0">
                  <c:v>3610.5078215480512</c:v>
                </c:pt>
                <c:pt idx="453" formatCode="0">
                  <c:v>3608.8633613822253</c:v>
                </c:pt>
                <c:pt idx="454" formatCode="0">
                  <c:v>3606.7264387432219</c:v>
                </c:pt>
                <c:pt idx="455" formatCode="0">
                  <c:v>3603.1272847898495</c:v>
                </c:pt>
                <c:pt idx="456" formatCode="0">
                  <c:v>3599.1672178765994</c:v>
                </c:pt>
                <c:pt idx="457" formatCode="0">
                  <c:v>3596.0347700284274</c:v>
                </c:pt>
                <c:pt idx="458" formatCode="0">
                  <c:v>3593.6904015264877</c:v>
                </c:pt>
                <c:pt idx="459" formatCode="0">
                  <c:v>3594.8979364418383</c:v>
                </c:pt>
                <c:pt idx="460" formatCode="0">
                  <c:v>3606.6748379266669</c:v>
                </c:pt>
                <c:pt idx="461" formatCode="0">
                  <c:v>3617.9466538493939</c:v>
                </c:pt>
                <c:pt idx="462" formatCode="0">
                  <c:v>3619.1371882784051</c:v>
                </c:pt>
                <c:pt idx="463" formatCode="0">
                  <c:v>3614.1047640714942</c:v>
                </c:pt>
                <c:pt idx="464" formatCode="0">
                  <c:v>3610.880544184512</c:v>
                </c:pt>
                <c:pt idx="465" formatCode="0">
                  <c:v>3609.2199102137424</c:v>
                </c:pt>
                <c:pt idx="466" formatCode="0">
                  <c:v>3607.1057152790831</c:v>
                </c:pt>
                <c:pt idx="467" formatCode="0">
                  <c:v>3603.521706630504</c:v>
                </c:pt>
                <c:pt idx="468" formatCode="0">
                  <c:v>3599.7124989311324</c:v>
                </c:pt>
                <c:pt idx="469" formatCode="0">
                  <c:v>3596.677901322756</c:v>
                </c:pt>
                <c:pt idx="470" formatCode="0">
                  <c:v>3594.5945698870783</c:v>
                </c:pt>
                <c:pt idx="471" formatCode="0">
                  <c:v>3595.8036501714896</c:v>
                </c:pt>
                <c:pt idx="472" formatCode="0">
                  <c:v>3607.3412859873329</c:v>
                </c:pt>
                <c:pt idx="473" formatCode="0">
                  <c:v>3618.6293140388125</c:v>
                </c:pt>
                <c:pt idx="474" formatCode="0">
                  <c:v>3619.706428640477</c:v>
                </c:pt>
                <c:pt idx="475" formatCode="0">
                  <c:v>3614.3607403662177</c:v>
                </c:pt>
                <c:pt idx="476" formatCode="0">
                  <c:v>3610.9105194004942</c:v>
                </c:pt>
                <c:pt idx="477" formatCode="0">
                  <c:v>3609.27300417992</c:v>
                </c:pt>
                <c:pt idx="478" formatCode="0">
                  <c:v>3607.1874461849134</c:v>
                </c:pt>
                <c:pt idx="479" formatCode="0">
                  <c:v>3603.6309733442249</c:v>
                </c:pt>
                <c:pt idx="480" formatCode="0">
                  <c:v>3599.652302752796</c:v>
                </c:pt>
                <c:pt idx="481" formatCode="0">
                  <c:v>3596.5351774189462</c:v>
                </c:pt>
                <c:pt idx="482" formatCode="0">
                  <c:v>3594.252719564689</c:v>
                </c:pt>
                <c:pt idx="483" formatCode="0">
                  <c:v>3595.5584920692131</c:v>
                </c:pt>
                <c:pt idx="484" formatCode="0">
                  <c:v>3607.2224028572218</c:v>
                </c:pt>
                <c:pt idx="485" formatCode="0">
                  <c:v>3618.3004090480508</c:v>
                </c:pt>
                <c:pt idx="486" formatCode="0">
                  <c:v>3619.3347280335197</c:v>
                </c:pt>
                <c:pt idx="487" formatCode="0">
                  <c:v>3614.1526549364085</c:v>
                </c:pt>
                <c:pt idx="488" formatCode="0">
                  <c:v>3610.7469874956614</c:v>
                </c:pt>
                <c:pt idx="489" formatCode="0">
                  <c:v>3608.9927274621282</c:v>
                </c:pt>
                <c:pt idx="490" formatCode="0">
                  <c:v>3606.7941364443514</c:v>
                </c:pt>
                <c:pt idx="491" formatCode="0">
                  <c:v>3603.1445936039063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4-487E-A541-F246F642CA57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Results'!$R$4:$R$495</c:f>
              <c:numCache>
                <c:formatCode>General</c:formatCode>
                <c:ptCount val="492"/>
                <c:pt idx="12" formatCode="0">
                  <c:v>3581.721408623549</c:v>
                </c:pt>
                <c:pt idx="13" formatCode="0">
                  <c:v>3573.7869896885536</c:v>
                </c:pt>
                <c:pt idx="14" formatCode="0">
                  <c:v>3565.5032799504515</c:v>
                </c:pt>
                <c:pt idx="15" formatCode="0">
                  <c:v>3565.4790208803188</c:v>
                </c:pt>
                <c:pt idx="16" formatCode="0">
                  <c:v>3573.9654038362273</c:v>
                </c:pt>
                <c:pt idx="17" formatCode="0">
                  <c:v>3569.7461190007289</c:v>
                </c:pt>
                <c:pt idx="18" formatCode="0">
                  <c:v>3564.1940538352346</c:v>
                </c:pt>
                <c:pt idx="19" formatCode="0">
                  <c:v>3558.2895238321425</c:v>
                </c:pt>
                <c:pt idx="20" formatCode="0">
                  <c:v>3554.9688524957724</c:v>
                </c:pt>
                <c:pt idx="21" formatCode="0">
                  <c:v>3552.3854708365238</c:v>
                </c:pt>
                <c:pt idx="22" formatCode="0">
                  <c:v>3551.0554212703501</c:v>
                </c:pt>
                <c:pt idx="23" formatCode="0">
                  <c:v>3548.4847830489825</c:v>
                </c:pt>
                <c:pt idx="24" formatCode="0">
                  <c:v>3545.9172537977206</c:v>
                </c:pt>
                <c:pt idx="25" formatCode="0">
                  <c:v>3543.1430598586999</c:v>
                </c:pt>
                <c:pt idx="26" formatCode="0">
                  <c:v>3542.5676096442817</c:v>
                </c:pt>
                <c:pt idx="27" formatCode="0">
                  <c:v>3543.0196526978198</c:v>
                </c:pt>
                <c:pt idx="28" formatCode="0">
                  <c:v>3546.2383126387135</c:v>
                </c:pt>
                <c:pt idx="29" formatCode="0">
                  <c:v>3545.5337669755527</c:v>
                </c:pt>
                <c:pt idx="30" formatCode="0">
                  <c:v>3539.4576717206542</c:v>
                </c:pt>
                <c:pt idx="31" formatCode="0">
                  <c:v>3534.0232841964266</c:v>
                </c:pt>
                <c:pt idx="32" formatCode="0">
                  <c:v>3536.7569719724761</c:v>
                </c:pt>
                <c:pt idx="33" formatCode="0">
                  <c:v>3538.4674302268604</c:v>
                </c:pt>
                <c:pt idx="34" formatCode="0">
                  <c:v>3539.2332619646595</c:v>
                </c:pt>
                <c:pt idx="35" formatCode="0">
                  <c:v>3537.001362849363</c:v>
                </c:pt>
                <c:pt idx="36" formatCode="0">
                  <c:v>3533.4968689397883</c:v>
                </c:pt>
                <c:pt idx="37" formatCode="0">
                  <c:v>3530.8839127281253</c:v>
                </c:pt>
                <c:pt idx="38" formatCode="0">
                  <c:v>3529.235719101021</c:v>
                </c:pt>
                <c:pt idx="39" formatCode="0">
                  <c:v>3525.5189827542931</c:v>
                </c:pt>
                <c:pt idx="40" formatCode="0">
                  <c:v>3538.9284219077672</c:v>
                </c:pt>
                <c:pt idx="41" formatCode="0">
                  <c:v>3549.905863955647</c:v>
                </c:pt>
                <c:pt idx="42" formatCode="0">
                  <c:v>3546.2801899695964</c:v>
                </c:pt>
                <c:pt idx="43" formatCode="0">
                  <c:v>3542.4156517988581</c:v>
                </c:pt>
                <c:pt idx="44" formatCode="0">
                  <c:v>3538.9584430704622</c:v>
                </c:pt>
                <c:pt idx="45" formatCode="0">
                  <c:v>3536.1069016883835</c:v>
                </c:pt>
                <c:pt idx="46" formatCode="0">
                  <c:v>3533.7328724871081</c:v>
                </c:pt>
                <c:pt idx="47" formatCode="0">
                  <c:v>3530.5056764059736</c:v>
                </c:pt>
                <c:pt idx="48" formatCode="0">
                  <c:v>3526.4379446211578</c:v>
                </c:pt>
                <c:pt idx="49" formatCode="0">
                  <c:v>3522.3631529575759</c:v>
                </c:pt>
                <c:pt idx="50" formatCode="0">
                  <c:v>3519.8377129017204</c:v>
                </c:pt>
                <c:pt idx="51" formatCode="0">
                  <c:v>3519.1139874959331</c:v>
                </c:pt>
                <c:pt idx="52" formatCode="0">
                  <c:v>3528.71153372254</c:v>
                </c:pt>
                <c:pt idx="53" formatCode="0">
                  <c:v>3539.5982302227603</c:v>
                </c:pt>
                <c:pt idx="54" formatCode="0">
                  <c:v>3532.9476812885919</c:v>
                </c:pt>
                <c:pt idx="55" formatCode="0">
                  <c:v>3524.6766522905414</c:v>
                </c:pt>
                <c:pt idx="56" formatCode="0">
                  <c:v>3520.2382172640559</c:v>
                </c:pt>
                <c:pt idx="57" formatCode="0">
                  <c:v>3519.8012261908034</c:v>
                </c:pt>
                <c:pt idx="58" formatCode="0">
                  <c:v>3520.834965105028</c:v>
                </c:pt>
                <c:pt idx="59" formatCode="0">
                  <c:v>3517.3177257125144</c:v>
                </c:pt>
                <c:pt idx="60" formatCode="0">
                  <c:v>3513.0178737129158</c:v>
                </c:pt>
                <c:pt idx="61" formatCode="0">
                  <c:v>3508.2695579714791</c:v>
                </c:pt>
                <c:pt idx="62" formatCode="0">
                  <c:v>3503.1290845089707</c:v>
                </c:pt>
                <c:pt idx="63" formatCode="0">
                  <c:v>3499.0154565925841</c:v>
                </c:pt>
                <c:pt idx="64" formatCode="0">
                  <c:v>3509.8012499522401</c:v>
                </c:pt>
                <c:pt idx="65" formatCode="0">
                  <c:v>3517.4199913799935</c:v>
                </c:pt>
                <c:pt idx="66" formatCode="0">
                  <c:v>3509.8467506470179</c:v>
                </c:pt>
                <c:pt idx="67" formatCode="0">
                  <c:v>3500.3265694574475</c:v>
                </c:pt>
                <c:pt idx="68" formatCode="0">
                  <c:v>3495.7555506546632</c:v>
                </c:pt>
                <c:pt idx="69" formatCode="0">
                  <c:v>3497.2829764226817</c:v>
                </c:pt>
                <c:pt idx="70" formatCode="0">
                  <c:v>3496.7261697199729</c:v>
                </c:pt>
                <c:pt idx="71" formatCode="0">
                  <c:v>3492.6513776324196</c:v>
                </c:pt>
                <c:pt idx="72" formatCode="0">
                  <c:v>3488.2232442203381</c:v>
                </c:pt>
                <c:pt idx="73" formatCode="0">
                  <c:v>3483.2840578311125</c:v>
                </c:pt>
                <c:pt idx="74" formatCode="0">
                  <c:v>3480.1359454537142</c:v>
                </c:pt>
                <c:pt idx="75" formatCode="0">
                  <c:v>3487.9463569593254</c:v>
                </c:pt>
                <c:pt idx="76" formatCode="0">
                  <c:v>3517.7596471324405</c:v>
                </c:pt>
                <c:pt idx="77" formatCode="0">
                  <c:v>3526.4032625518539</c:v>
                </c:pt>
                <c:pt idx="78" formatCode="0">
                  <c:v>3519.6810526622844</c:v>
                </c:pt>
                <c:pt idx="79" formatCode="0">
                  <c:v>3511.2096612490077</c:v>
                </c:pt>
                <c:pt idx="80" formatCode="0">
                  <c:v>3506.926727837164</c:v>
                </c:pt>
                <c:pt idx="81" formatCode="0">
                  <c:v>3506.9918371823787</c:v>
                </c:pt>
                <c:pt idx="82" formatCode="0">
                  <c:v>3508.6453663747698</c:v>
                </c:pt>
                <c:pt idx="83" formatCode="0">
                  <c:v>3505.3616381270099</c:v>
                </c:pt>
                <c:pt idx="84" formatCode="0">
                  <c:v>3503.0015585364717</c:v>
                </c:pt>
                <c:pt idx="85" formatCode="0">
                  <c:v>3499.7243996826805</c:v>
                </c:pt>
                <c:pt idx="86" formatCode="0">
                  <c:v>3496.4855359529201</c:v>
                </c:pt>
                <c:pt idx="87" formatCode="0">
                  <c:v>3504.7255591774087</c:v>
                </c:pt>
                <c:pt idx="88" formatCode="0">
                  <c:v>3531.4120444130949</c:v>
                </c:pt>
                <c:pt idx="89" formatCode="0">
                  <c:v>3548.6275821718045</c:v>
                </c:pt>
                <c:pt idx="90" formatCode="0">
                  <c:v>3543.2817833927688</c:v>
                </c:pt>
                <c:pt idx="91" formatCode="0">
                  <c:v>3535.8753175585839</c:v>
                </c:pt>
                <c:pt idx="92" formatCode="0">
                  <c:v>3532.1145773459161</c:v>
                </c:pt>
                <c:pt idx="93" formatCode="0">
                  <c:v>3533.3353713536153</c:v>
                </c:pt>
                <c:pt idx="94" formatCode="0">
                  <c:v>3533.2541868474241</c:v>
                </c:pt>
                <c:pt idx="95" formatCode="0">
                  <c:v>3530.3816188682767</c:v>
                </c:pt>
                <c:pt idx="96" formatCode="0">
                  <c:v>3528.3458303747743</c:v>
                </c:pt>
                <c:pt idx="97" formatCode="0">
                  <c:v>3523.4561767550845</c:v>
                </c:pt>
                <c:pt idx="98" formatCode="0">
                  <c:v>3515.1470527314141</c:v>
                </c:pt>
                <c:pt idx="99" formatCode="0">
                  <c:v>3509.3480350858704</c:v>
                </c:pt>
                <c:pt idx="100" formatCode="0">
                  <c:v>3524.2117225554043</c:v>
                </c:pt>
                <c:pt idx="101" formatCode="0">
                  <c:v>3550.4903271958146</c:v>
                </c:pt>
                <c:pt idx="102" formatCode="0">
                  <c:v>3545.6110636674689</c:v>
                </c:pt>
                <c:pt idx="103" formatCode="0">
                  <c:v>3540.0043961086585</c:v>
                </c:pt>
                <c:pt idx="104" formatCode="0">
                  <c:v>3541.6502790676436</c:v>
                </c:pt>
                <c:pt idx="105" formatCode="0">
                  <c:v>3542.8392644021792</c:v>
                </c:pt>
                <c:pt idx="106" formatCode="0">
                  <c:v>3540.4490967418842</c:v>
                </c:pt>
                <c:pt idx="107" formatCode="0">
                  <c:v>3536.683613037068</c:v>
                </c:pt>
                <c:pt idx="108" formatCode="0">
                  <c:v>3531.336406452127</c:v>
                </c:pt>
                <c:pt idx="109" formatCode="0">
                  <c:v>3528.0738776569742</c:v>
                </c:pt>
                <c:pt idx="110" formatCode="0">
                  <c:v>3525.9880095752374</c:v>
                </c:pt>
                <c:pt idx="111" formatCode="0">
                  <c:v>3525.1486475638626</c:v>
                </c:pt>
                <c:pt idx="112" formatCode="0">
                  <c:v>3535.7275730640763</c:v>
                </c:pt>
                <c:pt idx="113" formatCode="0">
                  <c:v>3549.7972439662512</c:v>
                </c:pt>
                <c:pt idx="114" formatCode="0">
                  <c:v>3545.7705045012485</c:v>
                </c:pt>
                <c:pt idx="115" formatCode="0">
                  <c:v>3539.2427596421753</c:v>
                </c:pt>
                <c:pt idx="116" formatCode="0">
                  <c:v>3539.7335064043073</c:v>
                </c:pt>
                <c:pt idx="117" formatCode="0">
                  <c:v>3541.5518972194745</c:v>
                </c:pt>
                <c:pt idx="118" formatCode="0">
                  <c:v>3541.7066131344454</c:v>
                </c:pt>
                <c:pt idx="119" formatCode="0">
                  <c:v>3538.8362480402598</c:v>
                </c:pt>
                <c:pt idx="120" formatCode="0">
                  <c:v>3531.4564104092578</c:v>
                </c:pt>
                <c:pt idx="121" formatCode="0">
                  <c:v>3527.7843424774687</c:v>
                </c:pt>
                <c:pt idx="122" formatCode="0">
                  <c:v>3522.9029983679038</c:v>
                </c:pt>
                <c:pt idx="123" formatCode="0">
                  <c:v>3518.5918726350815</c:v>
                </c:pt>
                <c:pt idx="124" formatCode="0">
                  <c:v>3529.5788151022612</c:v>
                </c:pt>
                <c:pt idx="125" formatCode="0">
                  <c:v>3553.4573125785209</c:v>
                </c:pt>
                <c:pt idx="126" formatCode="0">
                  <c:v>3548.6178709085571</c:v>
                </c:pt>
                <c:pt idx="127" formatCode="0">
                  <c:v>3543.0732232059572</c:v>
                </c:pt>
                <c:pt idx="128" formatCode="0">
                  <c:v>3544.6255240205614</c:v>
                </c:pt>
                <c:pt idx="129" formatCode="0">
                  <c:v>3544.0956425680301</c:v>
                </c:pt>
                <c:pt idx="130" formatCode="0">
                  <c:v>3542.5960076454085</c:v>
                </c:pt>
                <c:pt idx="131" formatCode="0">
                  <c:v>3538.0949467978926</c:v>
                </c:pt>
                <c:pt idx="132" formatCode="0">
                  <c:v>3532.9071856783162</c:v>
                </c:pt>
                <c:pt idx="133" formatCode="0">
                  <c:v>3528.351493892184</c:v>
                </c:pt>
                <c:pt idx="134" formatCode="0">
                  <c:v>3523.2118341466689</c:v>
                </c:pt>
                <c:pt idx="135" formatCode="0">
                  <c:v>3519.7364733141794</c:v>
                </c:pt>
                <c:pt idx="136" formatCode="0">
                  <c:v>3527.455369950545</c:v>
                </c:pt>
                <c:pt idx="137" formatCode="0">
                  <c:v>3531.7291937901527</c:v>
                </c:pt>
                <c:pt idx="138" formatCode="0">
                  <c:v>3530.3281752254584</c:v>
                </c:pt>
                <c:pt idx="139" formatCode="0">
                  <c:v>3526.1557115643404</c:v>
                </c:pt>
                <c:pt idx="140" formatCode="0">
                  <c:v>3522.7114900983888</c:v>
                </c:pt>
                <c:pt idx="141" formatCode="0">
                  <c:v>3521.1696391156843</c:v>
                </c:pt>
                <c:pt idx="142" formatCode="0">
                  <c:v>3520.538979815733</c:v>
                </c:pt>
                <c:pt idx="143" formatCode="0">
                  <c:v>3518.6074761485715</c:v>
                </c:pt>
                <c:pt idx="144" formatCode="0">
                  <c:v>3510.6783958010687</c:v>
                </c:pt>
                <c:pt idx="145" formatCode="0">
                  <c:v>3504.0527275924878</c:v>
                </c:pt>
                <c:pt idx="146" formatCode="0">
                  <c:v>3496.0865543521199</c:v>
                </c:pt>
                <c:pt idx="147" formatCode="0">
                  <c:v>3497.3154665604279</c:v>
                </c:pt>
                <c:pt idx="148" formatCode="0">
                  <c:v>3515.1002786710683</c:v>
                </c:pt>
                <c:pt idx="149" formatCode="0">
                  <c:v>3519.6462997959466</c:v>
                </c:pt>
                <c:pt idx="150" formatCode="0">
                  <c:v>3517.5852911805173</c:v>
                </c:pt>
                <c:pt idx="151" formatCode="0">
                  <c:v>3513.0655114473266</c:v>
                </c:pt>
                <c:pt idx="152" formatCode="0">
                  <c:v>3509.3252174997474</c:v>
                </c:pt>
                <c:pt idx="153" formatCode="0">
                  <c:v>3507.6409737842814</c:v>
                </c:pt>
                <c:pt idx="154" formatCode="0">
                  <c:v>3506.9466947442256</c:v>
                </c:pt>
                <c:pt idx="155" formatCode="0">
                  <c:v>3503.3743455989752</c:v>
                </c:pt>
                <c:pt idx="156" formatCode="0">
                  <c:v>3494.6217130772666</c:v>
                </c:pt>
                <c:pt idx="157" formatCode="0">
                  <c:v>3487.2188694379729</c:v>
                </c:pt>
                <c:pt idx="158" formatCode="0">
                  <c:v>3478.367414882342</c:v>
                </c:pt>
                <c:pt idx="159" formatCode="0">
                  <c:v>3479.8760727143349</c:v>
                </c:pt>
                <c:pt idx="160" formatCode="0">
                  <c:v>3504.2121650416907</c:v>
                </c:pt>
                <c:pt idx="161" formatCode="0">
                  <c:v>3529.8042851876171</c:v>
                </c:pt>
                <c:pt idx="162" formatCode="0">
                  <c:v>3523.1636899587547</c:v>
                </c:pt>
                <c:pt idx="163" formatCode="0">
                  <c:v>3517.1122296442945</c:v>
                </c:pt>
                <c:pt idx="164" formatCode="0">
                  <c:v>3521.0178532293667</c:v>
                </c:pt>
                <c:pt idx="165" formatCode="0">
                  <c:v>3522.2601815589719</c:v>
                </c:pt>
                <c:pt idx="166" formatCode="0">
                  <c:v>3523.9217411883433</c:v>
                </c:pt>
                <c:pt idx="167" formatCode="0">
                  <c:v>3521.6367590667082</c:v>
                </c:pt>
                <c:pt idx="168" formatCode="0">
                  <c:v>3517.0809843118159</c:v>
                </c:pt>
                <c:pt idx="169" formatCode="0">
                  <c:v>3512.5030646693945</c:v>
                </c:pt>
                <c:pt idx="170" formatCode="0">
                  <c:v>3508.3774433555636</c:v>
                </c:pt>
                <c:pt idx="171" formatCode="0">
                  <c:v>3507.9818864565127</c:v>
                </c:pt>
                <c:pt idx="172" formatCode="0">
                  <c:v>3529.2957963983563</c:v>
                </c:pt>
                <c:pt idx="173" formatCode="0">
                  <c:v>3537.8888170710043</c:v>
                </c:pt>
                <c:pt idx="174" formatCode="0">
                  <c:v>3537.027547866966</c:v>
                </c:pt>
                <c:pt idx="175" formatCode="0">
                  <c:v>3532.4872799297559</c:v>
                </c:pt>
                <c:pt idx="176" formatCode="0">
                  <c:v>3529.5660354875554</c:v>
                </c:pt>
                <c:pt idx="177" formatCode="0">
                  <c:v>3527.7563259546355</c:v>
                </c:pt>
                <c:pt idx="178" formatCode="0">
                  <c:v>3527.1274534164058</c:v>
                </c:pt>
                <c:pt idx="179" formatCode="0">
                  <c:v>3525.2537577631911</c:v>
                </c:pt>
                <c:pt idx="180" formatCode="0">
                  <c:v>3517.638903487893</c:v>
                </c:pt>
                <c:pt idx="181" formatCode="0">
                  <c:v>3511.2309979844376</c:v>
                </c:pt>
                <c:pt idx="182" formatCode="0">
                  <c:v>3503.6109182494415</c:v>
                </c:pt>
                <c:pt idx="183" formatCode="0">
                  <c:v>3504.7278705787808</c:v>
                </c:pt>
                <c:pt idx="184" formatCode="0">
                  <c:v>3524.8046721850533</c:v>
                </c:pt>
                <c:pt idx="185" formatCode="0">
                  <c:v>3534.2124998140612</c:v>
                </c:pt>
                <c:pt idx="186" formatCode="0">
                  <c:v>3532.5091826023181</c:v>
                </c:pt>
                <c:pt idx="187" formatCode="0">
                  <c:v>3528.3520922260682</c:v>
                </c:pt>
                <c:pt idx="188" formatCode="0">
                  <c:v>3524.8551054996406</c:v>
                </c:pt>
                <c:pt idx="189" formatCode="0">
                  <c:v>3523.3021581504413</c:v>
                </c:pt>
                <c:pt idx="190" formatCode="0">
                  <c:v>3522.6621746782848</c:v>
                </c:pt>
                <c:pt idx="191" formatCode="0">
                  <c:v>3520.7388920399681</c:v>
                </c:pt>
                <c:pt idx="192" formatCode="0">
                  <c:v>3514.2539717649947</c:v>
                </c:pt>
                <c:pt idx="193" formatCode="0">
                  <c:v>3509.0534926583623</c:v>
                </c:pt>
                <c:pt idx="194" formatCode="0">
                  <c:v>3503.2448819262081</c:v>
                </c:pt>
                <c:pt idx="195" formatCode="0">
                  <c:v>3504.3507601822412</c:v>
                </c:pt>
                <c:pt idx="196" formatCode="0">
                  <c:v>3525.1904805430763</c:v>
                </c:pt>
                <c:pt idx="197" formatCode="0">
                  <c:v>3542.5959353873363</c:v>
                </c:pt>
                <c:pt idx="198" formatCode="0">
                  <c:v>3536.1268679101408</c:v>
                </c:pt>
                <c:pt idx="199" formatCode="0">
                  <c:v>3529.8136526170601</c:v>
                </c:pt>
                <c:pt idx="200" formatCode="0">
                  <c:v>3533.3644800549209</c:v>
                </c:pt>
                <c:pt idx="201" formatCode="0">
                  <c:v>3534.0876764976465</c:v>
                </c:pt>
                <c:pt idx="202" formatCode="0">
                  <c:v>3533.4626166601633</c:v>
                </c:pt>
                <c:pt idx="203" formatCode="0">
                  <c:v>3529.3798002574731</c:v>
                </c:pt>
                <c:pt idx="204" formatCode="0">
                  <c:v>3523.6616165375317</c:v>
                </c:pt>
                <c:pt idx="205" formatCode="0">
                  <c:v>3518.1697067144987</c:v>
                </c:pt>
                <c:pt idx="206" formatCode="0">
                  <c:v>3510.8639996330185</c:v>
                </c:pt>
                <c:pt idx="207" formatCode="0">
                  <c:v>3511.8902522803046</c:v>
                </c:pt>
                <c:pt idx="208" formatCode="0">
                  <c:v>3530.5320399895136</c:v>
                </c:pt>
                <c:pt idx="209" formatCode="0">
                  <c:v>3539.9658405371388</c:v>
                </c:pt>
                <c:pt idx="210" formatCode="0">
                  <c:v>3538.1700082993584</c:v>
                </c:pt>
                <c:pt idx="211" formatCode="0">
                  <c:v>3532.5013656465171</c:v>
                </c:pt>
                <c:pt idx="212" formatCode="0">
                  <c:v>3531.9875514810378</c:v>
                </c:pt>
                <c:pt idx="213" formatCode="0">
                  <c:v>3530.4663031806117</c:v>
                </c:pt>
                <c:pt idx="214" formatCode="0">
                  <c:v>3529.3220290490312</c:v>
                </c:pt>
                <c:pt idx="215" formatCode="0">
                  <c:v>3526.0113257125645</c:v>
                </c:pt>
                <c:pt idx="216" formatCode="0">
                  <c:v>3519.1724604183155</c:v>
                </c:pt>
                <c:pt idx="217" formatCode="0">
                  <c:v>3512.8156227286213</c:v>
                </c:pt>
                <c:pt idx="218" formatCode="0">
                  <c:v>3505.2551219223697</c:v>
                </c:pt>
                <c:pt idx="219" formatCode="0">
                  <c:v>3506.3147663453824</c:v>
                </c:pt>
                <c:pt idx="220" formatCode="0">
                  <c:v>3530.5693117235378</c:v>
                </c:pt>
                <c:pt idx="221" formatCode="0">
                  <c:v>3538.2382329304023</c:v>
                </c:pt>
                <c:pt idx="222" formatCode="0">
                  <c:v>3531.7790461964109</c:v>
                </c:pt>
                <c:pt idx="223" formatCode="0">
                  <c:v>3525.8990807805826</c:v>
                </c:pt>
                <c:pt idx="224" formatCode="0">
                  <c:v>3529.4699227980727</c:v>
                </c:pt>
                <c:pt idx="225" formatCode="0">
                  <c:v>3530.5318144729285</c:v>
                </c:pt>
                <c:pt idx="226" formatCode="0">
                  <c:v>3531.3038963269632</c:v>
                </c:pt>
                <c:pt idx="227" formatCode="0">
                  <c:v>3529.6460079656981</c:v>
                </c:pt>
                <c:pt idx="228" formatCode="0">
                  <c:v>3524.2722821438924</c:v>
                </c:pt>
                <c:pt idx="229" formatCode="0">
                  <c:v>3518.457205111923</c:v>
                </c:pt>
                <c:pt idx="230" formatCode="0">
                  <c:v>3511.1529954831849</c:v>
                </c:pt>
                <c:pt idx="231" formatCode="0">
                  <c:v>3511.9845942829725</c:v>
                </c:pt>
                <c:pt idx="232" formatCode="0">
                  <c:v>3527.800861530523</c:v>
                </c:pt>
                <c:pt idx="233" formatCode="0">
                  <c:v>3536.4666849423588</c:v>
                </c:pt>
                <c:pt idx="234" formatCode="0">
                  <c:v>3534.541931002203</c:v>
                </c:pt>
                <c:pt idx="235" formatCode="0">
                  <c:v>3530.3607962527494</c:v>
                </c:pt>
                <c:pt idx="236" formatCode="0">
                  <c:v>3526.8498195830493</c:v>
                </c:pt>
                <c:pt idx="237" formatCode="0">
                  <c:v>3525.2368823898064</c:v>
                </c:pt>
                <c:pt idx="238" formatCode="0">
                  <c:v>3524.5547927859757</c:v>
                </c:pt>
                <c:pt idx="239" formatCode="0">
                  <c:v>3522.6039156355478</c:v>
                </c:pt>
                <c:pt idx="240" formatCode="0">
                  <c:v>3514.8468014499485</c:v>
                </c:pt>
                <c:pt idx="241" formatCode="0">
                  <c:v>3508.3720680513334</c:v>
                </c:pt>
                <c:pt idx="242" formatCode="0">
                  <c:v>3500.5800766919829</c:v>
                </c:pt>
                <c:pt idx="243" formatCode="0">
                  <c:v>3501.7565706427581</c:v>
                </c:pt>
                <c:pt idx="244" formatCode="0">
                  <c:v>3525.7440626866664</c:v>
                </c:pt>
                <c:pt idx="245" formatCode="0">
                  <c:v>3534.7856255338638</c:v>
                </c:pt>
                <c:pt idx="246" formatCode="0">
                  <c:v>3532.7821314989374</c:v>
                </c:pt>
                <c:pt idx="247" formatCode="0">
                  <c:v>3528.5899111542872</c:v>
                </c:pt>
                <c:pt idx="248" formatCode="0">
                  <c:v>3525.0736053254259</c:v>
                </c:pt>
                <c:pt idx="249" formatCode="0">
                  <c:v>3522.3600207493359</c:v>
                </c:pt>
                <c:pt idx="250" formatCode="0">
                  <c:v>3520.4972965702773</c:v>
                </c:pt>
                <c:pt idx="251" formatCode="0">
                  <c:v>3517.1053081177647</c:v>
                </c:pt>
                <c:pt idx="252" formatCode="0">
                  <c:v>3511.6571566119014</c:v>
                </c:pt>
                <c:pt idx="253" formatCode="0">
                  <c:v>3504.9850730301591</c:v>
                </c:pt>
                <c:pt idx="254" formatCode="0">
                  <c:v>3497.0133897613932</c:v>
                </c:pt>
                <c:pt idx="255" formatCode="0">
                  <c:v>3498.0884881871184</c:v>
                </c:pt>
                <c:pt idx="256" formatCode="0">
                  <c:v>3523.4503359315277</c:v>
                </c:pt>
                <c:pt idx="257" formatCode="0">
                  <c:v>3539.0686700403653</c:v>
                </c:pt>
                <c:pt idx="258" formatCode="0">
                  <c:v>3537.085134075925</c:v>
                </c:pt>
                <c:pt idx="259" formatCode="0">
                  <c:v>3532.9882101503281</c:v>
                </c:pt>
                <c:pt idx="260" formatCode="0">
                  <c:v>3529.5503591275301</c:v>
                </c:pt>
                <c:pt idx="261" formatCode="0">
                  <c:v>3527.6810965355135</c:v>
                </c:pt>
                <c:pt idx="262" formatCode="0">
                  <c:v>3527.0297065585314</c:v>
                </c:pt>
                <c:pt idx="263" formatCode="0">
                  <c:v>3523.8610931960034</c:v>
                </c:pt>
                <c:pt idx="264" formatCode="0">
                  <c:v>3516.1597976473595</c:v>
                </c:pt>
                <c:pt idx="265" formatCode="0">
                  <c:v>3509.6734036080493</c:v>
                </c:pt>
                <c:pt idx="266" formatCode="0">
                  <c:v>3501.9374336932051</c:v>
                </c:pt>
                <c:pt idx="267" formatCode="0">
                  <c:v>3502.9466940170018</c:v>
                </c:pt>
                <c:pt idx="268" formatCode="0">
                  <c:v>3527.5506721170727</c:v>
                </c:pt>
                <c:pt idx="269" formatCode="0">
                  <c:v>3532.2333270385702</c:v>
                </c:pt>
                <c:pt idx="270" formatCode="0">
                  <c:v>3530.1755342011274</c:v>
                </c:pt>
                <c:pt idx="271" formatCode="0">
                  <c:v>3525.9277303501558</c:v>
                </c:pt>
                <c:pt idx="272" formatCode="0">
                  <c:v>3522.3566916794493</c:v>
                </c:pt>
                <c:pt idx="273" formatCode="0">
                  <c:v>3520.4206943596255</c:v>
                </c:pt>
                <c:pt idx="274" formatCode="0">
                  <c:v>3519.7514310258707</c:v>
                </c:pt>
                <c:pt idx="275" formatCode="0">
                  <c:v>3516.444841877902</c:v>
                </c:pt>
                <c:pt idx="276" formatCode="0">
                  <c:v>3508.3741881373007</c:v>
                </c:pt>
                <c:pt idx="277" formatCode="0">
                  <c:v>3501.553841937372</c:v>
                </c:pt>
                <c:pt idx="278" formatCode="0">
                  <c:v>3493.4000976439802</c:v>
                </c:pt>
                <c:pt idx="279" formatCode="0">
                  <c:v>3494.4544165778875</c:v>
                </c:pt>
                <c:pt idx="280" formatCode="0">
                  <c:v>3520.2866460871578</c:v>
                </c:pt>
                <c:pt idx="281" formatCode="0">
                  <c:v>3535.6712541469901</c:v>
                </c:pt>
                <c:pt idx="282" formatCode="0">
                  <c:v>3531.7113571117961</c:v>
                </c:pt>
                <c:pt idx="283" formatCode="0">
                  <c:v>3524.5506878392634</c:v>
                </c:pt>
                <c:pt idx="284" formatCode="0">
                  <c:v>3520.5895720239982</c:v>
                </c:pt>
                <c:pt idx="285" formatCode="0">
                  <c:v>3517.5084246809524</c:v>
                </c:pt>
                <c:pt idx="286" formatCode="0">
                  <c:v>3515.6039952754877</c:v>
                </c:pt>
                <c:pt idx="287" formatCode="0">
                  <c:v>3512.1254323784915</c:v>
                </c:pt>
                <c:pt idx="288" formatCode="0">
                  <c:v>3508.2675537878245</c:v>
                </c:pt>
                <c:pt idx="289" formatCode="0">
                  <c:v>3504.416692721064</c:v>
                </c:pt>
                <c:pt idx="290" formatCode="0">
                  <c:v>3503.4054830383634</c:v>
                </c:pt>
                <c:pt idx="291" formatCode="0">
                  <c:v>3506.6097361204424</c:v>
                </c:pt>
                <c:pt idx="292" formatCode="0">
                  <c:v>3518.3342230372223</c:v>
                </c:pt>
                <c:pt idx="293" formatCode="0">
                  <c:v>3537.5536060275836</c:v>
                </c:pt>
                <c:pt idx="294" formatCode="0">
                  <c:v>3531.0985634289368</c:v>
                </c:pt>
                <c:pt idx="295" formatCode="0">
                  <c:v>3525.1673294273983</c:v>
                </c:pt>
                <c:pt idx="296" formatCode="0">
                  <c:v>3528.7289870163918</c:v>
                </c:pt>
                <c:pt idx="297" formatCode="0">
                  <c:v>3529.840666550987</c:v>
                </c:pt>
                <c:pt idx="298" formatCode="0">
                  <c:v>3531.2190352111702</c:v>
                </c:pt>
                <c:pt idx="299" formatCode="0">
                  <c:v>3528.9887017430001</c:v>
                </c:pt>
                <c:pt idx="300" formatCode="0">
                  <c:v>3524.3783598710029</c:v>
                </c:pt>
                <c:pt idx="301" formatCode="0">
                  <c:v>3518.7964848065271</c:v>
                </c:pt>
                <c:pt idx="302" formatCode="0">
                  <c:v>3513.88877844222</c:v>
                </c:pt>
                <c:pt idx="303" formatCode="0">
                  <c:v>3510.5729633906353</c:v>
                </c:pt>
                <c:pt idx="304" formatCode="0">
                  <c:v>3526.2693948059396</c:v>
                </c:pt>
                <c:pt idx="305" formatCode="0">
                  <c:v>3532.8643991728668</c:v>
                </c:pt>
                <c:pt idx="306" formatCode="0">
                  <c:v>3526.2713195316323</c:v>
                </c:pt>
                <c:pt idx="307" formatCode="0">
                  <c:v>3520.3911432665286</c:v>
                </c:pt>
                <c:pt idx="308" formatCode="0">
                  <c:v>3524.2086895857105</c:v>
                </c:pt>
                <c:pt idx="309" formatCode="0">
                  <c:v>3521.3756311549314</c:v>
                </c:pt>
                <c:pt idx="310" formatCode="0">
                  <c:v>3518.2824126763203</c:v>
                </c:pt>
                <c:pt idx="311" formatCode="0">
                  <c:v>3513.4941035239372</c:v>
                </c:pt>
                <c:pt idx="312" formatCode="0">
                  <c:v>3509.274758972525</c:v>
                </c:pt>
                <c:pt idx="313" formatCode="0">
                  <c:v>3504.8252192128116</c:v>
                </c:pt>
                <c:pt idx="314" formatCode="0">
                  <c:v>3502.8187782361656</c:v>
                </c:pt>
                <c:pt idx="315" formatCode="0">
                  <c:v>3504.6969802003005</c:v>
                </c:pt>
                <c:pt idx="316" formatCode="0">
                  <c:v>3519.0917125544379</c:v>
                </c:pt>
                <c:pt idx="317" formatCode="0">
                  <c:v>3527.7556841247579</c:v>
                </c:pt>
                <c:pt idx="318" formatCode="0">
                  <c:v>3521.0618649569092</c:v>
                </c:pt>
                <c:pt idx="319" formatCode="0">
                  <c:v>3515.0120923397189</c:v>
                </c:pt>
                <c:pt idx="320" formatCode="0">
                  <c:v>3518.9829248697238</c:v>
                </c:pt>
                <c:pt idx="321" formatCode="0">
                  <c:v>3520.2468081381548</c:v>
                </c:pt>
                <c:pt idx="322" formatCode="0">
                  <c:v>3521.7746281802356</c:v>
                </c:pt>
                <c:pt idx="323" formatCode="0">
                  <c:v>3519.4830265922374</c:v>
                </c:pt>
                <c:pt idx="324" formatCode="0">
                  <c:v>3512.8696295947552</c:v>
                </c:pt>
                <c:pt idx="325" formatCode="0">
                  <c:v>3506.2367798771452</c:v>
                </c:pt>
                <c:pt idx="326" formatCode="0">
                  <c:v>3498.2956770934902</c:v>
                </c:pt>
                <c:pt idx="327" formatCode="0">
                  <c:v>3499.3307561273027</c:v>
                </c:pt>
                <c:pt idx="328" formatCode="0">
                  <c:v>3520.539303556398</c:v>
                </c:pt>
                <c:pt idx="329" formatCode="0">
                  <c:v>3532.7226121714803</c:v>
                </c:pt>
                <c:pt idx="330" formatCode="0">
                  <c:v>3525.9169485383045</c:v>
                </c:pt>
                <c:pt idx="331" formatCode="0">
                  <c:v>3519.8318863497757</c:v>
                </c:pt>
                <c:pt idx="332" formatCode="0">
                  <c:v>3523.6879490058564</c:v>
                </c:pt>
                <c:pt idx="333" formatCode="0">
                  <c:v>3524.918845998398</c:v>
                </c:pt>
                <c:pt idx="334" formatCode="0">
                  <c:v>3526.2713940367362</c:v>
                </c:pt>
                <c:pt idx="335" formatCode="0">
                  <c:v>3522.7068780847467</c:v>
                </c:pt>
                <c:pt idx="336" formatCode="0">
                  <c:v>3517.8104645465064</c:v>
                </c:pt>
                <c:pt idx="337" formatCode="0">
                  <c:v>3513.4143305562156</c:v>
                </c:pt>
                <c:pt idx="338" formatCode="0">
                  <c:v>3508.0927568103712</c:v>
                </c:pt>
                <c:pt idx="339" formatCode="0">
                  <c:v>3506.7081461956291</c:v>
                </c:pt>
                <c:pt idx="340" formatCode="0">
                  <c:v>3519.7771742940204</c:v>
                </c:pt>
                <c:pt idx="341" formatCode="0">
                  <c:v>3539.2306086940166</c:v>
                </c:pt>
                <c:pt idx="342" formatCode="0">
                  <c:v>3532.5033350257477</c:v>
                </c:pt>
                <c:pt idx="343" formatCode="0">
                  <c:v>3526.1861076888463</c:v>
                </c:pt>
                <c:pt idx="344" formatCode="0">
                  <c:v>3527.716045128685</c:v>
                </c:pt>
                <c:pt idx="345" formatCode="0">
                  <c:v>3524.3976810950044</c:v>
                </c:pt>
                <c:pt idx="346" formatCode="0">
                  <c:v>3522.4576202648364</c:v>
                </c:pt>
                <c:pt idx="347" formatCode="0">
                  <c:v>3519.01719957552</c:v>
                </c:pt>
                <c:pt idx="348" formatCode="0">
                  <c:v>3513.7747294939154</c:v>
                </c:pt>
                <c:pt idx="349" formatCode="0">
                  <c:v>3508.5884361392982</c:v>
                </c:pt>
                <c:pt idx="350" formatCode="0">
                  <c:v>3505.6574724641378</c:v>
                </c:pt>
                <c:pt idx="351" formatCode="0">
                  <c:v>3504.7636443595775</c:v>
                </c:pt>
                <c:pt idx="352" formatCode="0">
                  <c:v>3519.8860442221026</c:v>
                </c:pt>
                <c:pt idx="353" formatCode="0">
                  <c:v>3543.5524634095414</c:v>
                </c:pt>
                <c:pt idx="354" formatCode="0">
                  <c:v>3542.0021263945378</c:v>
                </c:pt>
                <c:pt idx="355" formatCode="0">
                  <c:v>3535.3362686554424</c:v>
                </c:pt>
                <c:pt idx="356" formatCode="0">
                  <c:v>3531.5669806586588</c:v>
                </c:pt>
                <c:pt idx="357" formatCode="0">
                  <c:v>3528.7088352971537</c:v>
                </c:pt>
                <c:pt idx="358" formatCode="0">
                  <c:v>3526.8694991757598</c:v>
                </c:pt>
                <c:pt idx="359" formatCode="0">
                  <c:v>3522.3498095854284</c:v>
                </c:pt>
                <c:pt idx="360" formatCode="0">
                  <c:v>3517.4410136883389</c:v>
                </c:pt>
                <c:pt idx="361" formatCode="0">
                  <c:v>3512.4160995728298</c:v>
                </c:pt>
                <c:pt idx="362" formatCode="0">
                  <c:v>3509.5982467579556</c:v>
                </c:pt>
                <c:pt idx="363" formatCode="0">
                  <c:v>3507.5124618367272</c:v>
                </c:pt>
                <c:pt idx="364" formatCode="0">
                  <c:v>3523.0767576957564</c:v>
                </c:pt>
                <c:pt idx="365" formatCode="0">
                  <c:v>3540.5540053711757</c:v>
                </c:pt>
                <c:pt idx="366" formatCode="0">
                  <c:v>3537.5022219864668</c:v>
                </c:pt>
                <c:pt idx="367" formatCode="0">
                  <c:v>3533.3042497920082</c:v>
                </c:pt>
                <c:pt idx="368" formatCode="0">
                  <c:v>3529.8280356032014</c:v>
                </c:pt>
                <c:pt idx="369" formatCode="0">
                  <c:v>3528.2736380109741</c:v>
                </c:pt>
                <c:pt idx="370" formatCode="0">
                  <c:v>3527.1874655530378</c:v>
                </c:pt>
                <c:pt idx="371" formatCode="0">
                  <c:v>3523.8701943394017</c:v>
                </c:pt>
                <c:pt idx="372" formatCode="0">
                  <c:v>3517.9962712808292</c:v>
                </c:pt>
                <c:pt idx="373" formatCode="0">
                  <c:v>3511.5544206558466</c:v>
                </c:pt>
                <c:pt idx="374" formatCode="0">
                  <c:v>3503.8551254992362</c:v>
                </c:pt>
                <c:pt idx="375" formatCode="0">
                  <c:v>3504.6828342027457</c:v>
                </c:pt>
                <c:pt idx="376" formatCode="0">
                  <c:v>3519.209824360631</c:v>
                </c:pt>
                <c:pt idx="377" formatCode="0">
                  <c:v>3523.2681660510416</c:v>
                </c:pt>
                <c:pt idx="378" formatCode="0">
                  <c:v>3520.9912297148403</c:v>
                </c:pt>
                <c:pt idx="379" formatCode="0">
                  <c:v>3516.4000241120111</c:v>
                </c:pt>
                <c:pt idx="380" formatCode="0">
                  <c:v>3512.5943245347471</c:v>
                </c:pt>
                <c:pt idx="381" formatCode="0">
                  <c:v>3510.5781891571905</c:v>
                </c:pt>
                <c:pt idx="382" formatCode="0">
                  <c:v>3509.8506971294719</c:v>
                </c:pt>
                <c:pt idx="383" formatCode="0">
                  <c:v>3507.7214282884274</c:v>
                </c:pt>
                <c:pt idx="384" formatCode="0">
                  <c:v>3500.897737956559</c:v>
                </c:pt>
                <c:pt idx="385" formatCode="0">
                  <c:v>3495.054606095161</c:v>
                </c:pt>
                <c:pt idx="386" formatCode="0">
                  <c:v>3488.2278293281674</c:v>
                </c:pt>
                <c:pt idx="387" formatCode="0">
                  <c:v>3490.4711219061478</c:v>
                </c:pt>
                <c:pt idx="388" formatCode="0">
                  <c:v>3512.498777113889</c:v>
                </c:pt>
                <c:pt idx="389" formatCode="0">
                  <c:v>3527.6043644348674</c:v>
                </c:pt>
                <c:pt idx="390" formatCode="0">
                  <c:v>3525.3712610808207</c:v>
                </c:pt>
                <c:pt idx="391" formatCode="0">
                  <c:v>3520.8879652958308</c:v>
                </c:pt>
                <c:pt idx="392" formatCode="0">
                  <c:v>3517.1688372474814</c:v>
                </c:pt>
                <c:pt idx="393" formatCode="0">
                  <c:v>3515.1970710820051</c:v>
                </c:pt>
                <c:pt idx="394" formatCode="0">
                  <c:v>3514.4769477180148</c:v>
                </c:pt>
                <c:pt idx="395" formatCode="0">
                  <c:v>3511.0329923832701</c:v>
                </c:pt>
                <c:pt idx="396" formatCode="0">
                  <c:v>3504.3528028918349</c:v>
                </c:pt>
                <c:pt idx="397" formatCode="0">
                  <c:v>3498.5674905117398</c:v>
                </c:pt>
                <c:pt idx="398" formatCode="0">
                  <c:v>3491.880437817586</c:v>
                </c:pt>
                <c:pt idx="399" formatCode="0">
                  <c:v>3494.0649723980669</c:v>
                </c:pt>
                <c:pt idx="400" formatCode="0">
                  <c:v>3515.6229431427578</c:v>
                </c:pt>
                <c:pt idx="401" formatCode="0">
                  <c:v>3526.2101619724099</c:v>
                </c:pt>
                <c:pt idx="402" formatCode="0">
                  <c:v>3523.772995646957</c:v>
                </c:pt>
                <c:pt idx="403" formatCode="0">
                  <c:v>3519.2471436175588</c:v>
                </c:pt>
                <c:pt idx="404" formatCode="0">
                  <c:v>3515.4942036928155</c:v>
                </c:pt>
                <c:pt idx="405" formatCode="0">
                  <c:v>3513.5044073466293</c:v>
                </c:pt>
                <c:pt idx="406" formatCode="0">
                  <c:v>3512.7768836054634</c:v>
                </c:pt>
                <c:pt idx="407" formatCode="0">
                  <c:v>3509.2960645272597</c:v>
                </c:pt>
                <c:pt idx="408" formatCode="0">
                  <c:v>3502.5373825990036</c:v>
                </c:pt>
                <c:pt idx="409" formatCode="0">
                  <c:v>3496.6820710315715</c:v>
                </c:pt>
                <c:pt idx="410" formatCode="0">
                  <c:v>3489.9159228784638</c:v>
                </c:pt>
                <c:pt idx="411" formatCode="0">
                  <c:v>3492.1270321959796</c:v>
                </c:pt>
                <c:pt idx="412" formatCode="0">
                  <c:v>3514.175957623022</c:v>
                </c:pt>
                <c:pt idx="413" formatCode="0">
                  <c:v>3519.888962104797</c:v>
                </c:pt>
                <c:pt idx="414" formatCode="0">
                  <c:v>3517.7225518187397</c:v>
                </c:pt>
                <c:pt idx="415" formatCode="0">
                  <c:v>3513.1108575171556</c:v>
                </c:pt>
                <c:pt idx="416" formatCode="0">
                  <c:v>3509.1897508965476</c:v>
                </c:pt>
                <c:pt idx="417" formatCode="0">
                  <c:v>3507.0918385472055</c:v>
                </c:pt>
                <c:pt idx="418" formatCode="0">
                  <c:v>3506.3046876655721</c:v>
                </c:pt>
                <c:pt idx="419" formatCode="0">
                  <c:v>3502.6414046115297</c:v>
                </c:pt>
                <c:pt idx="420" formatCode="0">
                  <c:v>3495.581054700313</c:v>
                </c:pt>
                <c:pt idx="421" formatCode="0">
                  <c:v>3489.4727169961411</c:v>
                </c:pt>
                <c:pt idx="422" formatCode="0">
                  <c:v>3482.3957951079242</c:v>
                </c:pt>
                <c:pt idx="423" formatCode="0">
                  <c:v>3484.8392700993704</c:v>
                </c:pt>
                <c:pt idx="424" formatCode="0">
                  <c:v>3509.1742811857271</c:v>
                </c:pt>
                <c:pt idx="425" formatCode="0">
                  <c:v>3514.6912410745563</c:v>
                </c:pt>
                <c:pt idx="426" formatCode="0">
                  <c:v>3512.3165840512747</c:v>
                </c:pt>
                <c:pt idx="427" formatCode="0">
                  <c:v>3507.493566685494</c:v>
                </c:pt>
                <c:pt idx="428" formatCode="0">
                  <c:v>3503.4871388574443</c:v>
                </c:pt>
                <c:pt idx="429" formatCode="0">
                  <c:v>3501.3644088426654</c:v>
                </c:pt>
                <c:pt idx="430" formatCode="0">
                  <c:v>3500.6000098041036</c:v>
                </c:pt>
                <c:pt idx="431" formatCode="0">
                  <c:v>3496.8490043311344</c:v>
                </c:pt>
                <c:pt idx="432" formatCode="0">
                  <c:v>3489.5312739705005</c:v>
                </c:pt>
                <c:pt idx="433" formatCode="0">
                  <c:v>3483.2553947446768</c:v>
                </c:pt>
                <c:pt idx="434" formatCode="0">
                  <c:v>3475.8853277648727</c:v>
                </c:pt>
                <c:pt idx="435" formatCode="0">
                  <c:v>3478.3219123257572</c:v>
                </c:pt>
                <c:pt idx="436" formatCode="0">
                  <c:v>3501.9817139250613</c:v>
                </c:pt>
                <c:pt idx="437" formatCode="0">
                  <c:v>3527.4675466382128</c:v>
                </c:pt>
                <c:pt idx="438" formatCode="0">
                  <c:v>3525.0411747992916</c:v>
                </c:pt>
                <c:pt idx="439" formatCode="0">
                  <c:v>3520.5409984404168</c:v>
                </c:pt>
                <c:pt idx="440" formatCode="0">
                  <c:v>3516.8066631401798</c:v>
                </c:pt>
                <c:pt idx="441" formatCode="0">
                  <c:v>3514.8253036283186</c:v>
                </c:pt>
                <c:pt idx="442" formatCode="0">
                  <c:v>3514.0911996773025</c:v>
                </c:pt>
                <c:pt idx="443" formatCode="0">
                  <c:v>3510.6286945390857</c:v>
                </c:pt>
                <c:pt idx="444" formatCode="0">
                  <c:v>3503.9202201046269</c:v>
                </c:pt>
                <c:pt idx="445" formatCode="0">
                  <c:v>3498.1081504704453</c:v>
                </c:pt>
                <c:pt idx="446" formatCode="0">
                  <c:v>3491.3898007886432</c:v>
                </c:pt>
                <c:pt idx="447" formatCode="0">
                  <c:v>3493.5698445697444</c:v>
                </c:pt>
                <c:pt idx="448" formatCode="0">
                  <c:v>3515.2203504605791</c:v>
                </c:pt>
                <c:pt idx="449" formatCode="0">
                  <c:v>3524.1950396736988</c:v>
                </c:pt>
                <c:pt idx="450" formatCode="0">
                  <c:v>3521.9734920742626</c:v>
                </c:pt>
                <c:pt idx="451" formatCode="0">
                  <c:v>3517.459066998842</c:v>
                </c:pt>
                <c:pt idx="452" formatCode="0">
                  <c:v>3513.6223890955443</c:v>
                </c:pt>
                <c:pt idx="453" formatCode="0">
                  <c:v>3511.567606013477</c:v>
                </c:pt>
                <c:pt idx="454" formatCode="0">
                  <c:v>3510.7824627355731</c:v>
                </c:pt>
                <c:pt idx="455" formatCode="0">
                  <c:v>3507.208424323343</c:v>
                </c:pt>
                <c:pt idx="456" formatCode="0">
                  <c:v>3500.3454479167694</c:v>
                </c:pt>
                <c:pt idx="457" formatCode="0">
                  <c:v>3494.4015358065826</c:v>
                </c:pt>
                <c:pt idx="458" formatCode="0">
                  <c:v>3487.5285657409177</c:v>
                </c:pt>
                <c:pt idx="459" formatCode="0">
                  <c:v>3489.8762382458749</c:v>
                </c:pt>
                <c:pt idx="460" formatCode="0">
                  <c:v>3513.4896562419131</c:v>
                </c:pt>
                <c:pt idx="461" formatCode="0">
                  <c:v>3532.4981067306162</c:v>
                </c:pt>
                <c:pt idx="462" formatCode="0">
                  <c:v>3530.3069783385899</c:v>
                </c:pt>
                <c:pt idx="463" formatCode="0">
                  <c:v>3525.9310904402259</c:v>
                </c:pt>
                <c:pt idx="464" formatCode="0">
                  <c:v>3522.300316349987</c:v>
                </c:pt>
                <c:pt idx="465" formatCode="0">
                  <c:v>3520.3694592902848</c:v>
                </c:pt>
                <c:pt idx="466" formatCode="0">
                  <c:v>3519.6413574988073</c:v>
                </c:pt>
                <c:pt idx="467" formatCode="0">
                  <c:v>3516.2811478980766</c:v>
                </c:pt>
                <c:pt idx="468" formatCode="0">
                  <c:v>3509.8046015990099</c:v>
                </c:pt>
                <c:pt idx="469" formatCode="0">
                  <c:v>3504.2069056686155</c:v>
                </c:pt>
                <c:pt idx="470" formatCode="0">
                  <c:v>3497.1653647066028</c:v>
                </c:pt>
                <c:pt idx="471" formatCode="0">
                  <c:v>3499.2563928392356</c:v>
                </c:pt>
                <c:pt idx="472" formatCode="0">
                  <c:v>3518.9821377050371</c:v>
                </c:pt>
                <c:pt idx="473" formatCode="0">
                  <c:v>3530.6966204399832</c:v>
                </c:pt>
                <c:pt idx="474" formatCode="0">
                  <c:v>3528.4875606995397</c:v>
                </c:pt>
                <c:pt idx="475" formatCode="0">
                  <c:v>3524.0660083529838</c:v>
                </c:pt>
                <c:pt idx="476" formatCode="0">
                  <c:v>3520.4005250508644</c:v>
                </c:pt>
                <c:pt idx="477" formatCode="0">
                  <c:v>3518.7488975445613</c:v>
                </c:pt>
                <c:pt idx="478" formatCode="0">
                  <c:v>3518.0141962562261</c:v>
                </c:pt>
                <c:pt idx="479" formatCode="0">
                  <c:v>3514.6204971849838</c:v>
                </c:pt>
                <c:pt idx="480" formatCode="0">
                  <c:v>3508.0733993234812</c:v>
                </c:pt>
                <c:pt idx="481" formatCode="0">
                  <c:v>3502.4728565011696</c:v>
                </c:pt>
                <c:pt idx="482" formatCode="0">
                  <c:v>3495.9181139024845</c:v>
                </c:pt>
                <c:pt idx="483" formatCode="0">
                  <c:v>3498.0238045372221</c:v>
                </c:pt>
                <c:pt idx="484" formatCode="0">
                  <c:v>3520.6467598117029</c:v>
                </c:pt>
                <c:pt idx="485" formatCode="0">
                  <c:v>3537.0273590968591</c:v>
                </c:pt>
                <c:pt idx="486" formatCode="0">
                  <c:v>3529.30903693244</c:v>
                </c:pt>
                <c:pt idx="487" formatCode="0">
                  <c:v>3522.033910542079</c:v>
                </c:pt>
                <c:pt idx="488" formatCode="0">
                  <c:v>3517.0480002958625</c:v>
                </c:pt>
                <c:pt idx="489" formatCode="0">
                  <c:v>3512.990539648526</c:v>
                </c:pt>
                <c:pt idx="490" formatCode="0">
                  <c:v>3509.650382324799</c:v>
                </c:pt>
                <c:pt idx="491" formatCode="0">
                  <c:v>3504.5170482026856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4-487E-A541-F246F642CA57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Results'!$O$4:$O$495</c:f>
              <c:numCache>
                <c:formatCode>General</c:formatCode>
                <c:ptCount val="492"/>
                <c:pt idx="12" formatCode="0">
                  <c:v>3585.9426546946675</c:v>
                </c:pt>
                <c:pt idx="13" formatCode="0">
                  <c:v>3581.9152595106361</c:v>
                </c:pt>
                <c:pt idx="14" formatCode="0">
                  <c:v>3577.2399857338901</c:v>
                </c:pt>
                <c:pt idx="15" formatCode="0">
                  <c:v>3572.5688818453368</c:v>
                </c:pt>
                <c:pt idx="16" formatCode="0">
                  <c:v>3568.8709980468993</c:v>
                </c:pt>
                <c:pt idx="17" formatCode="0">
                  <c:v>3563.586471730398</c:v>
                </c:pt>
                <c:pt idx="18" formatCode="0">
                  <c:v>3556.6029779364953</c:v>
                </c:pt>
                <c:pt idx="19" formatCode="0">
                  <c:v>3549.1559119754615</c:v>
                </c:pt>
                <c:pt idx="20" formatCode="0">
                  <c:v>3544.6117810521728</c:v>
                </c:pt>
                <c:pt idx="21" formatCode="0">
                  <c:v>3541.8821719037842</c:v>
                </c:pt>
                <c:pt idx="22" formatCode="0">
                  <c:v>3540.486645170306</c:v>
                </c:pt>
                <c:pt idx="23" formatCode="0">
                  <c:v>3537.7581217637139</c:v>
                </c:pt>
                <c:pt idx="24" formatCode="0">
                  <c:v>3534.1665670329539</c:v>
                </c:pt>
                <c:pt idx="25" formatCode="0">
                  <c:v>3530.4658540177725</c:v>
                </c:pt>
                <c:pt idx="26" formatCode="0">
                  <c:v>3529.0524344542623</c:v>
                </c:pt>
                <c:pt idx="27" formatCode="0">
                  <c:v>3528.820033543238</c:v>
                </c:pt>
                <c:pt idx="28" formatCode="0">
                  <c:v>3531.6219578084124</c:v>
                </c:pt>
                <c:pt idx="29" formatCode="0">
                  <c:v>3530.1621051948482</c:v>
                </c:pt>
                <c:pt idx="30" formatCode="0">
                  <c:v>3522.6278691216271</c:v>
                </c:pt>
                <c:pt idx="31" formatCode="0">
                  <c:v>3515.7027851022976</c:v>
                </c:pt>
                <c:pt idx="32" formatCode="0">
                  <c:v>3518.1067758556064</c:v>
                </c:pt>
                <c:pt idx="33" formatCode="0">
                  <c:v>3517.5803145372888</c:v>
                </c:pt>
                <c:pt idx="34" formatCode="0">
                  <c:v>3516.2975376996055</c:v>
                </c:pt>
                <c:pt idx="35" formatCode="0">
                  <c:v>3511.8241471829629</c:v>
                </c:pt>
                <c:pt idx="36" formatCode="0">
                  <c:v>3507.4933702532694</c:v>
                </c:pt>
                <c:pt idx="37" formatCode="0">
                  <c:v>3504.6494385238025</c:v>
                </c:pt>
                <c:pt idx="38" formatCode="0">
                  <c:v>3504.4385698311576</c:v>
                </c:pt>
                <c:pt idx="39" formatCode="0">
                  <c:v>3504.3622424114992</c:v>
                </c:pt>
                <c:pt idx="40" formatCode="0">
                  <c:v>3509.7289507684882</c:v>
                </c:pt>
                <c:pt idx="41" formatCode="0">
                  <c:v>3528.5853578298706</c:v>
                </c:pt>
                <c:pt idx="42" formatCode="0">
                  <c:v>3523.6255914710327</c:v>
                </c:pt>
                <c:pt idx="43" formatCode="0">
                  <c:v>3518.3278407526395</c:v>
                </c:pt>
                <c:pt idx="44" formatCode="0">
                  <c:v>3513.6788897581155</c:v>
                </c:pt>
                <c:pt idx="45" formatCode="0">
                  <c:v>3507.7463783907119</c:v>
                </c:pt>
                <c:pt idx="46" formatCode="0">
                  <c:v>3502.5701413553124</c:v>
                </c:pt>
                <c:pt idx="47" formatCode="0">
                  <c:v>3496.5476031158914</c:v>
                </c:pt>
                <c:pt idx="48" formatCode="0">
                  <c:v>3493.5774791788194</c:v>
                </c:pt>
                <c:pt idx="49" formatCode="0">
                  <c:v>3490.3857087984879</c:v>
                </c:pt>
                <c:pt idx="50" formatCode="0">
                  <c:v>3489.292191443396</c:v>
                </c:pt>
                <c:pt idx="51" formatCode="0">
                  <c:v>3498.7487997507565</c:v>
                </c:pt>
                <c:pt idx="52" formatCode="0">
                  <c:v>3510.3096691325213</c:v>
                </c:pt>
                <c:pt idx="53" formatCode="0">
                  <c:v>3513.6300965427831</c:v>
                </c:pt>
                <c:pt idx="54" formatCode="0">
                  <c:v>3505.9058464808663</c:v>
                </c:pt>
                <c:pt idx="55" formatCode="0">
                  <c:v>3496.1671644155485</c:v>
                </c:pt>
                <c:pt idx="56" formatCode="0">
                  <c:v>3490.9560659892936</c:v>
                </c:pt>
                <c:pt idx="57" formatCode="0">
                  <c:v>3487.4740647539284</c:v>
                </c:pt>
                <c:pt idx="58" formatCode="0">
                  <c:v>3486.1691204306198</c:v>
                </c:pt>
                <c:pt idx="59" formatCode="0">
                  <c:v>3479.4699915633314</c:v>
                </c:pt>
                <c:pt idx="60" formatCode="0">
                  <c:v>3479.1685124875589</c:v>
                </c:pt>
                <c:pt idx="61" formatCode="0">
                  <c:v>3475.8733513484053</c:v>
                </c:pt>
                <c:pt idx="62" formatCode="0">
                  <c:v>3475.2769787844654</c:v>
                </c:pt>
                <c:pt idx="63" formatCode="0">
                  <c:v>3478.8724623841426</c:v>
                </c:pt>
                <c:pt idx="64" formatCode="0">
                  <c:v>3484.5656753889275</c:v>
                </c:pt>
                <c:pt idx="65" formatCode="0">
                  <c:v>3481.8098059638378</c:v>
                </c:pt>
                <c:pt idx="66" formatCode="0">
                  <c:v>3473.4804247748757</c:v>
                </c:pt>
                <c:pt idx="67" formatCode="0">
                  <c:v>3462.7502301912973</c:v>
                </c:pt>
                <c:pt idx="68" formatCode="0">
                  <c:v>3457.9766030272253</c:v>
                </c:pt>
                <c:pt idx="69" formatCode="0">
                  <c:v>3456.3257209629874</c:v>
                </c:pt>
                <c:pt idx="70" formatCode="0">
                  <c:v>3452.347003782203</c:v>
                </c:pt>
                <c:pt idx="71" formatCode="0">
                  <c:v>3443.8562492226829</c:v>
                </c:pt>
                <c:pt idx="72" formatCode="0">
                  <c:v>3443.4812571452744</c:v>
                </c:pt>
                <c:pt idx="73" formatCode="0">
                  <c:v>3441.3817745815713</c:v>
                </c:pt>
                <c:pt idx="74" formatCode="0">
                  <c:v>3442.4389939746593</c:v>
                </c:pt>
                <c:pt idx="75" formatCode="0">
                  <c:v>3456.678397976591</c:v>
                </c:pt>
                <c:pt idx="76" formatCode="0">
                  <c:v>3495.5826936632784</c:v>
                </c:pt>
                <c:pt idx="77" formatCode="0">
                  <c:v>3493.3001253451616</c:v>
                </c:pt>
                <c:pt idx="78" formatCode="0">
                  <c:v>3485.5060060122955</c:v>
                </c:pt>
                <c:pt idx="79" formatCode="0">
                  <c:v>3475.5576539876283</c:v>
                </c:pt>
                <c:pt idx="80" formatCode="0">
                  <c:v>3470.5017758529093</c:v>
                </c:pt>
                <c:pt idx="81" formatCode="0">
                  <c:v>3466.5485534716126</c:v>
                </c:pt>
                <c:pt idx="82" formatCode="0">
                  <c:v>3465.0855188464288</c:v>
                </c:pt>
                <c:pt idx="83" formatCode="0">
                  <c:v>3457.3196050845158</c:v>
                </c:pt>
                <c:pt idx="84" formatCode="0">
                  <c:v>3456.9649999941248</c:v>
                </c:pt>
                <c:pt idx="85" formatCode="0">
                  <c:v>3455.0533296685617</c:v>
                </c:pt>
                <c:pt idx="86" formatCode="0">
                  <c:v>3453.3357025311097</c:v>
                </c:pt>
                <c:pt idx="87" formatCode="0">
                  <c:v>3466.4964855523217</c:v>
                </c:pt>
                <c:pt idx="88" formatCode="0">
                  <c:v>3503.7074013637989</c:v>
                </c:pt>
                <c:pt idx="89" formatCode="0">
                  <c:v>3504.3877986199764</c:v>
                </c:pt>
                <c:pt idx="90" formatCode="0">
                  <c:v>3497.0484507302745</c:v>
                </c:pt>
                <c:pt idx="91" formatCode="0">
                  <c:v>3487.753429702193</c:v>
                </c:pt>
                <c:pt idx="92" formatCode="0">
                  <c:v>3483.029860979781</c:v>
                </c:pt>
                <c:pt idx="93" formatCode="0">
                  <c:v>3481.0725529633819</c:v>
                </c:pt>
                <c:pt idx="94" formatCode="0">
                  <c:v>3477.657175914695</c:v>
                </c:pt>
                <c:pt idx="95" formatCode="0">
                  <c:v>3470.5039765366819</c:v>
                </c:pt>
                <c:pt idx="96" formatCode="0">
                  <c:v>3470.1636812910292</c:v>
                </c:pt>
                <c:pt idx="97" formatCode="0">
                  <c:v>3468.482365462598</c:v>
                </c:pt>
                <c:pt idx="98" formatCode="0">
                  <c:v>3469.2979232530711</c:v>
                </c:pt>
                <c:pt idx="99" formatCode="0">
                  <c:v>3481.093432992689</c:v>
                </c:pt>
                <c:pt idx="100" formatCode="0">
                  <c:v>3515.3430228057837</c:v>
                </c:pt>
                <c:pt idx="101" formatCode="0">
                  <c:v>3531.1957286006677</c:v>
                </c:pt>
                <c:pt idx="102" formatCode="0">
                  <c:v>3527.7628762821028</c:v>
                </c:pt>
                <c:pt idx="103" formatCode="0">
                  <c:v>3513.5198328297365</c:v>
                </c:pt>
                <c:pt idx="104" formatCode="0">
                  <c:v>3502.6465594781885</c:v>
                </c:pt>
                <c:pt idx="105" formatCode="0">
                  <c:v>3500.1635451100315</c:v>
                </c:pt>
                <c:pt idx="106" formatCode="0">
                  <c:v>3496.587446966947</c:v>
                </c:pt>
                <c:pt idx="107" formatCode="0">
                  <c:v>3491.1370922217166</c:v>
                </c:pt>
                <c:pt idx="108" formatCode="0">
                  <c:v>3486.3544353573639</c:v>
                </c:pt>
                <c:pt idx="109" formatCode="0">
                  <c:v>3482.4895389733297</c:v>
                </c:pt>
                <c:pt idx="110" formatCode="0">
                  <c:v>3481.0333470317405</c:v>
                </c:pt>
                <c:pt idx="111" formatCode="0">
                  <c:v>3486.7803774761073</c:v>
                </c:pt>
                <c:pt idx="112" formatCode="0">
                  <c:v>3518.7500457479982</c:v>
                </c:pt>
                <c:pt idx="113" formatCode="0">
                  <c:v>3533.1670147800396</c:v>
                </c:pt>
                <c:pt idx="114" formatCode="0">
                  <c:v>3527.8098258936257</c:v>
                </c:pt>
                <c:pt idx="115" formatCode="0">
                  <c:v>3513.198462513878</c:v>
                </c:pt>
                <c:pt idx="116" formatCode="0">
                  <c:v>3503.3376474355032</c:v>
                </c:pt>
                <c:pt idx="117" formatCode="0">
                  <c:v>3500.8541347539285</c:v>
                </c:pt>
                <c:pt idx="118" formatCode="0">
                  <c:v>3497.2842333885369</c:v>
                </c:pt>
                <c:pt idx="119" formatCode="0">
                  <c:v>3491.8493731597932</c:v>
                </c:pt>
                <c:pt idx="120" formatCode="0">
                  <c:v>3487.0809957275496</c:v>
                </c:pt>
                <c:pt idx="121" formatCode="0">
                  <c:v>3484.7957270259217</c:v>
                </c:pt>
                <c:pt idx="122" formatCode="0">
                  <c:v>3484.2224411281622</c:v>
                </c:pt>
                <c:pt idx="123" formatCode="0">
                  <c:v>3492.712564570812</c:v>
                </c:pt>
                <c:pt idx="124" formatCode="0">
                  <c:v>3513.7282528231781</c:v>
                </c:pt>
                <c:pt idx="125" formatCode="0">
                  <c:v>3536.8009243899419</c:v>
                </c:pt>
                <c:pt idx="126" formatCode="0">
                  <c:v>3531.464670395399</c:v>
                </c:pt>
                <c:pt idx="127" formatCode="0">
                  <c:v>3523.8255165831415</c:v>
                </c:pt>
                <c:pt idx="128" formatCode="0">
                  <c:v>3519.3252381055308</c:v>
                </c:pt>
                <c:pt idx="129" formatCode="0">
                  <c:v>3518.8540273116505</c:v>
                </c:pt>
                <c:pt idx="130" formatCode="0">
                  <c:v>3515.9932478048872</c:v>
                </c:pt>
                <c:pt idx="131" formatCode="0">
                  <c:v>3511.5246484020226</c:v>
                </c:pt>
                <c:pt idx="132" formatCode="0">
                  <c:v>3507.7267873696574</c:v>
                </c:pt>
                <c:pt idx="133" formatCode="0">
                  <c:v>3504.2766504384149</c:v>
                </c:pt>
                <c:pt idx="134" formatCode="0">
                  <c:v>3500.5028376655009</c:v>
                </c:pt>
                <c:pt idx="135" formatCode="0">
                  <c:v>3498.1393760600831</c:v>
                </c:pt>
                <c:pt idx="136" formatCode="0">
                  <c:v>3511.243281919049</c:v>
                </c:pt>
                <c:pt idx="137" formatCode="0">
                  <c:v>3514.7165345537642</c:v>
                </c:pt>
                <c:pt idx="138" formatCode="0">
                  <c:v>3511.7282874459629</c:v>
                </c:pt>
                <c:pt idx="139" formatCode="0">
                  <c:v>3504.612627494118</c:v>
                </c:pt>
                <c:pt idx="140" formatCode="0">
                  <c:v>3500.3798604818294</c:v>
                </c:pt>
                <c:pt idx="141" formatCode="0">
                  <c:v>3495.2204600029245</c:v>
                </c:pt>
                <c:pt idx="142" formatCode="0">
                  <c:v>3491.3783432959958</c:v>
                </c:pt>
                <c:pt idx="143" formatCode="0">
                  <c:v>3483.090197088035</c:v>
                </c:pt>
                <c:pt idx="144" formatCode="0">
                  <c:v>3476.1257638327297</c:v>
                </c:pt>
                <c:pt idx="145" formatCode="0">
                  <c:v>3470.056310549855</c:v>
                </c:pt>
                <c:pt idx="146" formatCode="0">
                  <c:v>3463.130306031439</c:v>
                </c:pt>
                <c:pt idx="147" formatCode="0">
                  <c:v>3458.7290209948164</c:v>
                </c:pt>
                <c:pt idx="148" formatCode="0">
                  <c:v>3469.1408413397789</c:v>
                </c:pt>
                <c:pt idx="149" formatCode="0">
                  <c:v>3475.6419811204037</c:v>
                </c:pt>
                <c:pt idx="150" formatCode="0">
                  <c:v>3473.5099580573951</c:v>
                </c:pt>
                <c:pt idx="151" formatCode="0">
                  <c:v>3468.1956444524958</c:v>
                </c:pt>
                <c:pt idx="152" formatCode="0">
                  <c:v>3463.5730287306305</c:v>
                </c:pt>
                <c:pt idx="153" formatCode="0">
                  <c:v>3457.0279999526042</c:v>
                </c:pt>
                <c:pt idx="154" formatCode="0">
                  <c:v>3452.095424280109</c:v>
                </c:pt>
                <c:pt idx="155" formatCode="0">
                  <c:v>3443.1740359574383</c:v>
                </c:pt>
                <c:pt idx="156" formatCode="0">
                  <c:v>3435.933843550808</c:v>
                </c:pt>
                <c:pt idx="157" formatCode="0">
                  <c:v>3429.3932828124703</c:v>
                </c:pt>
                <c:pt idx="158" formatCode="0">
                  <c:v>3422.0481478382444</c:v>
                </c:pt>
                <c:pt idx="159" formatCode="0">
                  <c:v>3428.83116527435</c:v>
                </c:pt>
                <c:pt idx="160" formatCode="0">
                  <c:v>3464.8536282295418</c:v>
                </c:pt>
                <c:pt idx="161" formatCode="0">
                  <c:v>3501.9082402954932</c:v>
                </c:pt>
                <c:pt idx="162" formatCode="0">
                  <c:v>3521.2549382639418</c:v>
                </c:pt>
                <c:pt idx="163" formatCode="0">
                  <c:v>3514.9623986082884</c:v>
                </c:pt>
                <c:pt idx="164" formatCode="0">
                  <c:v>3509.7347439135046</c:v>
                </c:pt>
                <c:pt idx="165" formatCode="0">
                  <c:v>3512.7488034298253</c:v>
                </c:pt>
                <c:pt idx="166" formatCode="0">
                  <c:v>3513.1159524258455</c:v>
                </c:pt>
                <c:pt idx="167" formatCode="0">
                  <c:v>3510.404262825326</c:v>
                </c:pt>
                <c:pt idx="168" formatCode="0">
                  <c:v>3505.033498864294</c:v>
                </c:pt>
                <c:pt idx="169" formatCode="0">
                  <c:v>3500.5938491980669</c:v>
                </c:pt>
                <c:pt idx="170" formatCode="0">
                  <c:v>3494.3679953636315</c:v>
                </c:pt>
                <c:pt idx="171" formatCode="0">
                  <c:v>3497.5423995446558</c:v>
                </c:pt>
                <c:pt idx="172" formatCode="0">
                  <c:v>3509.4868586547482</c:v>
                </c:pt>
                <c:pt idx="173" formatCode="0">
                  <c:v>3508.0759878091608</c:v>
                </c:pt>
                <c:pt idx="174" formatCode="0">
                  <c:v>3499.9974553843776</c:v>
                </c:pt>
                <c:pt idx="175" formatCode="0">
                  <c:v>3492.0626797458699</c:v>
                </c:pt>
                <c:pt idx="176" formatCode="0">
                  <c:v>3496.0289782823888</c:v>
                </c:pt>
                <c:pt idx="177" formatCode="0">
                  <c:v>3492.5647350138065</c:v>
                </c:pt>
                <c:pt idx="178" formatCode="0">
                  <c:v>3489.0311747677611</c:v>
                </c:pt>
                <c:pt idx="179" formatCode="0">
                  <c:v>3480.9446606854885</c:v>
                </c:pt>
                <c:pt idx="180" formatCode="0">
                  <c:v>3474.9791534574597</c:v>
                </c:pt>
                <c:pt idx="181" formatCode="0">
                  <c:v>3470.8238864420505</c:v>
                </c:pt>
                <c:pt idx="182" formatCode="0">
                  <c:v>3467.5437982596263</c:v>
                </c:pt>
                <c:pt idx="183" formatCode="0">
                  <c:v>3472.5022634959687</c:v>
                </c:pt>
                <c:pt idx="184" formatCode="0">
                  <c:v>3484.8162640828864</c:v>
                </c:pt>
                <c:pt idx="185" formatCode="0">
                  <c:v>3504.6494494740059</c:v>
                </c:pt>
                <c:pt idx="186" formatCode="0">
                  <c:v>3502.0595726128636</c:v>
                </c:pt>
                <c:pt idx="187" formatCode="0">
                  <c:v>3494.1631841780172</c:v>
                </c:pt>
                <c:pt idx="188" formatCode="0">
                  <c:v>3494.2120638200972</c:v>
                </c:pt>
                <c:pt idx="189" formatCode="0">
                  <c:v>3487.9500078227911</c:v>
                </c:pt>
                <c:pt idx="190" formatCode="0">
                  <c:v>3483.3479463852914</c:v>
                </c:pt>
                <c:pt idx="191" formatCode="0">
                  <c:v>3476.6856418699563</c:v>
                </c:pt>
                <c:pt idx="192" formatCode="0">
                  <c:v>3473.083653480388</c:v>
                </c:pt>
                <c:pt idx="193" formatCode="0">
                  <c:v>3471.4344570434746</c:v>
                </c:pt>
                <c:pt idx="194" formatCode="0">
                  <c:v>3467.8839457166437</c:v>
                </c:pt>
                <c:pt idx="195" formatCode="0">
                  <c:v>3464.0818862167494</c:v>
                </c:pt>
                <c:pt idx="196" formatCode="0">
                  <c:v>3476.374497533242</c:v>
                </c:pt>
                <c:pt idx="197" formatCode="0">
                  <c:v>3507.8588830420986</c:v>
                </c:pt>
                <c:pt idx="198" formatCode="0">
                  <c:v>3507.1301075723513</c:v>
                </c:pt>
                <c:pt idx="199" formatCode="0">
                  <c:v>3500.7480902384591</c:v>
                </c:pt>
                <c:pt idx="200" formatCode="0">
                  <c:v>3495.2976115016559</c:v>
                </c:pt>
                <c:pt idx="201" formatCode="0">
                  <c:v>3489.5596725274677</c:v>
                </c:pt>
                <c:pt idx="202" formatCode="0">
                  <c:v>3485.5719141346908</c:v>
                </c:pt>
                <c:pt idx="203" formatCode="0">
                  <c:v>3480.2227954483474</c:v>
                </c:pt>
                <c:pt idx="204" formatCode="0">
                  <c:v>3474.5039259537425</c:v>
                </c:pt>
                <c:pt idx="205" formatCode="0">
                  <c:v>3469.8460564999436</c:v>
                </c:pt>
                <c:pt idx="206" formatCode="0">
                  <c:v>3464.3284467401713</c:v>
                </c:pt>
                <c:pt idx="207" formatCode="0">
                  <c:v>3468.575194341845</c:v>
                </c:pt>
                <c:pt idx="208" formatCode="0">
                  <c:v>3494.5128093913636</c:v>
                </c:pt>
                <c:pt idx="209" formatCode="0">
                  <c:v>3513.9340169642687</c:v>
                </c:pt>
                <c:pt idx="210" formatCode="0">
                  <c:v>3513.6772811379419</c:v>
                </c:pt>
                <c:pt idx="211" formatCode="0">
                  <c:v>3502.7886569344005</c:v>
                </c:pt>
                <c:pt idx="212" formatCode="0">
                  <c:v>3493.9304745234945</c:v>
                </c:pt>
                <c:pt idx="213" formatCode="0">
                  <c:v>3492.1634041077523</c:v>
                </c:pt>
                <c:pt idx="214" formatCode="0">
                  <c:v>3489.4919900883478</c:v>
                </c:pt>
                <c:pt idx="215" formatCode="0">
                  <c:v>3484.5339472170031</c:v>
                </c:pt>
                <c:pt idx="216" formatCode="0">
                  <c:v>3481.4656365658743</c:v>
                </c:pt>
                <c:pt idx="217" formatCode="0">
                  <c:v>3475.6174355416165</c:v>
                </c:pt>
                <c:pt idx="218" formatCode="0">
                  <c:v>3468.0907902666345</c:v>
                </c:pt>
                <c:pt idx="219" formatCode="0">
                  <c:v>3470.3485406166919</c:v>
                </c:pt>
                <c:pt idx="220" formatCode="0">
                  <c:v>3499.5975579051455</c:v>
                </c:pt>
                <c:pt idx="221" formatCode="0">
                  <c:v>3515.0265440823568</c:v>
                </c:pt>
                <c:pt idx="222" formatCode="0">
                  <c:v>3506.9825253041372</c:v>
                </c:pt>
                <c:pt idx="223" formatCode="0">
                  <c:v>3496.0024502098067</c:v>
                </c:pt>
                <c:pt idx="224" formatCode="0">
                  <c:v>3489.7799752872656</c:v>
                </c:pt>
                <c:pt idx="225" formatCode="0">
                  <c:v>3486.1658957156264</c:v>
                </c:pt>
                <c:pt idx="226" formatCode="0">
                  <c:v>3482.8055408363134</c:v>
                </c:pt>
                <c:pt idx="227" formatCode="0">
                  <c:v>3475.7528221797475</c:v>
                </c:pt>
                <c:pt idx="228" formatCode="0">
                  <c:v>3470.2898933061579</c:v>
                </c:pt>
                <c:pt idx="229" formatCode="0">
                  <c:v>3462.6433704224696</c:v>
                </c:pt>
                <c:pt idx="230" formatCode="0">
                  <c:v>3461.110062442915</c:v>
                </c:pt>
                <c:pt idx="231" formatCode="0">
                  <c:v>3462.1278356499165</c:v>
                </c:pt>
                <c:pt idx="232" formatCode="0">
                  <c:v>3488.5802441029778</c:v>
                </c:pt>
                <c:pt idx="233" formatCode="0">
                  <c:v>3495.7919230117282</c:v>
                </c:pt>
                <c:pt idx="234" formatCode="0">
                  <c:v>3488.9064758207815</c:v>
                </c:pt>
                <c:pt idx="235" formatCode="0">
                  <c:v>3481.1232615533427</c:v>
                </c:pt>
                <c:pt idx="236" formatCode="0">
                  <c:v>3476.5016576292428</c:v>
                </c:pt>
                <c:pt idx="237" formatCode="0">
                  <c:v>3472.4388005909159</c:v>
                </c:pt>
                <c:pt idx="238" formatCode="0">
                  <c:v>3466.4116058637746</c:v>
                </c:pt>
                <c:pt idx="239" formatCode="0">
                  <c:v>3457.8600064946495</c:v>
                </c:pt>
                <c:pt idx="240" formatCode="0">
                  <c:v>3450.8614141233097</c:v>
                </c:pt>
                <c:pt idx="241" formatCode="0">
                  <c:v>3444.3780025440565</c:v>
                </c:pt>
                <c:pt idx="242" formatCode="0">
                  <c:v>3443.9582144654728</c:v>
                </c:pt>
                <c:pt idx="243" formatCode="0">
                  <c:v>3445.4458616191191</c:v>
                </c:pt>
                <c:pt idx="244" formatCode="0">
                  <c:v>3470.7379022991067</c:v>
                </c:pt>
                <c:pt idx="245" formatCode="0">
                  <c:v>3502.5323974900725</c:v>
                </c:pt>
                <c:pt idx="246" formatCode="0">
                  <c:v>3497.5289649737279</c:v>
                </c:pt>
                <c:pt idx="247" formatCode="0">
                  <c:v>3490.2370337344209</c:v>
                </c:pt>
                <c:pt idx="248" formatCode="0">
                  <c:v>3485.2103778062319</c:v>
                </c:pt>
                <c:pt idx="249" formatCode="0">
                  <c:v>3481.4691963796386</c:v>
                </c:pt>
                <c:pt idx="250" formatCode="0">
                  <c:v>3475.8972185207454</c:v>
                </c:pt>
                <c:pt idx="251" formatCode="0">
                  <c:v>3468.0180641677116</c:v>
                </c:pt>
                <c:pt idx="252" formatCode="0">
                  <c:v>3458.2751399924123</c:v>
                </c:pt>
                <c:pt idx="253" formatCode="0">
                  <c:v>3450.6501313343397</c:v>
                </c:pt>
                <c:pt idx="254" formatCode="0">
                  <c:v>3449.6880865944891</c:v>
                </c:pt>
                <c:pt idx="255" formatCode="0">
                  <c:v>3450.0882018583934</c:v>
                </c:pt>
                <c:pt idx="256" formatCode="0">
                  <c:v>3477.9407864563123</c:v>
                </c:pt>
                <c:pt idx="257" formatCode="0">
                  <c:v>3511.0837038453369</c:v>
                </c:pt>
                <c:pt idx="258" formatCode="0">
                  <c:v>3509.158084210208</c:v>
                </c:pt>
                <c:pt idx="259" formatCode="0">
                  <c:v>3502.8307417798433</c:v>
                </c:pt>
                <c:pt idx="260" formatCode="0">
                  <c:v>3496.0004901851376</c:v>
                </c:pt>
                <c:pt idx="261" formatCode="0">
                  <c:v>3492.4749679187703</c:v>
                </c:pt>
                <c:pt idx="262" formatCode="0">
                  <c:v>3486.6977242777252</c:v>
                </c:pt>
                <c:pt idx="263" formatCode="0">
                  <c:v>3477.6356156816887</c:v>
                </c:pt>
                <c:pt idx="264" formatCode="0">
                  <c:v>3467.814317672317</c:v>
                </c:pt>
                <c:pt idx="265" formatCode="0">
                  <c:v>3461.564701747724</c:v>
                </c:pt>
                <c:pt idx="266" formatCode="0">
                  <c:v>3461.5485877244114</c:v>
                </c:pt>
                <c:pt idx="267" formatCode="0">
                  <c:v>3463.1087749381595</c:v>
                </c:pt>
                <c:pt idx="268" formatCode="0">
                  <c:v>3485.8565871313276</c:v>
                </c:pt>
                <c:pt idx="269" formatCode="0">
                  <c:v>3515.3528966471808</c:v>
                </c:pt>
                <c:pt idx="270" formatCode="0">
                  <c:v>3515.6776542584444</c:v>
                </c:pt>
                <c:pt idx="271" formatCode="0">
                  <c:v>3506.8419881528475</c:v>
                </c:pt>
                <c:pt idx="272" formatCode="0">
                  <c:v>3498.1700878826346</c:v>
                </c:pt>
                <c:pt idx="273" formatCode="0">
                  <c:v>3492.4805633681158</c:v>
                </c:pt>
                <c:pt idx="274" formatCode="0">
                  <c:v>3488.533456841481</c:v>
                </c:pt>
                <c:pt idx="275" formatCode="0">
                  <c:v>3481.6033168914782</c:v>
                </c:pt>
                <c:pt idx="276" formatCode="0">
                  <c:v>3476.0845053336834</c:v>
                </c:pt>
                <c:pt idx="277" formatCode="0">
                  <c:v>3471.2519052363346</c:v>
                </c:pt>
                <c:pt idx="278" formatCode="0">
                  <c:v>3465.0152028405219</c:v>
                </c:pt>
                <c:pt idx="279" formatCode="0">
                  <c:v>3469.1941368971875</c:v>
                </c:pt>
                <c:pt idx="280" formatCode="0">
                  <c:v>3495.068185752586</c:v>
                </c:pt>
                <c:pt idx="281" formatCode="0">
                  <c:v>3518.1883192719938</c:v>
                </c:pt>
                <c:pt idx="282" formatCode="0">
                  <c:v>3517.6751953347652</c:v>
                </c:pt>
                <c:pt idx="283" formatCode="0">
                  <c:v>3508.9758930795365</c:v>
                </c:pt>
                <c:pt idx="284" formatCode="0">
                  <c:v>3503.3760003059515</c:v>
                </c:pt>
                <c:pt idx="285" formatCode="0">
                  <c:v>3500.1580968463127</c:v>
                </c:pt>
                <c:pt idx="286" formatCode="0">
                  <c:v>3495.0484091667599</c:v>
                </c:pt>
                <c:pt idx="287" formatCode="0">
                  <c:v>3486.4556605269827</c:v>
                </c:pt>
                <c:pt idx="288" formatCode="0">
                  <c:v>3480.2128303317754</c:v>
                </c:pt>
                <c:pt idx="289" formatCode="0">
                  <c:v>3475.3419064949035</c:v>
                </c:pt>
                <c:pt idx="290" formatCode="0">
                  <c:v>3475.0035569090596</c:v>
                </c:pt>
                <c:pt idx="291" formatCode="0">
                  <c:v>3476.1231860585158</c:v>
                </c:pt>
                <c:pt idx="292" formatCode="0">
                  <c:v>3489.6171878176924</c:v>
                </c:pt>
                <c:pt idx="293" formatCode="0">
                  <c:v>3518.436311196835</c:v>
                </c:pt>
                <c:pt idx="294" formatCode="0">
                  <c:v>3517.5565266219555</c:v>
                </c:pt>
                <c:pt idx="295" formatCode="0">
                  <c:v>3512.2106790074358</c:v>
                </c:pt>
                <c:pt idx="296" formatCode="0">
                  <c:v>3508.6154997112203</c:v>
                </c:pt>
                <c:pt idx="297" formatCode="0">
                  <c:v>3502.8181202200294</c:v>
                </c:pt>
                <c:pt idx="298" formatCode="0">
                  <c:v>3498.5131625331678</c:v>
                </c:pt>
                <c:pt idx="299" formatCode="0">
                  <c:v>3492.4013712435162</c:v>
                </c:pt>
                <c:pt idx="300" formatCode="0">
                  <c:v>3489.0930899026121</c:v>
                </c:pt>
                <c:pt idx="301" formatCode="0">
                  <c:v>3485.9811635167075</c:v>
                </c:pt>
                <c:pt idx="302" formatCode="0">
                  <c:v>3482.6573210478214</c:v>
                </c:pt>
                <c:pt idx="303" formatCode="0">
                  <c:v>3479.1211834762125</c:v>
                </c:pt>
                <c:pt idx="304" formatCode="0">
                  <c:v>3489.9593735564049</c:v>
                </c:pt>
                <c:pt idx="305" formatCode="0">
                  <c:v>3514.6203197293808</c:v>
                </c:pt>
                <c:pt idx="306" formatCode="0">
                  <c:v>3513.0207287181292</c:v>
                </c:pt>
                <c:pt idx="307" formatCode="0">
                  <c:v>3506.9249739035718</c:v>
                </c:pt>
                <c:pt idx="308" formatCode="0">
                  <c:v>3502.229513187166</c:v>
                </c:pt>
                <c:pt idx="309" formatCode="0">
                  <c:v>3495.789622056579</c:v>
                </c:pt>
                <c:pt idx="310" formatCode="0">
                  <c:v>3489.518684132343</c:v>
                </c:pt>
                <c:pt idx="311" formatCode="0">
                  <c:v>3481.3758189032806</c:v>
                </c:pt>
                <c:pt idx="312" formatCode="0">
                  <c:v>3476.722414347907</c:v>
                </c:pt>
                <c:pt idx="313" formatCode="0">
                  <c:v>3471.6700075268163</c:v>
                </c:pt>
                <c:pt idx="314" formatCode="0">
                  <c:v>3469.6972627804798</c:v>
                </c:pt>
                <c:pt idx="315" formatCode="0">
                  <c:v>3475.0179837516175</c:v>
                </c:pt>
                <c:pt idx="316" formatCode="0">
                  <c:v>3488.1059443372878</c:v>
                </c:pt>
                <c:pt idx="317" formatCode="0">
                  <c:v>3506.5880449152833</c:v>
                </c:pt>
                <c:pt idx="318" formatCode="0">
                  <c:v>3501.9881534777987</c:v>
                </c:pt>
                <c:pt idx="319" formatCode="0">
                  <c:v>3494.6388887450757</c:v>
                </c:pt>
                <c:pt idx="320" formatCode="0">
                  <c:v>3488.249323025761</c:v>
                </c:pt>
                <c:pt idx="321" formatCode="0">
                  <c:v>3482.5785237199648</c:v>
                </c:pt>
                <c:pt idx="322" formatCode="0">
                  <c:v>3478.326274014054</c:v>
                </c:pt>
                <c:pt idx="323" formatCode="0">
                  <c:v>3472.6347819157495</c:v>
                </c:pt>
                <c:pt idx="324" formatCode="0">
                  <c:v>3466.7490225142701</c:v>
                </c:pt>
                <c:pt idx="325" formatCode="0">
                  <c:v>3461.7813261374417</c:v>
                </c:pt>
                <c:pt idx="326" formatCode="0">
                  <c:v>3455.8417256946473</c:v>
                </c:pt>
                <c:pt idx="327" formatCode="0">
                  <c:v>3461.2481618777269</c:v>
                </c:pt>
                <c:pt idx="328" formatCode="0">
                  <c:v>3491.0980974241602</c:v>
                </c:pt>
                <c:pt idx="329" formatCode="0">
                  <c:v>3504.6812921529163</c:v>
                </c:pt>
                <c:pt idx="330" formatCode="0">
                  <c:v>3502.5792793477431</c:v>
                </c:pt>
                <c:pt idx="331" formatCode="0">
                  <c:v>3497.9348866490491</c:v>
                </c:pt>
                <c:pt idx="332" formatCode="0">
                  <c:v>3493.9199146778633</c:v>
                </c:pt>
                <c:pt idx="333" formatCode="0">
                  <c:v>3488.4839302533528</c:v>
                </c:pt>
                <c:pt idx="334" formatCode="0">
                  <c:v>3484.4204564053489</c:v>
                </c:pt>
                <c:pt idx="335" formatCode="0">
                  <c:v>3477.2904961264048</c:v>
                </c:pt>
                <c:pt idx="336" formatCode="0">
                  <c:v>3471.5783066655408</c:v>
                </c:pt>
                <c:pt idx="337" formatCode="0">
                  <c:v>3466.8461935564028</c:v>
                </c:pt>
                <c:pt idx="338" formatCode="0">
                  <c:v>3461.1039701705986</c:v>
                </c:pt>
                <c:pt idx="339" formatCode="0">
                  <c:v>3465.1389734551681</c:v>
                </c:pt>
                <c:pt idx="340" formatCode="0">
                  <c:v>3492.4686589857397</c:v>
                </c:pt>
                <c:pt idx="341" formatCode="0">
                  <c:v>3513.4730240170993</c:v>
                </c:pt>
                <c:pt idx="342" formatCode="0">
                  <c:v>3510.6048903062751</c:v>
                </c:pt>
                <c:pt idx="343" formatCode="0">
                  <c:v>3505.2334962834293</c:v>
                </c:pt>
                <c:pt idx="344" formatCode="0">
                  <c:v>3500.6618325363024</c:v>
                </c:pt>
                <c:pt idx="345" formatCode="0">
                  <c:v>3495.0667440948159</c:v>
                </c:pt>
                <c:pt idx="346" formatCode="0">
                  <c:v>3491.145949649479</c:v>
                </c:pt>
                <c:pt idx="347" formatCode="0">
                  <c:v>3484.3022960589888</c:v>
                </c:pt>
                <c:pt idx="348" formatCode="0">
                  <c:v>3478.8381752160262</c:v>
                </c:pt>
                <c:pt idx="349" formatCode="0">
                  <c:v>3474.2467297206094</c:v>
                </c:pt>
                <c:pt idx="350" formatCode="0">
                  <c:v>3467.9388084304696</c:v>
                </c:pt>
                <c:pt idx="351" formatCode="0">
                  <c:v>3469.8188051180673</c:v>
                </c:pt>
                <c:pt idx="352" formatCode="0">
                  <c:v>3492.7967018954987</c:v>
                </c:pt>
                <c:pt idx="353" formatCode="0">
                  <c:v>3517.7004892868367</c:v>
                </c:pt>
                <c:pt idx="354" formatCode="0">
                  <c:v>3515.0204022622183</c:v>
                </c:pt>
                <c:pt idx="355" formatCode="0">
                  <c:v>3508.1078587385737</c:v>
                </c:pt>
                <c:pt idx="356" formatCode="0">
                  <c:v>3502.2151873693542</c:v>
                </c:pt>
                <c:pt idx="357" formatCode="0">
                  <c:v>3496.6719715822164</c:v>
                </c:pt>
                <c:pt idx="358" formatCode="0">
                  <c:v>3492.7804175176243</c:v>
                </c:pt>
                <c:pt idx="359" formatCode="0">
                  <c:v>3487.5962912397108</c:v>
                </c:pt>
                <c:pt idx="360" formatCode="0">
                  <c:v>3482.2397064353427</c:v>
                </c:pt>
                <c:pt idx="361" formatCode="0">
                  <c:v>3477.7407539151973</c:v>
                </c:pt>
                <c:pt idx="362" formatCode="0">
                  <c:v>3472.3852034460378</c:v>
                </c:pt>
                <c:pt idx="363" formatCode="0">
                  <c:v>3474.224772410219</c:v>
                </c:pt>
                <c:pt idx="364" formatCode="0">
                  <c:v>3489.0727791591212</c:v>
                </c:pt>
                <c:pt idx="365" formatCode="0">
                  <c:v>3512.0408879206279</c:v>
                </c:pt>
                <c:pt idx="366" formatCode="0">
                  <c:v>3510.3138263718683</c:v>
                </c:pt>
                <c:pt idx="367" formatCode="0">
                  <c:v>3501.7031425942691</c:v>
                </c:pt>
                <c:pt idx="368" formatCode="0">
                  <c:v>3496.1687887584467</c:v>
                </c:pt>
                <c:pt idx="369" formatCode="0">
                  <c:v>3492.583770929582</c:v>
                </c:pt>
                <c:pt idx="370" formatCode="0">
                  <c:v>3487.3099592152294</c:v>
                </c:pt>
                <c:pt idx="371" formatCode="0">
                  <c:v>3479.9412903228153</c:v>
                </c:pt>
                <c:pt idx="372" formatCode="0">
                  <c:v>3473.817659259757</c:v>
                </c:pt>
                <c:pt idx="373" formatCode="0">
                  <c:v>3468.16951537568</c:v>
                </c:pt>
                <c:pt idx="374" formatCode="0">
                  <c:v>3466.8714584089871</c:v>
                </c:pt>
                <c:pt idx="375" formatCode="0">
                  <c:v>3468.5674658564167</c:v>
                </c:pt>
                <c:pt idx="376" formatCode="0">
                  <c:v>3482.3250233159592</c:v>
                </c:pt>
                <c:pt idx="377" formatCode="0">
                  <c:v>3507.3316765175123</c:v>
                </c:pt>
                <c:pt idx="378" formatCode="0">
                  <c:v>3500.5644802094125</c:v>
                </c:pt>
                <c:pt idx="379" formatCode="0">
                  <c:v>3492.0709417467415</c:v>
                </c:pt>
                <c:pt idx="380" formatCode="0">
                  <c:v>3486.7334103693638</c:v>
                </c:pt>
                <c:pt idx="381" formatCode="0">
                  <c:v>3483.1379303070366</c:v>
                </c:pt>
                <c:pt idx="382" formatCode="0">
                  <c:v>3477.4291862439063</c:v>
                </c:pt>
                <c:pt idx="383" formatCode="0">
                  <c:v>3469.4595745134798</c:v>
                </c:pt>
                <c:pt idx="384" formatCode="0">
                  <c:v>3464.1255439017291</c:v>
                </c:pt>
                <c:pt idx="385" formatCode="0">
                  <c:v>3457.4819290087244</c:v>
                </c:pt>
                <c:pt idx="386" formatCode="0">
                  <c:v>3456.4158711204514</c:v>
                </c:pt>
                <c:pt idx="387" formatCode="0">
                  <c:v>3457.8483632190696</c:v>
                </c:pt>
                <c:pt idx="388" formatCode="0">
                  <c:v>3483.7567528816976</c:v>
                </c:pt>
                <c:pt idx="389" formatCode="0">
                  <c:v>3495.2014653038405</c:v>
                </c:pt>
                <c:pt idx="390" formatCode="0">
                  <c:v>3492.9508436270294</c:v>
                </c:pt>
                <c:pt idx="391" formatCode="0">
                  <c:v>3488.017555219541</c:v>
                </c:pt>
                <c:pt idx="392" formatCode="0">
                  <c:v>3483.742244769478</c:v>
                </c:pt>
                <c:pt idx="393" formatCode="0">
                  <c:v>3477.5596905867287</c:v>
                </c:pt>
                <c:pt idx="394" formatCode="0">
                  <c:v>3473.1936007505701</c:v>
                </c:pt>
                <c:pt idx="395" formatCode="0">
                  <c:v>3465.4912866913382</c:v>
                </c:pt>
                <c:pt idx="396" formatCode="0">
                  <c:v>3459.264139169828</c:v>
                </c:pt>
                <c:pt idx="397" formatCode="0">
                  <c:v>3453.989159312121</c:v>
                </c:pt>
                <c:pt idx="398" formatCode="0">
                  <c:v>3447.6536512564307</c:v>
                </c:pt>
                <c:pt idx="399" formatCode="0">
                  <c:v>3453.1671956730365</c:v>
                </c:pt>
                <c:pt idx="400" formatCode="0">
                  <c:v>3477.9439894435495</c:v>
                </c:pt>
                <c:pt idx="401" formatCode="0">
                  <c:v>3511.6199824933874</c:v>
                </c:pt>
                <c:pt idx="402" formatCode="0">
                  <c:v>3509.3249647479174</c:v>
                </c:pt>
                <c:pt idx="403" formatCode="0">
                  <c:v>3503.2193273626549</c:v>
                </c:pt>
                <c:pt idx="404" formatCode="0">
                  <c:v>3500.9118983901094</c:v>
                </c:pt>
                <c:pt idx="405" formatCode="0">
                  <c:v>3495.2049138862853</c:v>
                </c:pt>
                <c:pt idx="406" formatCode="0">
                  <c:v>3488.8498220381452</c:v>
                </c:pt>
                <c:pt idx="407" formatCode="0">
                  <c:v>3479.6575247202568</c:v>
                </c:pt>
                <c:pt idx="408" formatCode="0">
                  <c:v>3472.4662408242593</c:v>
                </c:pt>
                <c:pt idx="409" formatCode="0">
                  <c:v>3465.9876534544351</c:v>
                </c:pt>
                <c:pt idx="410" formatCode="0">
                  <c:v>3459.2700813677352</c:v>
                </c:pt>
                <c:pt idx="411" formatCode="0">
                  <c:v>3454.5783239198267</c:v>
                </c:pt>
                <c:pt idx="412" formatCode="0">
                  <c:v>3464.1569848186364</c:v>
                </c:pt>
                <c:pt idx="413" formatCode="0">
                  <c:v>3470.2578662852084</c:v>
                </c:pt>
                <c:pt idx="414" formatCode="0">
                  <c:v>3467.9213624298036</c:v>
                </c:pt>
                <c:pt idx="415" formatCode="0">
                  <c:v>3462.2854462336777</c:v>
                </c:pt>
                <c:pt idx="416" formatCode="0">
                  <c:v>3457.2286855256134</c:v>
                </c:pt>
                <c:pt idx="417" formatCode="0">
                  <c:v>3449.7843271560246</c:v>
                </c:pt>
                <c:pt idx="418" formatCode="0">
                  <c:v>3444.4513911821814</c:v>
                </c:pt>
                <c:pt idx="419" formatCode="0">
                  <c:v>3434.8643785754084</c:v>
                </c:pt>
                <c:pt idx="420" formatCode="0">
                  <c:v>3427.0340561598655</c:v>
                </c:pt>
                <c:pt idx="421" formatCode="0">
                  <c:v>3420.3239689590864</c:v>
                </c:pt>
                <c:pt idx="422" formatCode="0">
                  <c:v>3412.1912443115275</c:v>
                </c:pt>
                <c:pt idx="423" formatCode="0">
                  <c:v>3419.5406779120067</c:v>
                </c:pt>
                <c:pt idx="424" formatCode="0">
                  <c:v>3458.326645468514</c:v>
                </c:pt>
                <c:pt idx="425" formatCode="0">
                  <c:v>3486.8077416647816</c:v>
                </c:pt>
                <c:pt idx="426" formatCode="0">
                  <c:v>3484.4633069557158</c:v>
                </c:pt>
                <c:pt idx="427" formatCode="0">
                  <c:v>3479.2780675401582</c:v>
                </c:pt>
                <c:pt idx="428" formatCode="0">
                  <c:v>3474.7750895800045</c:v>
                </c:pt>
                <c:pt idx="429" formatCode="0">
                  <c:v>3468.2262482840038</c:v>
                </c:pt>
                <c:pt idx="430" formatCode="0">
                  <c:v>3463.5802918990571</c:v>
                </c:pt>
                <c:pt idx="431" formatCode="0">
                  <c:v>3455.3301874903891</c:v>
                </c:pt>
                <c:pt idx="432" formatCode="0">
                  <c:v>3448.6126838707874</c:v>
                </c:pt>
                <c:pt idx="433" formatCode="0">
                  <c:v>3442.8746626570692</c:v>
                </c:pt>
                <c:pt idx="434" formatCode="0">
                  <c:v>3435.7123294199741</c:v>
                </c:pt>
                <c:pt idx="435" formatCode="0">
                  <c:v>3439.1189293375701</c:v>
                </c:pt>
                <c:pt idx="436" formatCode="0">
                  <c:v>3470.2321095745324</c:v>
                </c:pt>
                <c:pt idx="437" formatCode="0">
                  <c:v>3498.2164760285373</c:v>
                </c:pt>
                <c:pt idx="438" formatCode="0">
                  <c:v>3495.7646612406807</c:v>
                </c:pt>
                <c:pt idx="439" formatCode="0">
                  <c:v>3490.896093631527</c:v>
                </c:pt>
                <c:pt idx="440" formatCode="0">
                  <c:v>3486.6785755974365</c:v>
                </c:pt>
                <c:pt idx="441" formatCode="0">
                  <c:v>3480.5998364087368</c:v>
                </c:pt>
                <c:pt idx="442" formatCode="0">
                  <c:v>3476.2967598023861</c:v>
                </c:pt>
                <c:pt idx="443" formatCode="0">
                  <c:v>3468.7384408759872</c:v>
                </c:pt>
                <c:pt idx="444" formatCode="0">
                  <c:v>3462.6402428799638</c:v>
                </c:pt>
                <c:pt idx="445" formatCode="0">
                  <c:v>3455.2365770444762</c:v>
                </c:pt>
                <c:pt idx="446" formatCode="0">
                  <c:v>3447.6525406380511</c:v>
                </c:pt>
                <c:pt idx="447" formatCode="0">
                  <c:v>3453.349720756793</c:v>
                </c:pt>
                <c:pt idx="448" formatCode="0">
                  <c:v>3468.949572291433</c:v>
                </c:pt>
                <c:pt idx="449" formatCode="0">
                  <c:v>3474.839150992957</c:v>
                </c:pt>
                <c:pt idx="450" formatCode="0">
                  <c:v>3472.4226611677427</c:v>
                </c:pt>
                <c:pt idx="451" formatCode="0">
                  <c:v>3466.9357351492317</c:v>
                </c:pt>
                <c:pt idx="452" formatCode="0">
                  <c:v>3462.0204039332543</c:v>
                </c:pt>
                <c:pt idx="453" formatCode="0">
                  <c:v>3454.8160120416346</c:v>
                </c:pt>
                <c:pt idx="454" formatCode="0">
                  <c:v>3449.6576375305813</c:v>
                </c:pt>
                <c:pt idx="455" formatCode="0">
                  <c:v>3440.4345631093584</c:v>
                </c:pt>
                <c:pt idx="456" formatCode="0">
                  <c:v>3432.8952205351738</c:v>
                </c:pt>
                <c:pt idx="457" formatCode="0">
                  <c:v>3426.459251960579</c:v>
                </c:pt>
                <c:pt idx="458" formatCode="0">
                  <c:v>3418.6614002372748</c:v>
                </c:pt>
                <c:pt idx="459" formatCode="0">
                  <c:v>3425.66619699172</c:v>
                </c:pt>
                <c:pt idx="460" formatCode="0">
                  <c:v>3462.934564042981</c:v>
                </c:pt>
                <c:pt idx="461" formatCode="0">
                  <c:v>3500.2155113598205</c:v>
                </c:pt>
                <c:pt idx="462" formatCode="0">
                  <c:v>3499.2544243152156</c:v>
                </c:pt>
                <c:pt idx="463" formatCode="0">
                  <c:v>3494.4705995115114</c:v>
                </c:pt>
                <c:pt idx="464" formatCode="0">
                  <c:v>3490.3290397340979</c:v>
                </c:pt>
                <c:pt idx="465" formatCode="0">
                  <c:v>3484.3799934745603</c:v>
                </c:pt>
                <c:pt idx="466" formatCode="0">
                  <c:v>3480.1657483618869</c:v>
                </c:pt>
                <c:pt idx="467" formatCode="0">
                  <c:v>3472.7890481877612</c:v>
                </c:pt>
                <c:pt idx="468" formatCode="0">
                  <c:v>3466.8535178526563</c:v>
                </c:pt>
                <c:pt idx="469" formatCode="0">
                  <c:v>3461.836689466702</c:v>
                </c:pt>
                <c:pt idx="470" formatCode="0">
                  <c:v>3455.8265074953929</c:v>
                </c:pt>
                <c:pt idx="471" formatCode="0">
                  <c:v>3460.9891717517867</c:v>
                </c:pt>
                <c:pt idx="472" formatCode="0">
                  <c:v>3476.0159795314576</c:v>
                </c:pt>
                <c:pt idx="473" formatCode="0">
                  <c:v>3497.7033907523669</c:v>
                </c:pt>
                <c:pt idx="474" formatCode="0">
                  <c:v>3495.4687372021931</c:v>
                </c:pt>
                <c:pt idx="475" formatCode="0">
                  <c:v>3490.5845235786705</c:v>
                </c:pt>
                <c:pt idx="476" formatCode="0">
                  <c:v>3486.3577015558512</c:v>
                </c:pt>
                <c:pt idx="477" formatCode="0">
                  <c:v>3480.6419289365103</c:v>
                </c:pt>
                <c:pt idx="478" formatCode="0">
                  <c:v>3476.3275001032389</c:v>
                </c:pt>
                <c:pt idx="479" formatCode="0">
                  <c:v>3468.7602334540229</c:v>
                </c:pt>
                <c:pt idx="480" formatCode="0">
                  <c:v>3462.6522752009705</c:v>
                </c:pt>
                <c:pt idx="481" formatCode="0">
                  <c:v>3457.0950915693866</c:v>
                </c:pt>
                <c:pt idx="482" formatCode="0">
                  <c:v>3450.9462889906172</c:v>
                </c:pt>
                <c:pt idx="483" formatCode="0">
                  <c:v>3456.3584769808863</c:v>
                </c:pt>
                <c:pt idx="484" formatCode="0">
                  <c:v>3474.3726484210806</c:v>
                </c:pt>
                <c:pt idx="485" formatCode="0">
                  <c:v>3480.1584147480039</c:v>
                </c:pt>
                <c:pt idx="486" formatCode="0">
                  <c:v>3477.7316123328033</c:v>
                </c:pt>
                <c:pt idx="487" formatCode="0">
                  <c:v>3471.9043078595055</c:v>
                </c:pt>
                <c:pt idx="488" formatCode="0">
                  <c:v>3466.8692994029011</c:v>
                </c:pt>
                <c:pt idx="489" formatCode="0">
                  <c:v>3459.5660980341313</c:v>
                </c:pt>
                <c:pt idx="490" formatCode="0">
                  <c:v>3454.0800935924935</c:v>
                </c:pt>
                <c:pt idx="491" formatCode="0">
                  <c:v>3445.2166836420142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4-487E-A541-F246F642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ADP-max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Results'!$Z$4:$Z$495</c:f>
              <c:numCache>
                <c:formatCode>General</c:formatCode>
                <c:ptCount val="492"/>
                <c:pt idx="12" formatCode="0">
                  <c:v>1094.3566407903922</c:v>
                </c:pt>
                <c:pt idx="13" formatCode="0">
                  <c:v>1099.0540724007456</c:v>
                </c:pt>
                <c:pt idx="14" formatCode="0">
                  <c:v>1103.4093465885278</c:v>
                </c:pt>
                <c:pt idx="15" formatCode="0">
                  <c:v>1105.6125603758267</c:v>
                </c:pt>
                <c:pt idx="16" formatCode="0">
                  <c:v>1109.9308453099029</c:v>
                </c:pt>
                <c:pt idx="17" formatCode="0">
                  <c:v>1111.8623260488012</c:v>
                </c:pt>
                <c:pt idx="18" formatCode="0">
                  <c:v>1116.8255552565099</c:v>
                </c:pt>
                <c:pt idx="19" formatCode="0">
                  <c:v>1122.2198341531603</c:v>
                </c:pt>
                <c:pt idx="20" formatCode="0">
                  <c:v>1124.4610289207108</c:v>
                </c:pt>
                <c:pt idx="21" formatCode="0">
                  <c:v>1124.8241894533385</c:v>
                </c:pt>
                <c:pt idx="22" formatCode="0">
                  <c:v>1125.8734438674289</c:v>
                </c:pt>
                <c:pt idx="23" formatCode="0">
                  <c:v>1128.4379504716276</c:v>
                </c:pt>
                <c:pt idx="24" formatCode="0">
                  <c:v>1136.2324790100336</c:v>
                </c:pt>
                <c:pt idx="25" formatCode="0">
                  <c:v>1140.8680232721631</c:v>
                </c:pt>
                <c:pt idx="26" formatCode="0">
                  <c:v>1145.1125974332967</c:v>
                </c:pt>
                <c:pt idx="27" formatCode="0">
                  <c:v>1147.6419384877124</c:v>
                </c:pt>
                <c:pt idx="28" formatCode="0">
                  <c:v>1150.4659675913192</c:v>
                </c:pt>
                <c:pt idx="29" formatCode="0">
                  <c:v>1153.2016688639403</c:v>
                </c:pt>
                <c:pt idx="30" formatCode="0">
                  <c:v>1158.2201656571624</c:v>
                </c:pt>
                <c:pt idx="31" formatCode="0">
                  <c:v>1163.9559909518237</c:v>
                </c:pt>
                <c:pt idx="32" formatCode="0">
                  <c:v>1166.8127691599916</c:v>
                </c:pt>
                <c:pt idx="33" formatCode="0">
                  <c:v>1166.7823119709187</c:v>
                </c:pt>
                <c:pt idx="34" formatCode="0">
                  <c:v>1167.5337076252226</c:v>
                </c:pt>
                <c:pt idx="35" formatCode="0">
                  <c:v>1169.3593615054306</c:v>
                </c:pt>
                <c:pt idx="36" formatCode="0">
                  <c:v>1174.9639743441808</c:v>
                </c:pt>
                <c:pt idx="37" formatCode="0">
                  <c:v>1178.0579788152872</c:v>
                </c:pt>
                <c:pt idx="38" formatCode="0">
                  <c:v>1181.2907219457138</c:v>
                </c:pt>
                <c:pt idx="39" formatCode="0">
                  <c:v>1182.7144113626673</c:v>
                </c:pt>
                <c:pt idx="40" formatCode="0">
                  <c:v>1183.9565885252457</c:v>
                </c:pt>
                <c:pt idx="41" formatCode="0">
                  <c:v>1195.4830773261281</c:v>
                </c:pt>
                <c:pt idx="42" formatCode="0">
                  <c:v>1197.5237854801017</c:v>
                </c:pt>
                <c:pt idx="43" formatCode="0">
                  <c:v>1199.7582205316992</c:v>
                </c:pt>
                <c:pt idx="44" formatCode="0">
                  <c:v>1201.1249274450995</c:v>
                </c:pt>
                <c:pt idx="45" formatCode="0">
                  <c:v>1200.8300878240611</c:v>
                </c:pt>
                <c:pt idx="46" formatCode="0">
                  <c:v>1201.2788317776792</c:v>
                </c:pt>
                <c:pt idx="47" formatCode="0">
                  <c:v>1202.4927448005842</c:v>
                </c:pt>
                <c:pt idx="48" formatCode="0">
                  <c:v>1205.9857235684965</c:v>
                </c:pt>
                <c:pt idx="49" formatCode="0">
                  <c:v>1208.0016672352306</c:v>
                </c:pt>
                <c:pt idx="50" formatCode="0">
                  <c:v>1209.5834828975014</c:v>
                </c:pt>
                <c:pt idx="51" formatCode="0">
                  <c:v>1210.0102944410748</c:v>
                </c:pt>
                <c:pt idx="52" formatCode="0">
                  <c:v>1215.2695770024322</c:v>
                </c:pt>
                <c:pt idx="53" formatCode="0">
                  <c:v>1219.6500000000001</c:v>
                </c:pt>
                <c:pt idx="54" formatCode="0">
                  <c:v>1219.6500000000001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1219.3938348955796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1219.6500000000001</c:v>
                </c:pt>
                <c:pt idx="61" formatCode="0">
                  <c:v>1219.6500000000001</c:v>
                </c:pt>
                <c:pt idx="62" formatCode="0">
                  <c:v>1219.6500000000001</c:v>
                </c:pt>
                <c:pt idx="63" formatCode="0">
                  <c:v>1219.6500000000001</c:v>
                </c:pt>
                <c:pt idx="64" formatCode="0">
                  <c:v>1219.6500000000001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1219.3848409101001</c:v>
                </c:pt>
                <c:pt idx="70" formatCode="0">
                  <c:v>1219.6125322876708</c:v>
                </c:pt>
                <c:pt idx="71" formatCode="0">
                  <c:v>1219.6500000000001</c:v>
                </c:pt>
                <c:pt idx="72" formatCode="0">
                  <c:v>1219.6500000000001</c:v>
                </c:pt>
                <c:pt idx="73" formatCode="0">
                  <c:v>1219.5400907773726</c:v>
                </c:pt>
                <c:pt idx="74" formatCode="0">
                  <c:v>1218.4718736976736</c:v>
                </c:pt>
                <c:pt idx="75" formatCode="0">
                  <c:v>1219.6500000000001</c:v>
                </c:pt>
                <c:pt idx="76" formatCode="0">
                  <c:v>1219.6500000000001</c:v>
                </c:pt>
                <c:pt idx="77" formatCode="0">
                  <c:v>1219.6500000000001</c:v>
                </c:pt>
                <c:pt idx="78" formatCode="0">
                  <c:v>1219.6500000000001</c:v>
                </c:pt>
                <c:pt idx="79" formatCode="0">
                  <c:v>1219.6500000000001</c:v>
                </c:pt>
                <c:pt idx="80" formatCode="0">
                  <c:v>1219.6500000000001</c:v>
                </c:pt>
                <c:pt idx="81" formatCode="0">
                  <c:v>1219.3759714690625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1219.6500000000001</c:v>
                </c:pt>
                <c:pt idx="85" formatCode="0">
                  <c:v>1219.6500000000001</c:v>
                </c:pt>
                <c:pt idx="86" formatCode="0">
                  <c:v>1219.6500000000001</c:v>
                </c:pt>
                <c:pt idx="87" formatCode="0">
                  <c:v>1219.6500000000001</c:v>
                </c:pt>
                <c:pt idx="88" formatCode="0">
                  <c:v>1219.6500000000001</c:v>
                </c:pt>
                <c:pt idx="89" formatCode="0">
                  <c:v>1219.6500000000001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1219.3695964209735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1219.3588442029445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1219.6500000000001</c:v>
                </c:pt>
                <c:pt idx="110" formatCode="0">
                  <c:v>1219.6500000000001</c:v>
                </c:pt>
                <c:pt idx="111" formatCode="0">
                  <c:v>1219.6500000000001</c:v>
                </c:pt>
                <c:pt idx="112" formatCode="0">
                  <c:v>1219.6500000000001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1219.6500000000001</c:v>
                </c:pt>
                <c:pt idx="123" formatCode="0">
                  <c:v>1219.6500000000001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1219.6500000000001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1219.6500000000001</c:v>
                </c:pt>
                <c:pt idx="146" formatCode="0">
                  <c:v>1219.6500000000001</c:v>
                </c:pt>
                <c:pt idx="147" formatCode="0">
                  <c:v>1219.6500000000001</c:v>
                </c:pt>
                <c:pt idx="148" formatCode="0">
                  <c:v>1219.6500000000001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1219.6500000000001</c:v>
                </c:pt>
                <c:pt idx="207" formatCode="0">
                  <c:v>1219.6500000000001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1219.6500000000001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1219.6315435618703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1219.6500000000001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1219.3179286417114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1219.6500000000001</c:v>
                </c:pt>
                <c:pt idx="314" formatCode="0">
                  <c:v>1219.6500000000001</c:v>
                </c:pt>
                <c:pt idx="315" formatCode="0">
                  <c:v>1219.317950084677</c:v>
                </c:pt>
                <c:pt idx="316" formatCode="0">
                  <c:v>1219.6500000000001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1219.6500000000001</c:v>
                </c:pt>
                <c:pt idx="325" formatCode="0">
                  <c:v>1219.6500000000001</c:v>
                </c:pt>
                <c:pt idx="326" formatCode="0">
                  <c:v>1219.6500000000001</c:v>
                </c:pt>
                <c:pt idx="327" formatCode="0">
                  <c:v>1219.3179656471618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1219.6500000000001</c:v>
                </c:pt>
                <c:pt idx="339" formatCode="0">
                  <c:v>1219.3175178396307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1219.3175393419951</c:v>
                </c:pt>
                <c:pt idx="352" formatCode="0">
                  <c:v>1219.6500000000001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1219.3170855945843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1219.3170955141834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1219.6500000000001</c:v>
                </c:pt>
                <c:pt idx="387" formatCode="0">
                  <c:v>1219.3170994345041</c:v>
                </c:pt>
                <c:pt idx="388" formatCode="0">
                  <c:v>1219.6500000000001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1219.6500000000001</c:v>
                </c:pt>
                <c:pt idx="398" formatCode="0">
                  <c:v>1219.6500000000001</c:v>
                </c:pt>
                <c:pt idx="399" formatCode="0">
                  <c:v>1219.3166401036062</c:v>
                </c:pt>
                <c:pt idx="400" formatCode="0">
                  <c:v>1219.6500000000001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1219.3166440833256</c:v>
                </c:pt>
                <c:pt idx="412" formatCode="0">
                  <c:v>1219.6500000000001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1219.3166540029247</c:v>
                </c:pt>
                <c:pt idx="424" formatCode="0">
                  <c:v>1219.6500000000001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1219.3161887321471</c:v>
                </c:pt>
                <c:pt idx="436" formatCode="0">
                  <c:v>1219.6500000000001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1219.6500000000001</c:v>
                </c:pt>
                <c:pt idx="447" formatCode="0">
                  <c:v>1219.3157293418506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1219.315264071073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1219.6500000000001</c:v>
                </c:pt>
                <c:pt idx="471" formatCode="0">
                  <c:v>1219.3147512812579</c:v>
                </c:pt>
                <c:pt idx="472" formatCode="0">
                  <c:v>1219.6500000000001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1219.6500000000001</c:v>
                </c:pt>
                <c:pt idx="481" formatCode="0">
                  <c:v>1219.6500000000001</c:v>
                </c:pt>
                <c:pt idx="482" formatCode="0">
                  <c:v>1219.6500000000001</c:v>
                </c:pt>
                <c:pt idx="483" formatCode="0">
                  <c:v>1219.3142800706005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173-B380-9737686B6E7A}"/>
            </c:ext>
          </c:extLst>
        </c:ser>
        <c:ser>
          <c:idx val="3"/>
          <c:order val="1"/>
          <c:tx>
            <c:v>CRSS-validation-max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Results'!$W$4:$W$495</c:f>
              <c:numCache>
                <c:formatCode>General</c:formatCode>
                <c:ptCount val="492"/>
                <c:pt idx="12" formatCode="0">
                  <c:v>1093.3482926853881</c:v>
                </c:pt>
                <c:pt idx="13" formatCode="0">
                  <c:v>1098.962271586216</c:v>
                </c:pt>
                <c:pt idx="14" formatCode="0">
                  <c:v>1103.2535350002245</c:v>
                </c:pt>
                <c:pt idx="15" formatCode="0">
                  <c:v>1101.7293776681788</c:v>
                </c:pt>
                <c:pt idx="16" formatCode="0">
                  <c:v>1101.3498000856018</c:v>
                </c:pt>
                <c:pt idx="17" formatCode="0">
                  <c:v>1099.050304529153</c:v>
                </c:pt>
                <c:pt idx="18" formatCode="0">
                  <c:v>1097.0566473405222</c:v>
                </c:pt>
                <c:pt idx="19" formatCode="0">
                  <c:v>1096.9735794027331</c:v>
                </c:pt>
                <c:pt idx="20" formatCode="0">
                  <c:v>1096.4077570210336</c:v>
                </c:pt>
                <c:pt idx="21" formatCode="0">
                  <c:v>1097.9375790849824</c:v>
                </c:pt>
                <c:pt idx="22" formatCode="0">
                  <c:v>1098.2589775950669</c:v>
                </c:pt>
                <c:pt idx="23" formatCode="0">
                  <c:v>1099.6868781667017</c:v>
                </c:pt>
                <c:pt idx="24" formatCode="0">
                  <c:v>1100.6528265151981</c:v>
                </c:pt>
                <c:pt idx="25" formatCode="0">
                  <c:v>1104.9277469610231</c:v>
                </c:pt>
                <c:pt idx="26" formatCode="0">
                  <c:v>1113.106558480536</c:v>
                </c:pt>
                <c:pt idx="27" formatCode="0">
                  <c:v>1120.1307442288837</c:v>
                </c:pt>
                <c:pt idx="28" formatCode="0">
                  <c:v>1128.1065912872807</c:v>
                </c:pt>
                <c:pt idx="29" formatCode="0">
                  <c:v>1136.6921836418981</c:v>
                </c:pt>
                <c:pt idx="30" formatCode="0">
                  <c:v>1147.9548377677984</c:v>
                </c:pt>
                <c:pt idx="31" formatCode="0">
                  <c:v>1159.1992461976852</c:v>
                </c:pt>
                <c:pt idx="32" formatCode="0">
                  <c:v>1169.9130125033469</c:v>
                </c:pt>
                <c:pt idx="33" formatCode="0">
                  <c:v>1170.8778910255899</c:v>
                </c:pt>
                <c:pt idx="34" formatCode="0">
                  <c:v>1170.9803385874056</c:v>
                </c:pt>
                <c:pt idx="35" formatCode="0">
                  <c:v>1172.2628824535948</c:v>
                </c:pt>
                <c:pt idx="36" formatCode="0">
                  <c:v>1174.9839753401172</c:v>
                </c:pt>
                <c:pt idx="37" formatCode="0">
                  <c:v>1176.2108746595854</c:v>
                </c:pt>
                <c:pt idx="38" formatCode="0">
                  <c:v>1178.4260194156045</c:v>
                </c:pt>
                <c:pt idx="39" formatCode="0">
                  <c:v>1178.5421457228815</c:v>
                </c:pt>
                <c:pt idx="40" formatCode="0">
                  <c:v>1178.2503744413475</c:v>
                </c:pt>
                <c:pt idx="41" formatCode="0">
                  <c:v>1184.6198048036181</c:v>
                </c:pt>
                <c:pt idx="42" formatCode="0">
                  <c:v>1186.4224397420169</c:v>
                </c:pt>
                <c:pt idx="43" formatCode="0">
                  <c:v>1190.8777538789805</c:v>
                </c:pt>
                <c:pt idx="44" formatCode="0">
                  <c:v>1194.663253862567</c:v>
                </c:pt>
                <c:pt idx="45" formatCode="0">
                  <c:v>1195.5238312685503</c:v>
                </c:pt>
                <c:pt idx="46" formatCode="0">
                  <c:v>1195.1951230747263</c:v>
                </c:pt>
                <c:pt idx="47" formatCode="0">
                  <c:v>1195.2242528175302</c:v>
                </c:pt>
                <c:pt idx="48" formatCode="0">
                  <c:v>1195.3829107155341</c:v>
                </c:pt>
                <c:pt idx="49" formatCode="0">
                  <c:v>1196.1697221717789</c:v>
                </c:pt>
                <c:pt idx="50" formatCode="0">
                  <c:v>1196.1293903702972</c:v>
                </c:pt>
                <c:pt idx="51" formatCode="0">
                  <c:v>1196.9152223985241</c:v>
                </c:pt>
                <c:pt idx="52" formatCode="0">
                  <c:v>1198.494997897971</c:v>
                </c:pt>
                <c:pt idx="53" formatCode="0">
                  <c:v>1212.6655969846549</c:v>
                </c:pt>
                <c:pt idx="54" formatCode="0">
                  <c:v>1216.7082264850033</c:v>
                </c:pt>
                <c:pt idx="55" formatCode="0">
                  <c:v>1219.6500000000001</c:v>
                </c:pt>
                <c:pt idx="56" formatCode="0">
                  <c:v>1219.6500000000001</c:v>
                </c:pt>
                <c:pt idx="57" formatCode="0">
                  <c:v>1219.6500000000001</c:v>
                </c:pt>
                <c:pt idx="58" formatCode="0">
                  <c:v>1219.6500000000001</c:v>
                </c:pt>
                <c:pt idx="59" formatCode="0">
                  <c:v>1219.6500000000001</c:v>
                </c:pt>
                <c:pt idx="60" formatCode="0">
                  <c:v>1219.569698322171</c:v>
                </c:pt>
                <c:pt idx="61" formatCode="0">
                  <c:v>1219.0598070433132</c:v>
                </c:pt>
                <c:pt idx="62" formatCode="0">
                  <c:v>1216.2228200615168</c:v>
                </c:pt>
                <c:pt idx="63" formatCode="0">
                  <c:v>1215.1433150001114</c:v>
                </c:pt>
                <c:pt idx="64" formatCode="0">
                  <c:v>1214.8182402126668</c:v>
                </c:pt>
                <c:pt idx="65" formatCode="0">
                  <c:v>1219.6500000000001</c:v>
                </c:pt>
                <c:pt idx="66" formatCode="0">
                  <c:v>1219.6500000000001</c:v>
                </c:pt>
                <c:pt idx="67" formatCode="0">
                  <c:v>1219.6500000000001</c:v>
                </c:pt>
                <c:pt idx="68" formatCode="0">
                  <c:v>1219.6500000000001</c:v>
                </c:pt>
                <c:pt idx="69" formatCode="0">
                  <c:v>1219.6500000000001</c:v>
                </c:pt>
                <c:pt idx="70" formatCode="0">
                  <c:v>1219.6500000000001</c:v>
                </c:pt>
                <c:pt idx="71" formatCode="0">
                  <c:v>1219.6500000000001</c:v>
                </c:pt>
                <c:pt idx="72" formatCode="0">
                  <c:v>1218.1829060435136</c:v>
                </c:pt>
                <c:pt idx="73" formatCode="0">
                  <c:v>1217.5390684846818</c:v>
                </c:pt>
                <c:pt idx="74" formatCode="0">
                  <c:v>1215.6763439775518</c:v>
                </c:pt>
                <c:pt idx="75" formatCode="0">
                  <c:v>1212.7430669820285</c:v>
                </c:pt>
                <c:pt idx="76" formatCode="0">
                  <c:v>1211.1558238743464</c:v>
                </c:pt>
                <c:pt idx="77" formatCode="0">
                  <c:v>1210.7588857809285</c:v>
                </c:pt>
                <c:pt idx="78" formatCode="0">
                  <c:v>1208.5721600991678</c:v>
                </c:pt>
                <c:pt idx="79" formatCode="0">
                  <c:v>1215.6552460572441</c:v>
                </c:pt>
                <c:pt idx="80" formatCode="0">
                  <c:v>1219.6500000000001</c:v>
                </c:pt>
                <c:pt idx="81" formatCode="0">
                  <c:v>1219.6500000000001</c:v>
                </c:pt>
                <c:pt idx="82" formatCode="0">
                  <c:v>1219.6500000000001</c:v>
                </c:pt>
                <c:pt idx="83" formatCode="0">
                  <c:v>1219.6500000000001</c:v>
                </c:pt>
                <c:pt idx="84" formatCode="0">
                  <c:v>1218.1107192127251</c:v>
                </c:pt>
                <c:pt idx="85" formatCode="0">
                  <c:v>1217.184577185458</c:v>
                </c:pt>
                <c:pt idx="86" formatCode="0">
                  <c:v>1214.1589348697144</c:v>
                </c:pt>
                <c:pt idx="87" formatCode="0">
                  <c:v>1210.5374915922548</c:v>
                </c:pt>
                <c:pt idx="88" formatCode="0">
                  <c:v>1208.2723702088113</c:v>
                </c:pt>
                <c:pt idx="89" formatCode="0">
                  <c:v>1217.6794103290199</c:v>
                </c:pt>
                <c:pt idx="90" formatCode="0">
                  <c:v>1219.6500000000001</c:v>
                </c:pt>
                <c:pt idx="91" formatCode="0">
                  <c:v>1219.6500000000001</c:v>
                </c:pt>
                <c:pt idx="92" formatCode="0">
                  <c:v>1219.6500000000001</c:v>
                </c:pt>
                <c:pt idx="93" formatCode="0">
                  <c:v>1219.6500000000001</c:v>
                </c:pt>
                <c:pt idx="94" formatCode="0">
                  <c:v>1219.6500000000001</c:v>
                </c:pt>
                <c:pt idx="95" formatCode="0">
                  <c:v>1219.6500000000001</c:v>
                </c:pt>
                <c:pt idx="96" formatCode="0">
                  <c:v>1219.6500000000001</c:v>
                </c:pt>
                <c:pt idx="97" formatCode="0">
                  <c:v>1219.6500000000001</c:v>
                </c:pt>
                <c:pt idx="98" formatCode="0">
                  <c:v>1219.6500000000001</c:v>
                </c:pt>
                <c:pt idx="99" formatCode="0">
                  <c:v>1219.6500000000001</c:v>
                </c:pt>
                <c:pt idx="100" formatCode="0">
                  <c:v>1219.6500000000001</c:v>
                </c:pt>
                <c:pt idx="101" formatCode="0">
                  <c:v>1219.6500000000001</c:v>
                </c:pt>
                <c:pt idx="102" formatCode="0">
                  <c:v>1219.6500000000001</c:v>
                </c:pt>
                <c:pt idx="103" formatCode="0">
                  <c:v>1219.6500000000001</c:v>
                </c:pt>
                <c:pt idx="104" formatCode="0">
                  <c:v>1219.6500000000001</c:v>
                </c:pt>
                <c:pt idx="105" formatCode="0">
                  <c:v>1219.6500000000001</c:v>
                </c:pt>
                <c:pt idx="106" formatCode="0">
                  <c:v>1219.6500000000001</c:v>
                </c:pt>
                <c:pt idx="107" formatCode="0">
                  <c:v>1219.6500000000001</c:v>
                </c:pt>
                <c:pt idx="108" formatCode="0">
                  <c:v>1219.6500000000001</c:v>
                </c:pt>
                <c:pt idx="109" formatCode="0">
                  <c:v>1219.4495865174126</c:v>
                </c:pt>
                <c:pt idx="110" formatCode="0">
                  <c:v>1219.2408139051749</c:v>
                </c:pt>
                <c:pt idx="111" formatCode="0">
                  <c:v>1217.8255569911648</c:v>
                </c:pt>
                <c:pt idx="112" formatCode="0">
                  <c:v>1216.1398095157581</c:v>
                </c:pt>
                <c:pt idx="113" formatCode="0">
                  <c:v>1219.6500000000001</c:v>
                </c:pt>
                <c:pt idx="114" formatCode="0">
                  <c:v>1219.6500000000001</c:v>
                </c:pt>
                <c:pt idx="115" formatCode="0">
                  <c:v>1219.6500000000001</c:v>
                </c:pt>
                <c:pt idx="116" formatCode="0">
                  <c:v>1219.6500000000001</c:v>
                </c:pt>
                <c:pt idx="117" formatCode="0">
                  <c:v>1219.6500000000001</c:v>
                </c:pt>
                <c:pt idx="118" formatCode="0">
                  <c:v>1219.6500000000001</c:v>
                </c:pt>
                <c:pt idx="119" formatCode="0">
                  <c:v>1219.6500000000001</c:v>
                </c:pt>
                <c:pt idx="120" formatCode="0">
                  <c:v>1219.6500000000001</c:v>
                </c:pt>
                <c:pt idx="121" formatCode="0">
                  <c:v>1219.6500000000001</c:v>
                </c:pt>
                <c:pt idx="122" formatCode="0">
                  <c:v>1219.2730212453471</c:v>
                </c:pt>
                <c:pt idx="123" formatCode="0">
                  <c:v>1219.6133414923931</c:v>
                </c:pt>
                <c:pt idx="124" formatCode="0">
                  <c:v>1219.6500000000001</c:v>
                </c:pt>
                <c:pt idx="125" formatCode="0">
                  <c:v>1219.6500000000001</c:v>
                </c:pt>
                <c:pt idx="126" formatCode="0">
                  <c:v>1219.6500000000001</c:v>
                </c:pt>
                <c:pt idx="127" formatCode="0">
                  <c:v>1219.6500000000001</c:v>
                </c:pt>
                <c:pt idx="128" formatCode="0">
                  <c:v>1219.6500000000001</c:v>
                </c:pt>
                <c:pt idx="129" formatCode="0">
                  <c:v>1219.6500000000001</c:v>
                </c:pt>
                <c:pt idx="130" formatCode="0">
                  <c:v>1219.6500000000001</c:v>
                </c:pt>
                <c:pt idx="131" formatCode="0">
                  <c:v>1219.6500000000001</c:v>
                </c:pt>
                <c:pt idx="132" formatCode="0">
                  <c:v>1219.6500000000001</c:v>
                </c:pt>
                <c:pt idx="133" formatCode="0">
                  <c:v>1219.6500000000001</c:v>
                </c:pt>
                <c:pt idx="134" formatCode="0">
                  <c:v>1219.6500000000001</c:v>
                </c:pt>
                <c:pt idx="135" formatCode="0">
                  <c:v>1219.6500000000001</c:v>
                </c:pt>
                <c:pt idx="136" formatCode="0">
                  <c:v>1218.6157464614271</c:v>
                </c:pt>
                <c:pt idx="137" formatCode="0">
                  <c:v>1219.6500000000001</c:v>
                </c:pt>
                <c:pt idx="138" formatCode="0">
                  <c:v>1219.6500000000001</c:v>
                </c:pt>
                <c:pt idx="139" formatCode="0">
                  <c:v>1219.6500000000001</c:v>
                </c:pt>
                <c:pt idx="140" formatCode="0">
                  <c:v>1219.6500000000001</c:v>
                </c:pt>
                <c:pt idx="141" formatCode="0">
                  <c:v>1219.6500000000001</c:v>
                </c:pt>
                <c:pt idx="142" formatCode="0">
                  <c:v>1219.6500000000001</c:v>
                </c:pt>
                <c:pt idx="143" formatCode="0">
                  <c:v>1219.6500000000001</c:v>
                </c:pt>
                <c:pt idx="144" formatCode="0">
                  <c:v>1219.6500000000001</c:v>
                </c:pt>
                <c:pt idx="145" formatCode="0">
                  <c:v>1219.2165206324376</c:v>
                </c:pt>
                <c:pt idx="146" formatCode="0">
                  <c:v>1216.9696734208214</c:v>
                </c:pt>
                <c:pt idx="147" formatCode="0">
                  <c:v>1215.5633312543032</c:v>
                </c:pt>
                <c:pt idx="148" formatCode="0">
                  <c:v>1217.7937193101279</c:v>
                </c:pt>
                <c:pt idx="149" formatCode="0">
                  <c:v>1219.6500000000001</c:v>
                </c:pt>
                <c:pt idx="150" formatCode="0">
                  <c:v>1219.6500000000001</c:v>
                </c:pt>
                <c:pt idx="151" formatCode="0">
                  <c:v>1219.6500000000001</c:v>
                </c:pt>
                <c:pt idx="152" formatCode="0">
                  <c:v>1219.6500000000001</c:v>
                </c:pt>
                <c:pt idx="153" formatCode="0">
                  <c:v>1219.6500000000001</c:v>
                </c:pt>
                <c:pt idx="154" formatCode="0">
                  <c:v>1219.6500000000001</c:v>
                </c:pt>
                <c:pt idx="155" formatCode="0">
                  <c:v>1219.6500000000001</c:v>
                </c:pt>
                <c:pt idx="156" formatCode="0">
                  <c:v>1219.6500000000001</c:v>
                </c:pt>
                <c:pt idx="157" formatCode="0">
                  <c:v>1219.6500000000001</c:v>
                </c:pt>
                <c:pt idx="158" formatCode="0">
                  <c:v>1219.6500000000001</c:v>
                </c:pt>
                <c:pt idx="159" formatCode="0">
                  <c:v>1219.6500000000001</c:v>
                </c:pt>
                <c:pt idx="160" formatCode="0">
                  <c:v>1219.6500000000001</c:v>
                </c:pt>
                <c:pt idx="161" formatCode="0">
                  <c:v>1219.6500000000001</c:v>
                </c:pt>
                <c:pt idx="162" formatCode="0">
                  <c:v>1219.6500000000001</c:v>
                </c:pt>
                <c:pt idx="163" formatCode="0">
                  <c:v>1219.6500000000001</c:v>
                </c:pt>
                <c:pt idx="164" formatCode="0">
                  <c:v>1219.6500000000001</c:v>
                </c:pt>
                <c:pt idx="165" formatCode="0">
                  <c:v>1219.6500000000001</c:v>
                </c:pt>
                <c:pt idx="166" formatCode="0">
                  <c:v>1219.6500000000001</c:v>
                </c:pt>
                <c:pt idx="167" formatCode="0">
                  <c:v>1219.6500000000001</c:v>
                </c:pt>
                <c:pt idx="168" formatCode="0">
                  <c:v>1219.6500000000001</c:v>
                </c:pt>
                <c:pt idx="169" formatCode="0">
                  <c:v>1219.6500000000001</c:v>
                </c:pt>
                <c:pt idx="170" formatCode="0">
                  <c:v>1219.6500000000001</c:v>
                </c:pt>
                <c:pt idx="171" formatCode="0">
                  <c:v>1219.6500000000001</c:v>
                </c:pt>
                <c:pt idx="172" formatCode="0">
                  <c:v>1219.6500000000001</c:v>
                </c:pt>
                <c:pt idx="173" formatCode="0">
                  <c:v>1219.6500000000001</c:v>
                </c:pt>
                <c:pt idx="174" formatCode="0">
                  <c:v>1219.6500000000001</c:v>
                </c:pt>
                <c:pt idx="175" formatCode="0">
                  <c:v>1219.6500000000001</c:v>
                </c:pt>
                <c:pt idx="176" formatCode="0">
                  <c:v>1219.6500000000001</c:v>
                </c:pt>
                <c:pt idx="177" formatCode="0">
                  <c:v>1219.6500000000001</c:v>
                </c:pt>
                <c:pt idx="178" formatCode="0">
                  <c:v>1219.6500000000001</c:v>
                </c:pt>
                <c:pt idx="179" formatCode="0">
                  <c:v>1219.6500000000001</c:v>
                </c:pt>
                <c:pt idx="180" formatCode="0">
                  <c:v>1219.6500000000001</c:v>
                </c:pt>
                <c:pt idx="181" formatCode="0">
                  <c:v>1219.6500000000001</c:v>
                </c:pt>
                <c:pt idx="182" formatCode="0">
                  <c:v>1219.6500000000001</c:v>
                </c:pt>
                <c:pt idx="183" formatCode="0">
                  <c:v>1219.6500000000001</c:v>
                </c:pt>
                <c:pt idx="184" formatCode="0">
                  <c:v>1219.6500000000001</c:v>
                </c:pt>
                <c:pt idx="185" formatCode="0">
                  <c:v>1219.6500000000001</c:v>
                </c:pt>
                <c:pt idx="186" formatCode="0">
                  <c:v>1219.6500000000001</c:v>
                </c:pt>
                <c:pt idx="187" formatCode="0">
                  <c:v>1219.6500000000001</c:v>
                </c:pt>
                <c:pt idx="188" formatCode="0">
                  <c:v>1219.6500000000001</c:v>
                </c:pt>
                <c:pt idx="189" formatCode="0">
                  <c:v>1219.6500000000001</c:v>
                </c:pt>
                <c:pt idx="190" formatCode="0">
                  <c:v>1219.6500000000001</c:v>
                </c:pt>
                <c:pt idx="191" formatCode="0">
                  <c:v>1219.6500000000001</c:v>
                </c:pt>
                <c:pt idx="192" formatCode="0">
                  <c:v>1219.6500000000001</c:v>
                </c:pt>
                <c:pt idx="193" formatCode="0">
                  <c:v>1219.6500000000001</c:v>
                </c:pt>
                <c:pt idx="194" formatCode="0">
                  <c:v>1219.6500000000001</c:v>
                </c:pt>
                <c:pt idx="195" formatCode="0">
                  <c:v>1219.6500000000001</c:v>
                </c:pt>
                <c:pt idx="196" formatCode="0">
                  <c:v>1219.6500000000001</c:v>
                </c:pt>
                <c:pt idx="197" formatCode="0">
                  <c:v>1219.6500000000001</c:v>
                </c:pt>
                <c:pt idx="198" formatCode="0">
                  <c:v>1219.6500000000001</c:v>
                </c:pt>
                <c:pt idx="199" formatCode="0">
                  <c:v>1219.6500000000001</c:v>
                </c:pt>
                <c:pt idx="200" formatCode="0">
                  <c:v>1219.6500000000001</c:v>
                </c:pt>
                <c:pt idx="201" formatCode="0">
                  <c:v>1219.6500000000001</c:v>
                </c:pt>
                <c:pt idx="202" formatCode="0">
                  <c:v>1219.6500000000001</c:v>
                </c:pt>
                <c:pt idx="203" formatCode="0">
                  <c:v>1219.6500000000001</c:v>
                </c:pt>
                <c:pt idx="204" formatCode="0">
                  <c:v>1219.6500000000001</c:v>
                </c:pt>
                <c:pt idx="205" formatCode="0">
                  <c:v>1219.6500000000001</c:v>
                </c:pt>
                <c:pt idx="206" formatCode="0">
                  <c:v>1218.9755129349194</c:v>
                </c:pt>
                <c:pt idx="207" formatCode="0">
                  <c:v>1219.5570753206041</c:v>
                </c:pt>
                <c:pt idx="208" formatCode="0">
                  <c:v>1219.6500000000001</c:v>
                </c:pt>
                <c:pt idx="209" formatCode="0">
                  <c:v>1219.6500000000001</c:v>
                </c:pt>
                <c:pt idx="210" formatCode="0">
                  <c:v>1219.6500000000001</c:v>
                </c:pt>
                <c:pt idx="211" formatCode="0">
                  <c:v>1219.6500000000001</c:v>
                </c:pt>
                <c:pt idx="212" formatCode="0">
                  <c:v>1219.6500000000001</c:v>
                </c:pt>
                <c:pt idx="213" formatCode="0">
                  <c:v>1219.6500000000001</c:v>
                </c:pt>
                <c:pt idx="214" formatCode="0">
                  <c:v>1219.6500000000001</c:v>
                </c:pt>
                <c:pt idx="215" formatCode="0">
                  <c:v>1219.6500000000001</c:v>
                </c:pt>
                <c:pt idx="216" formatCode="0">
                  <c:v>1219.6500000000001</c:v>
                </c:pt>
                <c:pt idx="217" formatCode="0">
                  <c:v>1219.6500000000001</c:v>
                </c:pt>
                <c:pt idx="218" formatCode="0">
                  <c:v>1219.6500000000001</c:v>
                </c:pt>
                <c:pt idx="219" formatCode="0">
                  <c:v>1219.6500000000001</c:v>
                </c:pt>
                <c:pt idx="220" formatCode="0">
                  <c:v>1219.6500000000001</c:v>
                </c:pt>
                <c:pt idx="221" formatCode="0">
                  <c:v>1219.6500000000001</c:v>
                </c:pt>
                <c:pt idx="222" formatCode="0">
                  <c:v>1219.6500000000001</c:v>
                </c:pt>
                <c:pt idx="223" formatCode="0">
                  <c:v>1219.6500000000001</c:v>
                </c:pt>
                <c:pt idx="224" formatCode="0">
                  <c:v>1219.6500000000001</c:v>
                </c:pt>
                <c:pt idx="225" formatCode="0">
                  <c:v>1219.6500000000001</c:v>
                </c:pt>
                <c:pt idx="226" formatCode="0">
                  <c:v>1219.6500000000001</c:v>
                </c:pt>
                <c:pt idx="227" formatCode="0">
                  <c:v>1219.6500000000001</c:v>
                </c:pt>
                <c:pt idx="228" formatCode="0">
                  <c:v>1219.6500000000001</c:v>
                </c:pt>
                <c:pt idx="229" formatCode="0">
                  <c:v>1219.6500000000001</c:v>
                </c:pt>
                <c:pt idx="230" formatCode="0">
                  <c:v>1219.6500000000001</c:v>
                </c:pt>
                <c:pt idx="231" formatCode="0">
                  <c:v>1219.5885876618636</c:v>
                </c:pt>
                <c:pt idx="232" formatCode="0">
                  <c:v>1219.6500000000001</c:v>
                </c:pt>
                <c:pt idx="233" formatCode="0">
                  <c:v>1219.6500000000001</c:v>
                </c:pt>
                <c:pt idx="234" formatCode="0">
                  <c:v>1219.6500000000001</c:v>
                </c:pt>
                <c:pt idx="235" formatCode="0">
                  <c:v>1219.6500000000001</c:v>
                </c:pt>
                <c:pt idx="236" formatCode="0">
                  <c:v>1219.6500000000001</c:v>
                </c:pt>
                <c:pt idx="237" formatCode="0">
                  <c:v>1219.6500000000001</c:v>
                </c:pt>
                <c:pt idx="238" formatCode="0">
                  <c:v>1219.6500000000001</c:v>
                </c:pt>
                <c:pt idx="239" formatCode="0">
                  <c:v>1219.6500000000001</c:v>
                </c:pt>
                <c:pt idx="240" formatCode="0">
                  <c:v>1219.6500000000001</c:v>
                </c:pt>
                <c:pt idx="241" formatCode="0">
                  <c:v>1219.6500000000001</c:v>
                </c:pt>
                <c:pt idx="242" formatCode="0">
                  <c:v>1219.6500000000001</c:v>
                </c:pt>
                <c:pt idx="243" formatCode="0">
                  <c:v>1219.6500000000001</c:v>
                </c:pt>
                <c:pt idx="244" formatCode="0">
                  <c:v>1219.6500000000001</c:v>
                </c:pt>
                <c:pt idx="245" formatCode="0">
                  <c:v>1219.6500000000001</c:v>
                </c:pt>
                <c:pt idx="246" formatCode="0">
                  <c:v>1219.6500000000001</c:v>
                </c:pt>
                <c:pt idx="247" formatCode="0">
                  <c:v>1219.6500000000001</c:v>
                </c:pt>
                <c:pt idx="248" formatCode="0">
                  <c:v>1219.6500000000001</c:v>
                </c:pt>
                <c:pt idx="249" formatCode="0">
                  <c:v>1219.6500000000001</c:v>
                </c:pt>
                <c:pt idx="250" formatCode="0">
                  <c:v>1219.6500000000001</c:v>
                </c:pt>
                <c:pt idx="251" formatCode="0">
                  <c:v>1219.6500000000001</c:v>
                </c:pt>
                <c:pt idx="252" formatCode="0">
                  <c:v>1219.6500000000001</c:v>
                </c:pt>
                <c:pt idx="253" formatCode="0">
                  <c:v>1219.6500000000001</c:v>
                </c:pt>
                <c:pt idx="254" formatCode="0">
                  <c:v>1219.6500000000001</c:v>
                </c:pt>
                <c:pt idx="255" formatCode="0">
                  <c:v>1219.6500000000001</c:v>
                </c:pt>
                <c:pt idx="256" formatCode="0">
                  <c:v>1219.6500000000001</c:v>
                </c:pt>
                <c:pt idx="257" formatCode="0">
                  <c:v>1219.6500000000001</c:v>
                </c:pt>
                <c:pt idx="258" formatCode="0">
                  <c:v>1219.6500000000001</c:v>
                </c:pt>
                <c:pt idx="259" formatCode="0">
                  <c:v>1219.6500000000001</c:v>
                </c:pt>
                <c:pt idx="260" formatCode="0">
                  <c:v>1219.6500000000001</c:v>
                </c:pt>
                <c:pt idx="261" formatCode="0">
                  <c:v>1219.6500000000001</c:v>
                </c:pt>
                <c:pt idx="262" formatCode="0">
                  <c:v>1219.6500000000001</c:v>
                </c:pt>
                <c:pt idx="263" formatCode="0">
                  <c:v>1219.6500000000001</c:v>
                </c:pt>
                <c:pt idx="264" formatCode="0">
                  <c:v>1219.6500000000001</c:v>
                </c:pt>
                <c:pt idx="265" formatCode="0">
                  <c:v>1219.6500000000001</c:v>
                </c:pt>
                <c:pt idx="266" formatCode="0">
                  <c:v>1219.6500000000001</c:v>
                </c:pt>
                <c:pt idx="267" formatCode="0">
                  <c:v>1219.6500000000001</c:v>
                </c:pt>
                <c:pt idx="268" formatCode="0">
                  <c:v>1219.6500000000001</c:v>
                </c:pt>
                <c:pt idx="269" formatCode="0">
                  <c:v>1219.6500000000001</c:v>
                </c:pt>
                <c:pt idx="270" formatCode="0">
                  <c:v>1219.6500000000001</c:v>
                </c:pt>
                <c:pt idx="271" formatCode="0">
                  <c:v>1219.6500000000001</c:v>
                </c:pt>
                <c:pt idx="272" formatCode="0">
                  <c:v>1219.6500000000001</c:v>
                </c:pt>
                <c:pt idx="273" formatCode="0">
                  <c:v>1219.6500000000001</c:v>
                </c:pt>
                <c:pt idx="274" formatCode="0">
                  <c:v>1219.6500000000001</c:v>
                </c:pt>
                <c:pt idx="275" formatCode="0">
                  <c:v>1219.6500000000001</c:v>
                </c:pt>
                <c:pt idx="276" formatCode="0">
                  <c:v>1219.6500000000001</c:v>
                </c:pt>
                <c:pt idx="277" formatCode="0">
                  <c:v>1219.6500000000001</c:v>
                </c:pt>
                <c:pt idx="278" formatCode="0">
                  <c:v>1219.6500000000001</c:v>
                </c:pt>
                <c:pt idx="279" formatCode="0">
                  <c:v>1219.6500000000001</c:v>
                </c:pt>
                <c:pt idx="280" formatCode="0">
                  <c:v>1219.6500000000001</c:v>
                </c:pt>
                <c:pt idx="281" formatCode="0">
                  <c:v>1219.6500000000001</c:v>
                </c:pt>
                <c:pt idx="282" formatCode="0">
                  <c:v>1219.6500000000001</c:v>
                </c:pt>
                <c:pt idx="283" formatCode="0">
                  <c:v>1219.6500000000001</c:v>
                </c:pt>
                <c:pt idx="284" formatCode="0">
                  <c:v>1219.6500000000001</c:v>
                </c:pt>
                <c:pt idx="285" formatCode="0">
                  <c:v>1219.6500000000001</c:v>
                </c:pt>
                <c:pt idx="286" formatCode="0">
                  <c:v>1219.6500000000001</c:v>
                </c:pt>
                <c:pt idx="287" formatCode="0">
                  <c:v>1219.6500000000001</c:v>
                </c:pt>
                <c:pt idx="288" formatCode="0">
                  <c:v>1219.6500000000001</c:v>
                </c:pt>
                <c:pt idx="289" formatCode="0">
                  <c:v>1219.6500000000001</c:v>
                </c:pt>
                <c:pt idx="290" formatCode="0">
                  <c:v>1219.6500000000001</c:v>
                </c:pt>
                <c:pt idx="291" formatCode="0">
                  <c:v>1219.2021019854228</c:v>
                </c:pt>
                <c:pt idx="292" formatCode="0">
                  <c:v>1219.6500000000001</c:v>
                </c:pt>
                <c:pt idx="293" formatCode="0">
                  <c:v>1219.6500000000001</c:v>
                </c:pt>
                <c:pt idx="294" formatCode="0">
                  <c:v>1219.6500000000001</c:v>
                </c:pt>
                <c:pt idx="295" formatCode="0">
                  <c:v>1219.6500000000001</c:v>
                </c:pt>
                <c:pt idx="296" formatCode="0">
                  <c:v>1219.6500000000001</c:v>
                </c:pt>
                <c:pt idx="297" formatCode="0">
                  <c:v>1219.6500000000001</c:v>
                </c:pt>
                <c:pt idx="298" formatCode="0">
                  <c:v>1219.6500000000001</c:v>
                </c:pt>
                <c:pt idx="299" formatCode="0">
                  <c:v>1219.6500000000001</c:v>
                </c:pt>
                <c:pt idx="300" formatCode="0">
                  <c:v>1219.6500000000001</c:v>
                </c:pt>
                <c:pt idx="301" formatCode="0">
                  <c:v>1219.6500000000001</c:v>
                </c:pt>
                <c:pt idx="302" formatCode="0">
                  <c:v>1219.6500000000001</c:v>
                </c:pt>
                <c:pt idx="303" formatCode="0">
                  <c:v>1219.6500000000001</c:v>
                </c:pt>
                <c:pt idx="304" formatCode="0">
                  <c:v>1219.6500000000001</c:v>
                </c:pt>
                <c:pt idx="305" formatCode="0">
                  <c:v>1219.6500000000001</c:v>
                </c:pt>
                <c:pt idx="306" formatCode="0">
                  <c:v>1219.6500000000001</c:v>
                </c:pt>
                <c:pt idx="307" formatCode="0">
                  <c:v>1219.6500000000001</c:v>
                </c:pt>
                <c:pt idx="308" formatCode="0">
                  <c:v>1219.6500000000001</c:v>
                </c:pt>
                <c:pt idx="309" formatCode="0">
                  <c:v>1219.6500000000001</c:v>
                </c:pt>
                <c:pt idx="310" formatCode="0">
                  <c:v>1219.6500000000001</c:v>
                </c:pt>
                <c:pt idx="311" formatCode="0">
                  <c:v>1219.6500000000001</c:v>
                </c:pt>
                <c:pt idx="312" formatCode="0">
                  <c:v>1219.6500000000001</c:v>
                </c:pt>
                <c:pt idx="313" formatCode="0">
                  <c:v>1219.1950129119944</c:v>
                </c:pt>
                <c:pt idx="314" formatCode="0">
                  <c:v>1218.3351939333893</c:v>
                </c:pt>
                <c:pt idx="315" formatCode="0">
                  <c:v>1216.6693027552578</c:v>
                </c:pt>
                <c:pt idx="316" formatCode="0">
                  <c:v>1216.0569026014364</c:v>
                </c:pt>
                <c:pt idx="317" formatCode="0">
                  <c:v>1219.6500000000001</c:v>
                </c:pt>
                <c:pt idx="318" formatCode="0">
                  <c:v>1219.6500000000001</c:v>
                </c:pt>
                <c:pt idx="319" formatCode="0">
                  <c:v>1219.6500000000001</c:v>
                </c:pt>
                <c:pt idx="320" formatCode="0">
                  <c:v>1219.6500000000001</c:v>
                </c:pt>
                <c:pt idx="321" formatCode="0">
                  <c:v>1219.6500000000001</c:v>
                </c:pt>
                <c:pt idx="322" formatCode="0">
                  <c:v>1219.6500000000001</c:v>
                </c:pt>
                <c:pt idx="323" formatCode="0">
                  <c:v>1219.6500000000001</c:v>
                </c:pt>
                <c:pt idx="324" formatCode="0">
                  <c:v>1219.5946979955927</c:v>
                </c:pt>
                <c:pt idx="325" formatCode="0">
                  <c:v>1219.1846213247727</c:v>
                </c:pt>
                <c:pt idx="326" formatCode="0">
                  <c:v>1219.6500000000001</c:v>
                </c:pt>
                <c:pt idx="327" formatCode="0">
                  <c:v>1219.6500000000001</c:v>
                </c:pt>
                <c:pt idx="328" formatCode="0">
                  <c:v>1219.6500000000001</c:v>
                </c:pt>
                <c:pt idx="329" formatCode="0">
                  <c:v>1219.6500000000001</c:v>
                </c:pt>
                <c:pt idx="330" formatCode="0">
                  <c:v>1219.6500000000001</c:v>
                </c:pt>
                <c:pt idx="331" formatCode="0">
                  <c:v>1219.6500000000001</c:v>
                </c:pt>
                <c:pt idx="332" formatCode="0">
                  <c:v>1219.6500000000001</c:v>
                </c:pt>
                <c:pt idx="333" formatCode="0">
                  <c:v>1219.6500000000001</c:v>
                </c:pt>
                <c:pt idx="334" formatCode="0">
                  <c:v>1219.6500000000001</c:v>
                </c:pt>
                <c:pt idx="335" formatCode="0">
                  <c:v>1219.6500000000001</c:v>
                </c:pt>
                <c:pt idx="336" formatCode="0">
                  <c:v>1219.6500000000001</c:v>
                </c:pt>
                <c:pt idx="337" formatCode="0">
                  <c:v>1219.6500000000001</c:v>
                </c:pt>
                <c:pt idx="338" formatCode="0">
                  <c:v>1218.7242486269765</c:v>
                </c:pt>
                <c:pt idx="339" formatCode="0">
                  <c:v>1219.0332866424244</c:v>
                </c:pt>
                <c:pt idx="340" formatCode="0">
                  <c:v>1219.6500000000001</c:v>
                </c:pt>
                <c:pt idx="341" formatCode="0">
                  <c:v>1219.6500000000001</c:v>
                </c:pt>
                <c:pt idx="342" formatCode="0">
                  <c:v>1219.6500000000001</c:v>
                </c:pt>
                <c:pt idx="343" formatCode="0">
                  <c:v>1219.6500000000001</c:v>
                </c:pt>
                <c:pt idx="344" formatCode="0">
                  <c:v>1219.6500000000001</c:v>
                </c:pt>
                <c:pt idx="345" formatCode="0">
                  <c:v>1219.6500000000001</c:v>
                </c:pt>
                <c:pt idx="346" formatCode="0">
                  <c:v>1219.6500000000001</c:v>
                </c:pt>
                <c:pt idx="347" formatCode="0">
                  <c:v>1219.6500000000001</c:v>
                </c:pt>
                <c:pt idx="348" formatCode="0">
                  <c:v>1219.6500000000001</c:v>
                </c:pt>
                <c:pt idx="349" formatCode="0">
                  <c:v>1219.6500000000001</c:v>
                </c:pt>
                <c:pt idx="350" formatCode="0">
                  <c:v>1219.6500000000001</c:v>
                </c:pt>
                <c:pt idx="351" formatCode="0">
                  <c:v>1219.3658713511966</c:v>
                </c:pt>
                <c:pt idx="352" formatCode="0">
                  <c:v>1218.6695871425247</c:v>
                </c:pt>
                <c:pt idx="353" formatCode="0">
                  <c:v>1219.6500000000001</c:v>
                </c:pt>
                <c:pt idx="354" formatCode="0">
                  <c:v>1219.6500000000001</c:v>
                </c:pt>
                <c:pt idx="355" formatCode="0">
                  <c:v>1219.6500000000001</c:v>
                </c:pt>
                <c:pt idx="356" formatCode="0">
                  <c:v>1219.6500000000001</c:v>
                </c:pt>
                <c:pt idx="357" formatCode="0">
                  <c:v>1219.6500000000001</c:v>
                </c:pt>
                <c:pt idx="358" formatCode="0">
                  <c:v>1219.6500000000001</c:v>
                </c:pt>
                <c:pt idx="359" formatCode="0">
                  <c:v>1219.6500000000001</c:v>
                </c:pt>
                <c:pt idx="360" formatCode="0">
                  <c:v>1219.6500000000001</c:v>
                </c:pt>
                <c:pt idx="361" formatCode="0">
                  <c:v>1219.6500000000001</c:v>
                </c:pt>
                <c:pt idx="362" formatCode="0">
                  <c:v>1219.6500000000001</c:v>
                </c:pt>
                <c:pt idx="363" formatCode="0">
                  <c:v>1219.6500000000001</c:v>
                </c:pt>
                <c:pt idx="364" formatCode="0">
                  <c:v>1219.6500000000001</c:v>
                </c:pt>
                <c:pt idx="365" formatCode="0">
                  <c:v>1219.6500000000001</c:v>
                </c:pt>
                <c:pt idx="366" formatCode="0">
                  <c:v>1219.6500000000001</c:v>
                </c:pt>
                <c:pt idx="367" formatCode="0">
                  <c:v>1219.6500000000001</c:v>
                </c:pt>
                <c:pt idx="368" formatCode="0">
                  <c:v>1219.6500000000001</c:v>
                </c:pt>
                <c:pt idx="369" formatCode="0">
                  <c:v>1219.6500000000001</c:v>
                </c:pt>
                <c:pt idx="370" formatCode="0">
                  <c:v>1219.6500000000001</c:v>
                </c:pt>
                <c:pt idx="371" formatCode="0">
                  <c:v>1219.6500000000001</c:v>
                </c:pt>
                <c:pt idx="372" formatCode="0">
                  <c:v>1219.6500000000001</c:v>
                </c:pt>
                <c:pt idx="373" formatCode="0">
                  <c:v>1219.6500000000001</c:v>
                </c:pt>
                <c:pt idx="374" formatCode="0">
                  <c:v>1219.6500000000001</c:v>
                </c:pt>
                <c:pt idx="375" formatCode="0">
                  <c:v>1219.6500000000001</c:v>
                </c:pt>
                <c:pt idx="376" formatCode="0">
                  <c:v>1219.6500000000001</c:v>
                </c:pt>
                <c:pt idx="377" formatCode="0">
                  <c:v>1219.6500000000001</c:v>
                </c:pt>
                <c:pt idx="378" formatCode="0">
                  <c:v>1219.6500000000001</c:v>
                </c:pt>
                <c:pt idx="379" formatCode="0">
                  <c:v>1219.6500000000001</c:v>
                </c:pt>
                <c:pt idx="380" formatCode="0">
                  <c:v>1219.6500000000001</c:v>
                </c:pt>
                <c:pt idx="381" formatCode="0">
                  <c:v>1219.6500000000001</c:v>
                </c:pt>
                <c:pt idx="382" formatCode="0">
                  <c:v>1219.6500000000001</c:v>
                </c:pt>
                <c:pt idx="383" formatCode="0">
                  <c:v>1219.6500000000001</c:v>
                </c:pt>
                <c:pt idx="384" formatCode="0">
                  <c:v>1219.6500000000001</c:v>
                </c:pt>
                <c:pt idx="385" formatCode="0">
                  <c:v>1219.6500000000001</c:v>
                </c:pt>
                <c:pt idx="386" formatCode="0">
                  <c:v>1219.4358966927928</c:v>
                </c:pt>
                <c:pt idx="387" formatCode="0">
                  <c:v>1218.5827241642237</c:v>
                </c:pt>
                <c:pt idx="388" formatCode="0">
                  <c:v>1218.5926567945476</c:v>
                </c:pt>
                <c:pt idx="389" formatCode="0">
                  <c:v>1219.6500000000001</c:v>
                </c:pt>
                <c:pt idx="390" formatCode="0">
                  <c:v>1219.6500000000001</c:v>
                </c:pt>
                <c:pt idx="391" formatCode="0">
                  <c:v>1219.6500000000001</c:v>
                </c:pt>
                <c:pt idx="392" formatCode="0">
                  <c:v>1219.6500000000001</c:v>
                </c:pt>
                <c:pt idx="393" formatCode="0">
                  <c:v>1219.6500000000001</c:v>
                </c:pt>
                <c:pt idx="394" formatCode="0">
                  <c:v>1219.6500000000001</c:v>
                </c:pt>
                <c:pt idx="395" formatCode="0">
                  <c:v>1219.6500000000001</c:v>
                </c:pt>
                <c:pt idx="396" formatCode="0">
                  <c:v>1219.6500000000001</c:v>
                </c:pt>
                <c:pt idx="397" formatCode="0">
                  <c:v>1218.7474134054396</c:v>
                </c:pt>
                <c:pt idx="398" formatCode="0">
                  <c:v>1218.6364441650639</c:v>
                </c:pt>
                <c:pt idx="399" formatCode="0">
                  <c:v>1215.3120413132349</c:v>
                </c:pt>
                <c:pt idx="400" formatCode="0">
                  <c:v>1214.1355486428092</c:v>
                </c:pt>
                <c:pt idx="401" formatCode="0">
                  <c:v>1219.6500000000001</c:v>
                </c:pt>
                <c:pt idx="402" formatCode="0">
                  <c:v>1219.6500000000001</c:v>
                </c:pt>
                <c:pt idx="403" formatCode="0">
                  <c:v>1219.6500000000001</c:v>
                </c:pt>
                <c:pt idx="404" formatCode="0">
                  <c:v>1219.6500000000001</c:v>
                </c:pt>
                <c:pt idx="405" formatCode="0">
                  <c:v>1219.6500000000001</c:v>
                </c:pt>
                <c:pt idx="406" formatCode="0">
                  <c:v>1219.6500000000001</c:v>
                </c:pt>
                <c:pt idx="407" formatCode="0">
                  <c:v>1219.6500000000001</c:v>
                </c:pt>
                <c:pt idx="408" formatCode="0">
                  <c:v>1219.6500000000001</c:v>
                </c:pt>
                <c:pt idx="409" formatCode="0">
                  <c:v>1219.6500000000001</c:v>
                </c:pt>
                <c:pt idx="410" formatCode="0">
                  <c:v>1219.6500000000001</c:v>
                </c:pt>
                <c:pt idx="411" formatCode="0">
                  <c:v>1219.0520114931489</c:v>
                </c:pt>
                <c:pt idx="412" formatCode="0">
                  <c:v>1219.3553395226272</c:v>
                </c:pt>
                <c:pt idx="413" formatCode="0">
                  <c:v>1219.6500000000001</c:v>
                </c:pt>
                <c:pt idx="414" formatCode="0">
                  <c:v>1219.6500000000001</c:v>
                </c:pt>
                <c:pt idx="415" formatCode="0">
                  <c:v>1219.6500000000001</c:v>
                </c:pt>
                <c:pt idx="416" formatCode="0">
                  <c:v>1219.6500000000001</c:v>
                </c:pt>
                <c:pt idx="417" formatCode="0">
                  <c:v>1219.6500000000001</c:v>
                </c:pt>
                <c:pt idx="418" formatCode="0">
                  <c:v>1219.6500000000001</c:v>
                </c:pt>
                <c:pt idx="419" formatCode="0">
                  <c:v>1219.6500000000001</c:v>
                </c:pt>
                <c:pt idx="420" formatCode="0">
                  <c:v>1219.6500000000001</c:v>
                </c:pt>
                <c:pt idx="421" formatCode="0">
                  <c:v>1219.6500000000001</c:v>
                </c:pt>
                <c:pt idx="422" formatCode="0">
                  <c:v>1219.6500000000001</c:v>
                </c:pt>
                <c:pt idx="423" formatCode="0">
                  <c:v>1219.1178968170682</c:v>
                </c:pt>
                <c:pt idx="424" formatCode="0">
                  <c:v>1218.1158862819457</c:v>
                </c:pt>
                <c:pt idx="425" formatCode="0">
                  <c:v>1219.6500000000001</c:v>
                </c:pt>
                <c:pt idx="426" formatCode="0">
                  <c:v>1219.6500000000001</c:v>
                </c:pt>
                <c:pt idx="427" formatCode="0">
                  <c:v>1219.6500000000001</c:v>
                </c:pt>
                <c:pt idx="428" formatCode="0">
                  <c:v>1219.6500000000001</c:v>
                </c:pt>
                <c:pt idx="429" formatCode="0">
                  <c:v>1219.6500000000001</c:v>
                </c:pt>
                <c:pt idx="430" formatCode="0">
                  <c:v>1219.6500000000001</c:v>
                </c:pt>
                <c:pt idx="431" formatCode="0">
                  <c:v>1219.6500000000001</c:v>
                </c:pt>
                <c:pt idx="432" formatCode="0">
                  <c:v>1219.6500000000001</c:v>
                </c:pt>
                <c:pt idx="433" formatCode="0">
                  <c:v>1219.6500000000001</c:v>
                </c:pt>
                <c:pt idx="434" formatCode="0">
                  <c:v>1219.6500000000001</c:v>
                </c:pt>
                <c:pt idx="435" formatCode="0">
                  <c:v>1219.6500000000001</c:v>
                </c:pt>
                <c:pt idx="436" formatCode="0">
                  <c:v>1219.2399912806577</c:v>
                </c:pt>
                <c:pt idx="437" formatCode="0">
                  <c:v>1219.6500000000001</c:v>
                </c:pt>
                <c:pt idx="438" formatCode="0">
                  <c:v>1219.6500000000001</c:v>
                </c:pt>
                <c:pt idx="439" formatCode="0">
                  <c:v>1219.6500000000001</c:v>
                </c:pt>
                <c:pt idx="440" formatCode="0">
                  <c:v>1219.6500000000001</c:v>
                </c:pt>
                <c:pt idx="441" formatCode="0">
                  <c:v>1219.6500000000001</c:v>
                </c:pt>
                <c:pt idx="442" formatCode="0">
                  <c:v>1219.6500000000001</c:v>
                </c:pt>
                <c:pt idx="443" formatCode="0">
                  <c:v>1219.6500000000001</c:v>
                </c:pt>
                <c:pt idx="444" formatCode="0">
                  <c:v>1219.6500000000001</c:v>
                </c:pt>
                <c:pt idx="445" formatCode="0">
                  <c:v>1219.6500000000001</c:v>
                </c:pt>
                <c:pt idx="446" formatCode="0">
                  <c:v>1219.144796580229</c:v>
                </c:pt>
                <c:pt idx="447" formatCode="0">
                  <c:v>1219.1383606664599</c:v>
                </c:pt>
                <c:pt idx="448" formatCode="0">
                  <c:v>1219.6500000000001</c:v>
                </c:pt>
                <c:pt idx="449" formatCode="0">
                  <c:v>1219.6500000000001</c:v>
                </c:pt>
                <c:pt idx="450" formatCode="0">
                  <c:v>1219.6500000000001</c:v>
                </c:pt>
                <c:pt idx="451" formatCode="0">
                  <c:v>1219.6500000000001</c:v>
                </c:pt>
                <c:pt idx="452" formatCode="0">
                  <c:v>1219.6500000000001</c:v>
                </c:pt>
                <c:pt idx="453" formatCode="0">
                  <c:v>1219.6500000000001</c:v>
                </c:pt>
                <c:pt idx="454" formatCode="0">
                  <c:v>1219.6500000000001</c:v>
                </c:pt>
                <c:pt idx="455" formatCode="0">
                  <c:v>1219.6500000000001</c:v>
                </c:pt>
                <c:pt idx="456" formatCode="0">
                  <c:v>1219.6500000000001</c:v>
                </c:pt>
                <c:pt idx="457" formatCode="0">
                  <c:v>1219.6500000000001</c:v>
                </c:pt>
                <c:pt idx="458" formatCode="0">
                  <c:v>1219.6500000000001</c:v>
                </c:pt>
                <c:pt idx="459" formatCode="0">
                  <c:v>1219.4547853511492</c:v>
                </c:pt>
                <c:pt idx="460" formatCode="0">
                  <c:v>1219.6500000000001</c:v>
                </c:pt>
                <c:pt idx="461" formatCode="0">
                  <c:v>1219.6500000000001</c:v>
                </c:pt>
                <c:pt idx="462" formatCode="0">
                  <c:v>1219.6500000000001</c:v>
                </c:pt>
                <c:pt idx="463" formatCode="0">
                  <c:v>1219.6500000000001</c:v>
                </c:pt>
                <c:pt idx="464" formatCode="0">
                  <c:v>1219.6500000000001</c:v>
                </c:pt>
                <c:pt idx="465" formatCode="0">
                  <c:v>1219.6500000000001</c:v>
                </c:pt>
                <c:pt idx="466" formatCode="0">
                  <c:v>1219.6500000000001</c:v>
                </c:pt>
                <c:pt idx="467" formatCode="0">
                  <c:v>1219.6500000000001</c:v>
                </c:pt>
                <c:pt idx="468" formatCode="0">
                  <c:v>1219.6500000000001</c:v>
                </c:pt>
                <c:pt idx="469" formatCode="0">
                  <c:v>1219.6500000000001</c:v>
                </c:pt>
                <c:pt idx="470" formatCode="0">
                  <c:v>1218.8448500846032</c:v>
                </c:pt>
                <c:pt idx="471" formatCode="0">
                  <c:v>1217.4435124560785</c:v>
                </c:pt>
                <c:pt idx="472" formatCode="0">
                  <c:v>1216.648861880906</c:v>
                </c:pt>
                <c:pt idx="473" formatCode="0">
                  <c:v>1219.6500000000001</c:v>
                </c:pt>
                <c:pt idx="474" formatCode="0">
                  <c:v>1219.6500000000001</c:v>
                </c:pt>
                <c:pt idx="475" formatCode="0">
                  <c:v>1219.6500000000001</c:v>
                </c:pt>
                <c:pt idx="476" formatCode="0">
                  <c:v>1219.6500000000001</c:v>
                </c:pt>
                <c:pt idx="477" formatCode="0">
                  <c:v>1219.6500000000001</c:v>
                </c:pt>
                <c:pt idx="478" formatCode="0">
                  <c:v>1219.6500000000001</c:v>
                </c:pt>
                <c:pt idx="479" formatCode="0">
                  <c:v>1219.6500000000001</c:v>
                </c:pt>
                <c:pt idx="480" formatCode="0">
                  <c:v>1219.6011438141772</c:v>
                </c:pt>
                <c:pt idx="481" formatCode="0">
                  <c:v>1219.6330902506786</c:v>
                </c:pt>
                <c:pt idx="482" formatCode="0">
                  <c:v>1219.6500000000001</c:v>
                </c:pt>
                <c:pt idx="483" formatCode="0">
                  <c:v>1219.6500000000001</c:v>
                </c:pt>
                <c:pt idx="484" formatCode="0">
                  <c:v>1219.6500000000001</c:v>
                </c:pt>
                <c:pt idx="485" formatCode="0">
                  <c:v>1219.6500000000001</c:v>
                </c:pt>
                <c:pt idx="486" formatCode="0">
                  <c:v>1219.6500000000001</c:v>
                </c:pt>
                <c:pt idx="487" formatCode="0">
                  <c:v>1219.6500000000001</c:v>
                </c:pt>
                <c:pt idx="488" formatCode="0">
                  <c:v>1219.6500000000001</c:v>
                </c:pt>
                <c:pt idx="489" formatCode="0">
                  <c:v>1219.6500000000001</c:v>
                </c:pt>
                <c:pt idx="490" formatCode="0">
                  <c:v>1219.6500000000001</c:v>
                </c:pt>
                <c:pt idx="491" formatCode="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173-B380-9737686B6E7A}"/>
            </c:ext>
          </c:extLst>
        </c:ser>
        <c:ser>
          <c:idx val="1"/>
          <c:order val="2"/>
          <c:tx>
            <c:v>ADP-ave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Results'!$Y$4:$Y$495</c:f>
              <c:numCache>
                <c:formatCode>General</c:formatCode>
                <c:ptCount val="492"/>
                <c:pt idx="12" formatCode="0">
                  <c:v>1088.4305692497198</c:v>
                </c:pt>
                <c:pt idx="13" formatCode="0">
                  <c:v>1088.9179225213145</c:v>
                </c:pt>
                <c:pt idx="14" formatCode="0">
                  <c:v>1088.617889392794</c:v>
                </c:pt>
                <c:pt idx="15" formatCode="0">
                  <c:v>1086.3857337470042</c:v>
                </c:pt>
                <c:pt idx="16" formatCode="0">
                  <c:v>1085.0897867251576</c:v>
                </c:pt>
                <c:pt idx="17" formatCode="0">
                  <c:v>1083.9467467431994</c:v>
                </c:pt>
                <c:pt idx="18" formatCode="0">
                  <c:v>1083.6002110314871</c:v>
                </c:pt>
                <c:pt idx="19" formatCode="0">
                  <c:v>1083.9930484060892</c:v>
                </c:pt>
                <c:pt idx="20" formatCode="0">
                  <c:v>1083.198498272666</c:v>
                </c:pt>
                <c:pt idx="21" formatCode="0">
                  <c:v>1081.8168079632944</c:v>
                </c:pt>
                <c:pt idx="22" formatCode="0">
                  <c:v>1081.8262998805737</c:v>
                </c:pt>
                <c:pt idx="23" formatCode="0">
                  <c:v>1083.3397718130366</c:v>
                </c:pt>
                <c:pt idx="24" formatCode="0">
                  <c:v>1087.1168843821838</c:v>
                </c:pt>
                <c:pt idx="25" formatCode="0">
                  <c:v>1088.105103045541</c:v>
                </c:pt>
                <c:pt idx="26" formatCode="0">
                  <c:v>1088.3215429537795</c:v>
                </c:pt>
                <c:pt idx="27" formatCode="0">
                  <c:v>1086.5277998714248</c:v>
                </c:pt>
                <c:pt idx="28" formatCode="0">
                  <c:v>1085.6851490941822</c:v>
                </c:pt>
                <c:pt idx="29" formatCode="0">
                  <c:v>1084.9862149996331</c:v>
                </c:pt>
                <c:pt idx="30" formatCode="0">
                  <c:v>1085.1428094646269</c:v>
                </c:pt>
                <c:pt idx="31" formatCode="0">
                  <c:v>1086.0735890205112</c:v>
                </c:pt>
                <c:pt idx="32" formatCode="0">
                  <c:v>1085.6853280741934</c:v>
                </c:pt>
                <c:pt idx="33" formatCode="0">
                  <c:v>1084.5120486749811</c:v>
                </c:pt>
                <c:pt idx="34" formatCode="0">
                  <c:v>1084.6943911204201</c:v>
                </c:pt>
                <c:pt idx="35" formatCode="0">
                  <c:v>1086.3545451669365</c:v>
                </c:pt>
                <c:pt idx="36" formatCode="0">
                  <c:v>1090.1184228076095</c:v>
                </c:pt>
                <c:pt idx="37" formatCode="0">
                  <c:v>1091.1022294494539</c:v>
                </c:pt>
                <c:pt idx="38" formatCode="0">
                  <c:v>1091.3256690829996</c:v>
                </c:pt>
                <c:pt idx="39" formatCode="0">
                  <c:v>1089.5421283661808</c:v>
                </c:pt>
                <c:pt idx="40" formatCode="0">
                  <c:v>1088.7205068642668</c:v>
                </c:pt>
                <c:pt idx="41" formatCode="0">
                  <c:v>1088.1022287805174</c:v>
                </c:pt>
                <c:pt idx="42" formatCode="0">
                  <c:v>1088.2486284330616</c:v>
                </c:pt>
                <c:pt idx="43" formatCode="0">
                  <c:v>1089.1703575597885</c:v>
                </c:pt>
                <c:pt idx="44" formatCode="0">
                  <c:v>1088.7767567887547</c:v>
                </c:pt>
                <c:pt idx="45" formatCode="0">
                  <c:v>1087.5619863680024</c:v>
                </c:pt>
                <c:pt idx="46" formatCode="0">
                  <c:v>1087.698595439741</c:v>
                </c:pt>
                <c:pt idx="47" formatCode="0">
                  <c:v>1089.314728528921</c:v>
                </c:pt>
                <c:pt idx="48" formatCode="0">
                  <c:v>1093.0947364791871</c:v>
                </c:pt>
                <c:pt idx="49" formatCode="0">
                  <c:v>1094.1021492238453</c:v>
                </c:pt>
                <c:pt idx="50" formatCode="0">
                  <c:v>1094.3564806768243</c:v>
                </c:pt>
                <c:pt idx="51" formatCode="0">
                  <c:v>1092.6020853893324</c:v>
                </c:pt>
                <c:pt idx="52" formatCode="0">
                  <c:v>1091.9822376844168</c:v>
                </c:pt>
                <c:pt idx="53" formatCode="0">
                  <c:v>1091.4378880731342</c:v>
                </c:pt>
                <c:pt idx="54" formatCode="0">
                  <c:v>1091.5806855946389</c:v>
                </c:pt>
                <c:pt idx="55" formatCode="0">
                  <c:v>1092.4920752737285</c:v>
                </c:pt>
                <c:pt idx="56" formatCode="0">
                  <c:v>1092.095623779328</c:v>
                </c:pt>
                <c:pt idx="57" formatCode="0">
                  <c:v>1090.8570716864695</c:v>
                </c:pt>
                <c:pt idx="58" formatCode="0">
                  <c:v>1090.9657994760598</c:v>
                </c:pt>
                <c:pt idx="59" formatCode="0">
                  <c:v>1092.5297015066501</c:v>
                </c:pt>
                <c:pt idx="60" formatCode="0">
                  <c:v>1096.2244204888102</c:v>
                </c:pt>
                <c:pt idx="61" formatCode="0">
                  <c:v>1097.204366266122</c:v>
                </c:pt>
                <c:pt idx="62" formatCode="0">
                  <c:v>1097.4248236934227</c:v>
                </c:pt>
                <c:pt idx="63" formatCode="0">
                  <c:v>1095.6910197507138</c:v>
                </c:pt>
                <c:pt idx="64" formatCode="0">
                  <c:v>1094.9179867216965</c:v>
                </c:pt>
                <c:pt idx="65" formatCode="0">
                  <c:v>1094.3143375196653</c:v>
                </c:pt>
                <c:pt idx="66" formatCode="0">
                  <c:v>1094.3853523402147</c:v>
                </c:pt>
                <c:pt idx="67" formatCode="0">
                  <c:v>1095.2468212037895</c:v>
                </c:pt>
                <c:pt idx="68" formatCode="0">
                  <c:v>1094.8169132666878</c:v>
                </c:pt>
                <c:pt idx="69" formatCode="0">
                  <c:v>1093.615800831059</c:v>
                </c:pt>
                <c:pt idx="70" formatCode="0">
                  <c:v>1093.7533054196986</c:v>
                </c:pt>
                <c:pt idx="71" formatCode="0">
                  <c:v>1095.3375106712147</c:v>
                </c:pt>
                <c:pt idx="72" formatCode="0">
                  <c:v>1099.1123038282656</c:v>
                </c:pt>
                <c:pt idx="73" formatCode="0">
                  <c:v>1100.1611896451664</c:v>
                </c:pt>
                <c:pt idx="74" formatCode="0">
                  <c:v>1100.4530797739721</c:v>
                </c:pt>
                <c:pt idx="75" formatCode="0">
                  <c:v>1098.7827983318346</c:v>
                </c:pt>
                <c:pt idx="76" formatCode="0">
                  <c:v>1098.1386460879535</c:v>
                </c:pt>
                <c:pt idx="77" formatCode="0">
                  <c:v>1097.9750360738906</c:v>
                </c:pt>
                <c:pt idx="78" formatCode="0">
                  <c:v>1098.1784662602652</c:v>
                </c:pt>
                <c:pt idx="79" formatCode="0">
                  <c:v>1099.0924016120564</c:v>
                </c:pt>
                <c:pt idx="80" formatCode="0">
                  <c:v>1098.7000683769656</c:v>
                </c:pt>
                <c:pt idx="81" formatCode="0">
                  <c:v>1097.6288290666853</c:v>
                </c:pt>
                <c:pt idx="82" formatCode="0">
                  <c:v>1097.8879500755797</c:v>
                </c:pt>
                <c:pt idx="83" formatCode="0">
                  <c:v>1099.5273306637919</c:v>
                </c:pt>
                <c:pt idx="84" formatCode="0">
                  <c:v>1103.0342573040198</c:v>
                </c:pt>
                <c:pt idx="85" formatCode="0">
                  <c:v>1103.8879347433913</c:v>
                </c:pt>
                <c:pt idx="86" formatCode="0">
                  <c:v>1103.9768662403148</c:v>
                </c:pt>
                <c:pt idx="87" formatCode="0">
                  <c:v>1102.20107562723</c:v>
                </c:pt>
                <c:pt idx="88" formatCode="0">
                  <c:v>1101.5390485914706</c:v>
                </c:pt>
                <c:pt idx="89" formatCode="0">
                  <c:v>1101.147576306334</c:v>
                </c:pt>
                <c:pt idx="90" formatCode="0">
                  <c:v>1101.2911267619254</c:v>
                </c:pt>
                <c:pt idx="91" formatCode="0">
                  <c:v>1102.0048507333929</c:v>
                </c:pt>
                <c:pt idx="92" formatCode="0">
                  <c:v>1101.5155916398044</c:v>
                </c:pt>
                <c:pt idx="93" formatCode="0">
                  <c:v>1100.3829384054372</c:v>
                </c:pt>
                <c:pt idx="94" formatCode="0">
                  <c:v>1100.5733566818278</c:v>
                </c:pt>
                <c:pt idx="95" formatCode="0">
                  <c:v>1102.1389807301402</c:v>
                </c:pt>
                <c:pt idx="96" formatCode="0">
                  <c:v>1105.5223747169787</c:v>
                </c:pt>
                <c:pt idx="97" formatCode="0">
                  <c:v>1106.2913933615266</c:v>
                </c:pt>
                <c:pt idx="98" formatCode="0">
                  <c:v>1106.3367150115732</c:v>
                </c:pt>
                <c:pt idx="99" formatCode="0">
                  <c:v>1104.4952699540845</c:v>
                </c:pt>
                <c:pt idx="100" formatCode="0">
                  <c:v>1103.8156446361697</c:v>
                </c:pt>
                <c:pt idx="101" formatCode="0">
                  <c:v>1103.1846048157481</c:v>
                </c:pt>
                <c:pt idx="102" formatCode="0">
                  <c:v>1103.2401202229855</c:v>
                </c:pt>
                <c:pt idx="103" formatCode="0">
                  <c:v>1103.865864303144</c:v>
                </c:pt>
                <c:pt idx="104" formatCode="0">
                  <c:v>1103.3148382806125</c:v>
                </c:pt>
                <c:pt idx="105" formatCode="0">
                  <c:v>1102.1503951398158</c:v>
                </c:pt>
                <c:pt idx="106" formatCode="0">
                  <c:v>1102.3110011656699</c:v>
                </c:pt>
                <c:pt idx="107" formatCode="0">
                  <c:v>1103.8129336226482</c:v>
                </c:pt>
                <c:pt idx="108" formatCode="0">
                  <c:v>1107.1020302746665</c:v>
                </c:pt>
                <c:pt idx="109" formatCode="0">
                  <c:v>1107.8452638280285</c:v>
                </c:pt>
                <c:pt idx="110" formatCode="0">
                  <c:v>1107.8692289552548</c:v>
                </c:pt>
                <c:pt idx="111" formatCode="0">
                  <c:v>1106.0207074155014</c:v>
                </c:pt>
                <c:pt idx="112" formatCode="0">
                  <c:v>1105.2963186435443</c:v>
                </c:pt>
                <c:pt idx="113" formatCode="0">
                  <c:v>1105.0736712486053</c:v>
                </c:pt>
                <c:pt idx="114" formatCode="0">
                  <c:v>1105.0412774768372</c:v>
                </c:pt>
                <c:pt idx="115" formatCode="0">
                  <c:v>1105.5973324442789</c:v>
                </c:pt>
                <c:pt idx="116" formatCode="0">
                  <c:v>1105.0126199926692</c:v>
                </c:pt>
                <c:pt idx="117" formatCode="0">
                  <c:v>1103.861800411551</c:v>
                </c:pt>
                <c:pt idx="118" formatCode="0">
                  <c:v>1103.9857464864617</c:v>
                </c:pt>
                <c:pt idx="119" formatCode="0">
                  <c:v>1105.4579390511433</c:v>
                </c:pt>
                <c:pt idx="120" formatCode="0">
                  <c:v>1108.6337588051929</c:v>
                </c:pt>
                <c:pt idx="121" formatCode="0">
                  <c:v>1109.31101946065</c:v>
                </c:pt>
                <c:pt idx="122" formatCode="0">
                  <c:v>1109.2714081682948</c:v>
                </c:pt>
                <c:pt idx="123" formatCode="0">
                  <c:v>1107.4003458264369</c:v>
                </c:pt>
                <c:pt idx="124" formatCode="0">
                  <c:v>1106.7072898976387</c:v>
                </c:pt>
                <c:pt idx="125" formatCode="0">
                  <c:v>1106.4053358091073</c:v>
                </c:pt>
                <c:pt idx="126" formatCode="0">
                  <c:v>1106.4040829040357</c:v>
                </c:pt>
                <c:pt idx="127" formatCode="0">
                  <c:v>1106.8978679833972</c:v>
                </c:pt>
                <c:pt idx="128" formatCode="0">
                  <c:v>1106.2793428090097</c:v>
                </c:pt>
                <c:pt idx="129" formatCode="0">
                  <c:v>1105.0584579479043</c:v>
                </c:pt>
                <c:pt idx="130" formatCode="0">
                  <c:v>1105.1315368963158</c:v>
                </c:pt>
                <c:pt idx="131" formatCode="0">
                  <c:v>1106.5317625808489</c:v>
                </c:pt>
                <c:pt idx="132" formatCode="0">
                  <c:v>1109.6485232499767</c:v>
                </c:pt>
                <c:pt idx="133" formatCode="0">
                  <c:v>1110.2730614526326</c:v>
                </c:pt>
                <c:pt idx="134" formatCode="0">
                  <c:v>1110.1564735427953</c:v>
                </c:pt>
                <c:pt idx="135" formatCode="0">
                  <c:v>1108.227337378228</c:v>
                </c:pt>
                <c:pt idx="136" formatCode="0">
                  <c:v>1107.4928620317216</c:v>
                </c:pt>
                <c:pt idx="137" formatCode="0">
                  <c:v>1107.203319476663</c:v>
                </c:pt>
                <c:pt idx="138" formatCode="0">
                  <c:v>1107.0026946370001</c:v>
                </c:pt>
                <c:pt idx="139" formatCode="0">
                  <c:v>1107.4031146356165</c:v>
                </c:pt>
                <c:pt idx="140" formatCode="0">
                  <c:v>1106.7156859098259</c:v>
                </c:pt>
                <c:pt idx="141" formatCode="0">
                  <c:v>1105.5637641768833</c:v>
                </c:pt>
                <c:pt idx="142" formatCode="0">
                  <c:v>1105.6832965946428</c:v>
                </c:pt>
                <c:pt idx="143" formatCode="0">
                  <c:v>1107.1104840341484</c:v>
                </c:pt>
                <c:pt idx="144" formatCode="0">
                  <c:v>1110.2167958331806</c:v>
                </c:pt>
                <c:pt idx="145" formatCode="0">
                  <c:v>1110.8412381802661</c:v>
                </c:pt>
                <c:pt idx="146" formatCode="0">
                  <c:v>1110.7512565208826</c:v>
                </c:pt>
                <c:pt idx="147" formatCode="0">
                  <c:v>1108.8666118270273</c:v>
                </c:pt>
                <c:pt idx="148" formatCode="0">
                  <c:v>1108.1587163274251</c:v>
                </c:pt>
                <c:pt idx="149" formatCode="0">
                  <c:v>1107.6422124012506</c:v>
                </c:pt>
                <c:pt idx="150" formatCode="0">
                  <c:v>1107.4763628473038</c:v>
                </c:pt>
                <c:pt idx="151" formatCode="0">
                  <c:v>1107.921174071832</c:v>
                </c:pt>
                <c:pt idx="152" formatCode="0">
                  <c:v>1107.2504948992898</c:v>
                </c:pt>
                <c:pt idx="153" formatCode="0">
                  <c:v>1106.0482844345452</c:v>
                </c:pt>
                <c:pt idx="154" formatCode="0">
                  <c:v>1106.1117538131239</c:v>
                </c:pt>
                <c:pt idx="155" formatCode="0">
                  <c:v>1107.5182862511508</c:v>
                </c:pt>
                <c:pt idx="156" formatCode="0">
                  <c:v>1110.6323833308479</c:v>
                </c:pt>
                <c:pt idx="157" formatCode="0">
                  <c:v>1111.2641495185519</c:v>
                </c:pt>
                <c:pt idx="158" formatCode="0">
                  <c:v>1111.1812411879678</c:v>
                </c:pt>
                <c:pt idx="159" formatCode="0">
                  <c:v>1109.2905449852972</c:v>
                </c:pt>
                <c:pt idx="160" formatCode="0">
                  <c:v>1108.5742246470661</c:v>
                </c:pt>
                <c:pt idx="161" formatCode="0">
                  <c:v>1108.3075667311732</c:v>
                </c:pt>
                <c:pt idx="162" formatCode="0">
                  <c:v>1108.1702844656425</c:v>
                </c:pt>
                <c:pt idx="163" formatCode="0">
                  <c:v>1108.6146701151636</c:v>
                </c:pt>
                <c:pt idx="164" formatCode="0">
                  <c:v>1107.9742166767496</c:v>
                </c:pt>
                <c:pt idx="165" formatCode="0">
                  <c:v>1106.8145549109406</c:v>
                </c:pt>
                <c:pt idx="166" formatCode="0">
                  <c:v>1106.9310741754587</c:v>
                </c:pt>
                <c:pt idx="167" formatCode="0">
                  <c:v>1108.3738992808167</c:v>
                </c:pt>
                <c:pt idx="168" formatCode="0">
                  <c:v>1111.4499587197022</c:v>
                </c:pt>
                <c:pt idx="169" formatCode="0">
                  <c:v>1112.0457389589319</c:v>
                </c:pt>
                <c:pt idx="170" formatCode="0">
                  <c:v>1111.9022460931089</c:v>
                </c:pt>
                <c:pt idx="171" formatCode="0">
                  <c:v>1109.9670502245729</c:v>
                </c:pt>
                <c:pt idx="172" formatCode="0">
                  <c:v>1109.257397235142</c:v>
                </c:pt>
                <c:pt idx="173" formatCode="0">
                  <c:v>1108.7285576355832</c:v>
                </c:pt>
                <c:pt idx="174" formatCode="0">
                  <c:v>1108.5471283813165</c:v>
                </c:pt>
                <c:pt idx="175" formatCode="0">
                  <c:v>1108.9467117485153</c:v>
                </c:pt>
                <c:pt idx="176" formatCode="0">
                  <c:v>1108.2674466440217</c:v>
                </c:pt>
                <c:pt idx="177" formatCode="0">
                  <c:v>1107.1360869228072</c:v>
                </c:pt>
                <c:pt idx="178" formatCode="0">
                  <c:v>1107.2749293391635</c:v>
                </c:pt>
                <c:pt idx="179" formatCode="0">
                  <c:v>1108.7345582780333</c:v>
                </c:pt>
                <c:pt idx="180" formatCode="0">
                  <c:v>1111.7936496315801</c:v>
                </c:pt>
                <c:pt idx="181" formatCode="0">
                  <c:v>1112.4024092867644</c:v>
                </c:pt>
                <c:pt idx="182" formatCode="0">
                  <c:v>1112.2771969913742</c:v>
                </c:pt>
                <c:pt idx="183" formatCode="0">
                  <c:v>1110.3645266304536</c:v>
                </c:pt>
                <c:pt idx="184" formatCode="0">
                  <c:v>1109.6495961087753</c:v>
                </c:pt>
                <c:pt idx="185" formatCode="0">
                  <c:v>1109.156733489292</c:v>
                </c:pt>
                <c:pt idx="186" formatCode="0">
                  <c:v>1108.9405341023644</c:v>
                </c:pt>
                <c:pt idx="187" formatCode="0">
                  <c:v>1109.3246145919579</c:v>
                </c:pt>
                <c:pt idx="188" formatCode="0">
                  <c:v>1108.6367706620399</c:v>
                </c:pt>
                <c:pt idx="189" formatCode="0">
                  <c:v>1107.4944942289244</c:v>
                </c:pt>
                <c:pt idx="190" formatCode="0">
                  <c:v>1107.6233873662475</c:v>
                </c:pt>
                <c:pt idx="191" formatCode="0">
                  <c:v>1109.0833416634739</c:v>
                </c:pt>
                <c:pt idx="192" formatCode="0">
                  <c:v>1112.1652883728996</c:v>
                </c:pt>
                <c:pt idx="193" formatCode="0">
                  <c:v>1112.7687469818413</c:v>
                </c:pt>
                <c:pt idx="194" formatCode="0">
                  <c:v>1112.6463709206953</c:v>
                </c:pt>
                <c:pt idx="195" formatCode="0">
                  <c:v>1110.7350658095504</c:v>
                </c:pt>
                <c:pt idx="196" formatCode="0">
                  <c:v>1110.0115410671478</c:v>
                </c:pt>
                <c:pt idx="197" formatCode="0">
                  <c:v>1109.6531878683188</c:v>
                </c:pt>
                <c:pt idx="198" formatCode="0">
                  <c:v>1109.4532256555003</c:v>
                </c:pt>
                <c:pt idx="199" formatCode="0">
                  <c:v>1109.871317673149</c:v>
                </c:pt>
                <c:pt idx="200" formatCode="0">
                  <c:v>1109.2174159681517</c:v>
                </c:pt>
                <c:pt idx="201" formatCode="0">
                  <c:v>1108.0783131029784</c:v>
                </c:pt>
                <c:pt idx="202" formatCode="0">
                  <c:v>1108.2195840705976</c:v>
                </c:pt>
                <c:pt idx="203" formatCode="0">
                  <c:v>1109.6760284575607</c:v>
                </c:pt>
                <c:pt idx="204" formatCode="0">
                  <c:v>1112.8040734111883</c:v>
                </c:pt>
                <c:pt idx="205" formatCode="0">
                  <c:v>1113.4371087521042</c:v>
                </c:pt>
                <c:pt idx="206" formatCode="0">
                  <c:v>1113.3379156154433</c:v>
                </c:pt>
                <c:pt idx="207" formatCode="0">
                  <c:v>1111.4751955018564</c:v>
                </c:pt>
                <c:pt idx="208" formatCode="0">
                  <c:v>1110.8217619877355</c:v>
                </c:pt>
                <c:pt idx="209" formatCode="0">
                  <c:v>1110.467870475276</c:v>
                </c:pt>
                <c:pt idx="210" formatCode="0">
                  <c:v>1110.3112463383088</c:v>
                </c:pt>
                <c:pt idx="211" formatCode="0">
                  <c:v>1110.7249080098113</c:v>
                </c:pt>
                <c:pt idx="212" formatCode="0">
                  <c:v>1110.0619468356815</c:v>
                </c:pt>
                <c:pt idx="213" formatCode="0">
                  <c:v>1108.892278155959</c:v>
                </c:pt>
                <c:pt idx="214" formatCode="0">
                  <c:v>1109.0099863625844</c:v>
                </c:pt>
                <c:pt idx="215" formatCode="0">
                  <c:v>1110.4523557938437</c:v>
                </c:pt>
                <c:pt idx="216" formatCode="0">
                  <c:v>1113.5565220085184</c:v>
                </c:pt>
                <c:pt idx="217" formatCode="0">
                  <c:v>1114.1761646190507</c:v>
                </c:pt>
                <c:pt idx="218" formatCode="0">
                  <c:v>1114.0659931814218</c:v>
                </c:pt>
                <c:pt idx="219" formatCode="0">
                  <c:v>1112.1790204714375</c:v>
                </c:pt>
                <c:pt idx="220" formatCode="0">
                  <c:v>1111.503840714779</c:v>
                </c:pt>
                <c:pt idx="221" formatCode="0">
                  <c:v>1111.0928223543424</c:v>
                </c:pt>
                <c:pt idx="222" formatCode="0">
                  <c:v>1111.0326881448957</c:v>
                </c:pt>
                <c:pt idx="223" formatCode="0">
                  <c:v>1111.4513842327283</c:v>
                </c:pt>
                <c:pt idx="224" formatCode="0">
                  <c:v>1110.7961848301811</c:v>
                </c:pt>
                <c:pt idx="225" formatCode="0">
                  <c:v>1109.6203836594566</c:v>
                </c:pt>
                <c:pt idx="226" formatCode="0">
                  <c:v>1109.7187514154691</c:v>
                </c:pt>
                <c:pt idx="227" formatCode="0">
                  <c:v>1111.1454893135774</c:v>
                </c:pt>
                <c:pt idx="228" formatCode="0">
                  <c:v>1114.2500287346295</c:v>
                </c:pt>
                <c:pt idx="229" formatCode="0">
                  <c:v>1114.9071681507783</c:v>
                </c:pt>
                <c:pt idx="230" formatCode="0">
                  <c:v>1114.8136702764025</c:v>
                </c:pt>
                <c:pt idx="231" formatCode="0">
                  <c:v>1112.9267310442094</c:v>
                </c:pt>
                <c:pt idx="232" formatCode="0">
                  <c:v>1112.2291710057195</c:v>
                </c:pt>
                <c:pt idx="233" formatCode="0">
                  <c:v>1111.7437217163413</c:v>
                </c:pt>
                <c:pt idx="234" formatCode="0">
                  <c:v>1111.7053833906873</c:v>
                </c:pt>
                <c:pt idx="235" formatCode="0">
                  <c:v>1112.1610054156665</c:v>
                </c:pt>
                <c:pt idx="236" formatCode="0">
                  <c:v>1111.5177768943977</c:v>
                </c:pt>
                <c:pt idx="237" formatCode="0">
                  <c:v>1110.3855931387227</c:v>
                </c:pt>
                <c:pt idx="238" formatCode="0">
                  <c:v>1110.5218630572256</c:v>
                </c:pt>
                <c:pt idx="239" formatCode="0">
                  <c:v>1111.9694430102556</c:v>
                </c:pt>
                <c:pt idx="240" formatCode="0">
                  <c:v>1115.0637224685249</c:v>
                </c:pt>
                <c:pt idx="241" formatCode="0">
                  <c:v>1115.6702852759468</c:v>
                </c:pt>
                <c:pt idx="242" formatCode="0">
                  <c:v>1115.5577327414339</c:v>
                </c:pt>
                <c:pt idx="243" formatCode="0">
                  <c:v>1113.6776640946505</c:v>
                </c:pt>
                <c:pt idx="244" formatCode="0">
                  <c:v>1112.9554789207739</c:v>
                </c:pt>
                <c:pt idx="245" formatCode="0">
                  <c:v>1112.5984000481367</c:v>
                </c:pt>
                <c:pt idx="246" formatCode="0">
                  <c:v>1112.5369985498035</c:v>
                </c:pt>
                <c:pt idx="247" formatCode="0">
                  <c:v>1112.9449985266849</c:v>
                </c:pt>
                <c:pt idx="248" formatCode="0">
                  <c:v>1112.2834406619447</c:v>
                </c:pt>
                <c:pt idx="249" formatCode="0">
                  <c:v>1111.1442730417727</c:v>
                </c:pt>
                <c:pt idx="250" formatCode="0">
                  <c:v>1111.2857423071503</c:v>
                </c:pt>
                <c:pt idx="251" formatCode="0">
                  <c:v>1112.7266398986649</c:v>
                </c:pt>
                <c:pt idx="252" formatCode="0">
                  <c:v>1115.7859684614559</c:v>
                </c:pt>
                <c:pt idx="253" formatCode="0">
                  <c:v>1116.3727062188229</c:v>
                </c:pt>
                <c:pt idx="254" formatCode="0">
                  <c:v>1116.2252127309025</c:v>
                </c:pt>
                <c:pt idx="255" formatCode="0">
                  <c:v>1114.3222165946183</c:v>
                </c:pt>
                <c:pt idx="256" formatCode="0">
                  <c:v>1113.5498688955938</c:v>
                </c:pt>
                <c:pt idx="257" formatCode="0">
                  <c:v>1113.1515869141354</c:v>
                </c:pt>
                <c:pt idx="258" formatCode="0">
                  <c:v>1113.112582807734</c:v>
                </c:pt>
                <c:pt idx="259" formatCode="0">
                  <c:v>1113.5298514960036</c:v>
                </c:pt>
                <c:pt idx="260" formatCode="0">
                  <c:v>1112.8452107968644</c:v>
                </c:pt>
                <c:pt idx="261" formatCode="0">
                  <c:v>1111.6678310279342</c:v>
                </c:pt>
                <c:pt idx="262" formatCode="0">
                  <c:v>1111.7577846729193</c:v>
                </c:pt>
                <c:pt idx="263" formatCode="0">
                  <c:v>1113.170015673529</c:v>
                </c:pt>
                <c:pt idx="264" formatCode="0">
                  <c:v>1116.2075214508411</c:v>
                </c:pt>
                <c:pt idx="265" formatCode="0">
                  <c:v>1116.7836492985643</c:v>
                </c:pt>
                <c:pt idx="266" formatCode="0">
                  <c:v>1116.6218288108494</c:v>
                </c:pt>
                <c:pt idx="267" formatCode="0">
                  <c:v>1114.7292238327254</c:v>
                </c:pt>
                <c:pt idx="268" formatCode="0">
                  <c:v>1113.9779682197054</c:v>
                </c:pt>
                <c:pt idx="269" formatCode="0">
                  <c:v>1113.4710858373935</c:v>
                </c:pt>
                <c:pt idx="270" formatCode="0">
                  <c:v>1113.3787540422036</c:v>
                </c:pt>
                <c:pt idx="271" formatCode="0">
                  <c:v>1113.7700979669419</c:v>
                </c:pt>
                <c:pt idx="272" formatCode="0">
                  <c:v>1113.0927155800873</c:v>
                </c:pt>
                <c:pt idx="273" formatCode="0">
                  <c:v>1111.9614110415725</c:v>
                </c:pt>
                <c:pt idx="274" formatCode="0">
                  <c:v>1112.0850158560688</c:v>
                </c:pt>
                <c:pt idx="275" formatCode="0">
                  <c:v>1113.5090700690528</c:v>
                </c:pt>
                <c:pt idx="276" formatCode="0">
                  <c:v>1116.5397677575029</c:v>
                </c:pt>
                <c:pt idx="277" formatCode="0">
                  <c:v>1117.1338411597599</c:v>
                </c:pt>
                <c:pt idx="278" formatCode="0">
                  <c:v>1116.9991835862722</c:v>
                </c:pt>
                <c:pt idx="279" formatCode="0">
                  <c:v>1115.1203858222268</c:v>
                </c:pt>
                <c:pt idx="280" formatCode="0">
                  <c:v>1114.3409235046524</c:v>
                </c:pt>
                <c:pt idx="281" formatCode="0">
                  <c:v>1113.9101891157443</c:v>
                </c:pt>
                <c:pt idx="282" formatCode="0">
                  <c:v>1113.86234890739</c:v>
                </c:pt>
                <c:pt idx="283" formatCode="0">
                  <c:v>1114.2494976931025</c:v>
                </c:pt>
                <c:pt idx="284" formatCode="0">
                  <c:v>1113.5812135297576</c:v>
                </c:pt>
                <c:pt idx="285" formatCode="0">
                  <c:v>1112.4471005733947</c:v>
                </c:pt>
                <c:pt idx="286" formatCode="0">
                  <c:v>1112.5881425927366</c:v>
                </c:pt>
                <c:pt idx="287" formatCode="0">
                  <c:v>1114.0142082415371</c:v>
                </c:pt>
                <c:pt idx="288" formatCode="0">
                  <c:v>1117.0214716238177</c:v>
                </c:pt>
                <c:pt idx="289" formatCode="0">
                  <c:v>1117.621594611719</c:v>
                </c:pt>
                <c:pt idx="290" formatCode="0">
                  <c:v>1117.4948749805628</c:v>
                </c:pt>
                <c:pt idx="291" formatCode="0">
                  <c:v>1115.6161540822673</c:v>
                </c:pt>
                <c:pt idx="292" formatCode="0">
                  <c:v>1114.8437796240787</c:v>
                </c:pt>
                <c:pt idx="293" formatCode="0">
                  <c:v>1114.2784408042958</c:v>
                </c:pt>
                <c:pt idx="294" formatCode="0">
                  <c:v>1114.2044935123686</c:v>
                </c:pt>
                <c:pt idx="295" formatCode="0">
                  <c:v>1114.6115683085948</c:v>
                </c:pt>
                <c:pt idx="296" formatCode="0">
                  <c:v>1113.9437303247314</c:v>
                </c:pt>
                <c:pt idx="297" formatCode="0">
                  <c:v>1112.7949012072982</c:v>
                </c:pt>
                <c:pt idx="298" formatCode="0">
                  <c:v>1112.9261492480357</c:v>
                </c:pt>
                <c:pt idx="299" formatCode="0">
                  <c:v>1114.3656765559424</c:v>
                </c:pt>
                <c:pt idx="300" formatCode="0">
                  <c:v>1117.4347355409891</c:v>
                </c:pt>
                <c:pt idx="301" formatCode="0">
                  <c:v>1118.055128335413</c:v>
                </c:pt>
                <c:pt idx="302" formatCode="0">
                  <c:v>1117.931661784728</c:v>
                </c:pt>
                <c:pt idx="303" formatCode="0">
                  <c:v>1116.0635086145226</c:v>
                </c:pt>
                <c:pt idx="304" formatCode="0">
                  <c:v>1115.3727842466863</c:v>
                </c:pt>
                <c:pt idx="305" formatCode="0">
                  <c:v>1114.8808166180179</c:v>
                </c:pt>
                <c:pt idx="306" formatCode="0">
                  <c:v>1114.8565703740817</c:v>
                </c:pt>
                <c:pt idx="307" formatCode="0">
                  <c:v>1115.2987991607461</c:v>
                </c:pt>
                <c:pt idx="308" formatCode="0">
                  <c:v>1114.6814419264113</c:v>
                </c:pt>
                <c:pt idx="309" formatCode="0">
                  <c:v>1113.5571207441546</c:v>
                </c:pt>
                <c:pt idx="310" formatCode="0">
                  <c:v>1113.6806615910341</c:v>
                </c:pt>
                <c:pt idx="311" formatCode="0">
                  <c:v>1115.1176524733453</c:v>
                </c:pt>
                <c:pt idx="312" formatCode="0">
                  <c:v>1118.1259562652681</c:v>
                </c:pt>
                <c:pt idx="313" formatCode="0">
                  <c:v>1118.7167838178011</c:v>
                </c:pt>
                <c:pt idx="314" formatCode="0">
                  <c:v>1118.5806999116139</c:v>
                </c:pt>
                <c:pt idx="315" formatCode="0">
                  <c:v>1116.7065186452242</c:v>
                </c:pt>
                <c:pt idx="316" formatCode="0">
                  <c:v>1116.0065308402372</c:v>
                </c:pt>
                <c:pt idx="317" formatCode="0">
                  <c:v>1115.5114414326727</c:v>
                </c:pt>
                <c:pt idx="318" formatCode="0">
                  <c:v>1115.4669803969841</c:v>
                </c:pt>
                <c:pt idx="319" formatCode="0">
                  <c:v>1115.8643996542237</c:v>
                </c:pt>
                <c:pt idx="320" formatCode="0">
                  <c:v>1115.2064419020726</c:v>
                </c:pt>
                <c:pt idx="321" formatCode="0">
                  <c:v>1114.0227171759389</c:v>
                </c:pt>
                <c:pt idx="322" formatCode="0">
                  <c:v>1114.1305503890269</c:v>
                </c:pt>
                <c:pt idx="323" formatCode="0">
                  <c:v>1115.5352701259542</c:v>
                </c:pt>
                <c:pt idx="324" formatCode="0">
                  <c:v>1118.5677106034382</c:v>
                </c:pt>
                <c:pt idx="325" formatCode="0">
                  <c:v>1119.1986782291649</c:v>
                </c:pt>
                <c:pt idx="326" formatCode="0">
                  <c:v>1119.0963691057591</c:v>
                </c:pt>
                <c:pt idx="327" formatCode="0">
                  <c:v>1117.2240617437872</c:v>
                </c:pt>
                <c:pt idx="328" formatCode="0">
                  <c:v>1116.5421605421641</c:v>
                </c:pt>
                <c:pt idx="329" formatCode="0">
                  <c:v>1115.992040968215</c:v>
                </c:pt>
                <c:pt idx="330" formatCode="0">
                  <c:v>1115.9411481748164</c:v>
                </c:pt>
                <c:pt idx="331" formatCode="0">
                  <c:v>1116.3385969268631</c:v>
                </c:pt>
                <c:pt idx="332" formatCode="0">
                  <c:v>1115.7069764482599</c:v>
                </c:pt>
                <c:pt idx="333" formatCode="0">
                  <c:v>1114.6113174732566</c:v>
                </c:pt>
                <c:pt idx="334" formatCode="0">
                  <c:v>1114.7746365466076</c:v>
                </c:pt>
                <c:pt idx="335" formatCode="0">
                  <c:v>1116.2370248270845</c:v>
                </c:pt>
                <c:pt idx="336" formatCode="0">
                  <c:v>1119.24975561612</c:v>
                </c:pt>
                <c:pt idx="337" formatCode="0">
                  <c:v>1119.8302881575337</c:v>
                </c:pt>
                <c:pt idx="338" formatCode="0">
                  <c:v>1119.7024691508659</c:v>
                </c:pt>
                <c:pt idx="339" formatCode="0">
                  <c:v>1117.7925779193333</c:v>
                </c:pt>
                <c:pt idx="340" formatCode="0">
                  <c:v>1117.0868401871603</c:v>
                </c:pt>
                <c:pt idx="341" formatCode="0">
                  <c:v>1116.5043479443939</c:v>
                </c:pt>
                <c:pt idx="342" formatCode="0">
                  <c:v>1116.4435356624454</c:v>
                </c:pt>
                <c:pt idx="343" formatCode="0">
                  <c:v>1116.8551909624064</c:v>
                </c:pt>
                <c:pt idx="344" formatCode="0">
                  <c:v>1116.211280817618</c:v>
                </c:pt>
                <c:pt idx="345" formatCode="0">
                  <c:v>1115.0637746754503</c:v>
                </c:pt>
                <c:pt idx="346" formatCode="0">
                  <c:v>1115.1807719151598</c:v>
                </c:pt>
                <c:pt idx="347" formatCode="0">
                  <c:v>1116.5833856171766</c:v>
                </c:pt>
                <c:pt idx="348" formatCode="0">
                  <c:v>1119.618893382401</c:v>
                </c:pt>
                <c:pt idx="349" formatCode="0">
                  <c:v>1120.2674769104415</c:v>
                </c:pt>
                <c:pt idx="350" formatCode="0">
                  <c:v>1120.1605851193194</c:v>
                </c:pt>
                <c:pt idx="351" formatCode="0">
                  <c:v>1118.2948771343415</c:v>
                </c:pt>
                <c:pt idx="352" formatCode="0">
                  <c:v>1117.6215494813509</c:v>
                </c:pt>
                <c:pt idx="353" formatCode="0">
                  <c:v>1117.0477804552995</c:v>
                </c:pt>
                <c:pt idx="354" formatCode="0">
                  <c:v>1116.9687308736609</c:v>
                </c:pt>
                <c:pt idx="355" formatCode="0">
                  <c:v>1117.3793348165598</c:v>
                </c:pt>
                <c:pt idx="356" formatCode="0">
                  <c:v>1116.742821411143</c:v>
                </c:pt>
                <c:pt idx="357" formatCode="0">
                  <c:v>1115.5925811754648</c:v>
                </c:pt>
                <c:pt idx="358" formatCode="0">
                  <c:v>1115.6840143282777</c:v>
                </c:pt>
                <c:pt idx="359" formatCode="0">
                  <c:v>1117.0945327952177</c:v>
                </c:pt>
                <c:pt idx="360" formatCode="0">
                  <c:v>1120.0809019523681</c:v>
                </c:pt>
                <c:pt idx="361" formatCode="0">
                  <c:v>1120.6945055159233</c:v>
                </c:pt>
                <c:pt idx="362" formatCode="0">
                  <c:v>1120.5637282528851</c:v>
                </c:pt>
                <c:pt idx="363" formatCode="0">
                  <c:v>1118.6935239325335</c:v>
                </c:pt>
                <c:pt idx="364" formatCode="0">
                  <c:v>1117.9984052542623</c:v>
                </c:pt>
                <c:pt idx="365" formatCode="0">
                  <c:v>1117.4056523962049</c:v>
                </c:pt>
                <c:pt idx="366" formatCode="0">
                  <c:v>1117.2865915323043</c:v>
                </c:pt>
                <c:pt idx="367" formatCode="0">
                  <c:v>1117.677305931807</c:v>
                </c:pt>
                <c:pt idx="368" formatCode="0">
                  <c:v>1117.0390578500383</c:v>
                </c:pt>
                <c:pt idx="369" formatCode="0">
                  <c:v>1115.9492725050632</c:v>
                </c:pt>
                <c:pt idx="370" formatCode="0">
                  <c:v>1116.0917123991746</c:v>
                </c:pt>
                <c:pt idx="371" formatCode="0">
                  <c:v>1117.5121962608541</c:v>
                </c:pt>
                <c:pt idx="372" formatCode="0">
                  <c:v>1120.5198452569743</c:v>
                </c:pt>
                <c:pt idx="373" formatCode="0">
                  <c:v>1121.1647356962276</c:v>
                </c:pt>
                <c:pt idx="374" formatCode="0">
                  <c:v>1121.0578882218233</c:v>
                </c:pt>
                <c:pt idx="375" formatCode="0">
                  <c:v>1119.1975672099827</c:v>
                </c:pt>
                <c:pt idx="376" formatCode="0">
                  <c:v>1118.5127281124562</c:v>
                </c:pt>
                <c:pt idx="377" formatCode="0">
                  <c:v>1117.9417283373541</c:v>
                </c:pt>
                <c:pt idx="378" formatCode="0">
                  <c:v>1117.84636543544</c:v>
                </c:pt>
                <c:pt idx="379" formatCode="0">
                  <c:v>1118.2308858893437</c:v>
                </c:pt>
                <c:pt idx="380" formatCode="0">
                  <c:v>1117.5875078677714</c:v>
                </c:pt>
                <c:pt idx="381" formatCode="0">
                  <c:v>1116.5100966585446</c:v>
                </c:pt>
                <c:pt idx="382" formatCode="0">
                  <c:v>1116.6833722159984</c:v>
                </c:pt>
                <c:pt idx="383" formatCode="0">
                  <c:v>1118.1223604197442</c:v>
                </c:pt>
                <c:pt idx="384" formatCode="0">
                  <c:v>1121.0927765922149</c:v>
                </c:pt>
                <c:pt idx="385" formatCode="0">
                  <c:v>1121.6850655036301</c:v>
                </c:pt>
                <c:pt idx="386" formatCode="0">
                  <c:v>1121.5781641486881</c:v>
                </c:pt>
                <c:pt idx="387" formatCode="0">
                  <c:v>1119.7123252936301</c:v>
                </c:pt>
                <c:pt idx="388" formatCode="0">
                  <c:v>1118.9989717542435</c:v>
                </c:pt>
                <c:pt idx="389" formatCode="0">
                  <c:v>1118.4728362483015</c:v>
                </c:pt>
                <c:pt idx="390" formatCode="0">
                  <c:v>1118.3534302004948</c:v>
                </c:pt>
                <c:pt idx="391" formatCode="0">
                  <c:v>1118.7478121282275</c:v>
                </c:pt>
                <c:pt idx="392" formatCode="0">
                  <c:v>1118.1175116851491</c:v>
                </c:pt>
                <c:pt idx="393" formatCode="0">
                  <c:v>1116.9937000060336</c:v>
                </c:pt>
                <c:pt idx="394" formatCode="0">
                  <c:v>1117.1273602957258</c:v>
                </c:pt>
                <c:pt idx="395" formatCode="0">
                  <c:v>1118.5403877869865</c:v>
                </c:pt>
                <c:pt idx="396" formatCode="0">
                  <c:v>1121.4995917125766</c:v>
                </c:pt>
                <c:pt idx="397" formatCode="0">
                  <c:v>1122.0792365122229</c:v>
                </c:pt>
                <c:pt idx="398" formatCode="0">
                  <c:v>1121.949979600269</c:v>
                </c:pt>
                <c:pt idx="399" formatCode="0">
                  <c:v>1120.0666358384317</c:v>
                </c:pt>
                <c:pt idx="400" formatCode="0">
                  <c:v>1119.3329648606971</c:v>
                </c:pt>
                <c:pt idx="401" formatCode="0">
                  <c:v>1118.7920911504855</c:v>
                </c:pt>
                <c:pt idx="402" formatCode="0">
                  <c:v>1118.6464342637287</c:v>
                </c:pt>
                <c:pt idx="403" formatCode="0">
                  <c:v>1118.9907153445617</c:v>
                </c:pt>
                <c:pt idx="404" formatCode="0">
                  <c:v>1118.3242666610743</c:v>
                </c:pt>
                <c:pt idx="405" formatCode="0">
                  <c:v>1117.2089239724005</c:v>
                </c:pt>
                <c:pt idx="406" formatCode="0">
                  <c:v>1117.327810697197</c:v>
                </c:pt>
                <c:pt idx="407" formatCode="0">
                  <c:v>1118.7301312961524</c:v>
                </c:pt>
                <c:pt idx="408" formatCode="0">
                  <c:v>1121.7113608926977</c:v>
                </c:pt>
                <c:pt idx="409" formatCode="0">
                  <c:v>1122.3197551954165</c:v>
                </c:pt>
                <c:pt idx="410" formatCode="0">
                  <c:v>1122.210245804042</c:v>
                </c:pt>
                <c:pt idx="411" formatCode="0">
                  <c:v>1120.3405047860706</c:v>
                </c:pt>
                <c:pt idx="412" formatCode="0">
                  <c:v>1119.6358078746825</c:v>
                </c:pt>
                <c:pt idx="413" formatCode="0">
                  <c:v>1119.1376613646707</c:v>
                </c:pt>
                <c:pt idx="414" formatCode="0">
                  <c:v>1119.0411507372689</c:v>
                </c:pt>
                <c:pt idx="415" formatCode="0">
                  <c:v>1119.4067750599938</c:v>
                </c:pt>
                <c:pt idx="416" formatCode="0">
                  <c:v>1118.7670897378262</c:v>
                </c:pt>
                <c:pt idx="417" formatCode="0">
                  <c:v>1117.6633238959853</c:v>
                </c:pt>
                <c:pt idx="418" formatCode="0">
                  <c:v>1117.7962167903854</c:v>
                </c:pt>
                <c:pt idx="419" formatCode="0">
                  <c:v>1119.20161364153</c:v>
                </c:pt>
                <c:pt idx="420" formatCode="0">
                  <c:v>1122.2247258516952</c:v>
                </c:pt>
                <c:pt idx="421" formatCode="0">
                  <c:v>1122.8750217601932</c:v>
                </c:pt>
                <c:pt idx="422" formatCode="0">
                  <c:v>1122.8197987000194</c:v>
                </c:pt>
                <c:pt idx="423" formatCode="0">
                  <c:v>1121.0089902558259</c:v>
                </c:pt>
                <c:pt idx="424" formatCode="0">
                  <c:v>1120.3513856046702</c:v>
                </c:pt>
                <c:pt idx="425" formatCode="0">
                  <c:v>1119.8645267028528</c:v>
                </c:pt>
                <c:pt idx="426" formatCode="0">
                  <c:v>1119.7373235063683</c:v>
                </c:pt>
                <c:pt idx="427" formatCode="0">
                  <c:v>1120.1320594933129</c:v>
                </c:pt>
                <c:pt idx="428" formatCode="0">
                  <c:v>1119.5070270505971</c:v>
                </c:pt>
                <c:pt idx="429" formatCode="0">
                  <c:v>1118.3688517459479</c:v>
                </c:pt>
                <c:pt idx="430" formatCode="0">
                  <c:v>1118.4635708245037</c:v>
                </c:pt>
                <c:pt idx="431" formatCode="0">
                  <c:v>1119.8411867717582</c:v>
                </c:pt>
                <c:pt idx="432" formatCode="0">
                  <c:v>1122.7640262125276</c:v>
                </c:pt>
                <c:pt idx="433" formatCode="0">
                  <c:v>1123.3348390943443</c:v>
                </c:pt>
                <c:pt idx="434" formatCode="0">
                  <c:v>1123.2098406276393</c:v>
                </c:pt>
                <c:pt idx="435" formatCode="0">
                  <c:v>1121.3401596751469</c:v>
                </c:pt>
                <c:pt idx="436" formatCode="0">
                  <c:v>1120.5863744263054</c:v>
                </c:pt>
                <c:pt idx="437" formatCode="0">
                  <c:v>1120.0049366664807</c:v>
                </c:pt>
                <c:pt idx="438" formatCode="0">
                  <c:v>1119.8369032038788</c:v>
                </c:pt>
                <c:pt idx="439" formatCode="0">
                  <c:v>1120.169304954577</c:v>
                </c:pt>
                <c:pt idx="440" formatCode="0">
                  <c:v>1119.5047683860869</c:v>
                </c:pt>
                <c:pt idx="441" formatCode="0">
                  <c:v>1118.33865275624</c:v>
                </c:pt>
                <c:pt idx="442" formatCode="0">
                  <c:v>1118.415615743528</c:v>
                </c:pt>
                <c:pt idx="443" formatCode="0">
                  <c:v>1119.7822501444061</c:v>
                </c:pt>
                <c:pt idx="444" formatCode="0">
                  <c:v>1122.7509542664334</c:v>
                </c:pt>
                <c:pt idx="445" formatCode="0">
                  <c:v>1123.3647905534633</c:v>
                </c:pt>
                <c:pt idx="446" formatCode="0">
                  <c:v>1123.2763995713972</c:v>
                </c:pt>
                <c:pt idx="447" formatCode="0">
                  <c:v>1121.4478583822629</c:v>
                </c:pt>
                <c:pt idx="448" formatCode="0">
                  <c:v>1120.7503619153617</c:v>
                </c:pt>
                <c:pt idx="449" formatCode="0">
                  <c:v>1120.1869062852281</c:v>
                </c:pt>
                <c:pt idx="450" formatCode="0">
                  <c:v>1120.0614625143621</c:v>
                </c:pt>
                <c:pt idx="451" formatCode="0">
                  <c:v>1120.416108121671</c:v>
                </c:pt>
                <c:pt idx="452" formatCode="0">
                  <c:v>1119.7676702278518</c:v>
                </c:pt>
                <c:pt idx="453" formatCode="0">
                  <c:v>1118.6541196460905</c:v>
                </c:pt>
                <c:pt idx="454" formatCode="0">
                  <c:v>1118.7567214646097</c:v>
                </c:pt>
                <c:pt idx="455" formatCode="0">
                  <c:v>1120.1305832898802</c:v>
                </c:pt>
                <c:pt idx="456" formatCode="0">
                  <c:v>1123.1130671417534</c:v>
                </c:pt>
                <c:pt idx="457" formatCode="0">
                  <c:v>1123.7511515473693</c:v>
                </c:pt>
                <c:pt idx="458" formatCode="0">
                  <c:v>1123.6940684239864</c:v>
                </c:pt>
                <c:pt idx="459" formatCode="0">
                  <c:v>1121.8916694854993</c:v>
                </c:pt>
                <c:pt idx="460" formatCode="0">
                  <c:v>1121.2002199354279</c:v>
                </c:pt>
                <c:pt idx="461" formatCode="0">
                  <c:v>1120.6942907606008</c:v>
                </c:pt>
                <c:pt idx="462" formatCode="0">
                  <c:v>1120.601610764194</c:v>
                </c:pt>
                <c:pt idx="463" formatCode="0">
                  <c:v>1120.9984066848738</c:v>
                </c:pt>
                <c:pt idx="464" formatCode="0">
                  <c:v>1120.3869876055103</c:v>
                </c:pt>
                <c:pt idx="465" formatCode="0">
                  <c:v>1119.2551161634656</c:v>
                </c:pt>
                <c:pt idx="466" formatCode="0">
                  <c:v>1119.3417886409509</c:v>
                </c:pt>
                <c:pt idx="467" formatCode="0">
                  <c:v>1120.7117847086606</c:v>
                </c:pt>
                <c:pt idx="468" formatCode="0">
                  <c:v>1123.5817937139486</c:v>
                </c:pt>
                <c:pt idx="469" formatCode="0">
                  <c:v>1124.140134445234</c:v>
                </c:pt>
                <c:pt idx="470" formatCode="0">
                  <c:v>1123.9728062569436</c:v>
                </c:pt>
                <c:pt idx="471" formatCode="0">
                  <c:v>1122.0967782342268</c:v>
                </c:pt>
                <c:pt idx="472" formatCode="0">
                  <c:v>1121.3359938356505</c:v>
                </c:pt>
                <c:pt idx="473" formatCode="0">
                  <c:v>1120.7657336360767</c:v>
                </c:pt>
                <c:pt idx="474" formatCode="0">
                  <c:v>1120.5470721459706</c:v>
                </c:pt>
                <c:pt idx="475" formatCode="0">
                  <c:v>1120.8478584602346</c:v>
                </c:pt>
                <c:pt idx="476" formatCode="0">
                  <c:v>1120.1466866747119</c:v>
                </c:pt>
                <c:pt idx="477" formatCode="0">
                  <c:v>1118.9514464986835</c:v>
                </c:pt>
                <c:pt idx="478" formatCode="0">
                  <c:v>1118.987766038771</c:v>
                </c:pt>
                <c:pt idx="479" formatCode="0">
                  <c:v>1120.2955925750259</c:v>
                </c:pt>
                <c:pt idx="480" formatCode="0">
                  <c:v>1123.2096944671241</c:v>
                </c:pt>
                <c:pt idx="481" formatCode="0">
                  <c:v>1123.793574946741</c:v>
                </c:pt>
                <c:pt idx="482" formatCode="0">
                  <c:v>1123.6876490250961</c:v>
                </c:pt>
                <c:pt idx="483" formatCode="0">
                  <c:v>1121.8537073013524</c:v>
                </c:pt>
                <c:pt idx="484" formatCode="0">
                  <c:v>1121.1355510487394</c:v>
                </c:pt>
                <c:pt idx="485" formatCode="0">
                  <c:v>1120.5718297765752</c:v>
                </c:pt>
                <c:pt idx="486" formatCode="0">
                  <c:v>1120.3438646984989</c:v>
                </c:pt>
                <c:pt idx="487" formatCode="0">
                  <c:v>1120.6912285587634</c:v>
                </c:pt>
                <c:pt idx="488" formatCode="0">
                  <c:v>1120.0363481958907</c:v>
                </c:pt>
                <c:pt idx="489" formatCode="0">
                  <c:v>1118.907590043199</c:v>
                </c:pt>
                <c:pt idx="490" formatCode="0">
                  <c:v>1118.9901124641083</c:v>
                </c:pt>
                <c:pt idx="491" formatCode="0">
                  <c:v>1120.3708144911359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C-4173-B380-9737686B6E7A}"/>
            </c:ext>
          </c:extLst>
        </c:ser>
        <c:ser>
          <c:idx val="0"/>
          <c:order val="3"/>
          <c:tx>
            <c:v>CRSS-validation-ave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Results'!$V$4:$V$495</c:f>
              <c:numCache>
                <c:formatCode>General</c:formatCode>
                <c:ptCount val="492"/>
                <c:pt idx="12" formatCode="0">
                  <c:v>1086.9290916101459</c:v>
                </c:pt>
                <c:pt idx="13" formatCode="0">
                  <c:v>1087.0052378682378</c:v>
                </c:pt>
                <c:pt idx="14" formatCode="0">
                  <c:v>1085.6188225807523</c:v>
                </c:pt>
                <c:pt idx="15" formatCode="0">
                  <c:v>1082.792160310793</c:v>
                </c:pt>
                <c:pt idx="16" formatCode="0">
                  <c:v>1080.8734283883264</c:v>
                </c:pt>
                <c:pt idx="17" formatCode="0">
                  <c:v>1078.6606690576143</c:v>
                </c:pt>
                <c:pt idx="18" formatCode="0">
                  <c:v>1078.0487708959438</c:v>
                </c:pt>
                <c:pt idx="19" formatCode="0">
                  <c:v>1078.2029221195439</c:v>
                </c:pt>
                <c:pt idx="20" formatCode="0">
                  <c:v>1077.8211102676212</c:v>
                </c:pt>
                <c:pt idx="21" formatCode="0">
                  <c:v>1079.0240934477679</c:v>
                </c:pt>
                <c:pt idx="22" formatCode="0">
                  <c:v>1078.6874751558228</c:v>
                </c:pt>
                <c:pt idx="23" formatCode="0">
                  <c:v>1079.624756542406</c:v>
                </c:pt>
                <c:pt idx="24" formatCode="0">
                  <c:v>1081.1143318657691</c:v>
                </c:pt>
                <c:pt idx="25" formatCode="0">
                  <c:v>1081.3059880696364</c:v>
                </c:pt>
                <c:pt idx="26" formatCode="0">
                  <c:v>1079.9755708276562</c:v>
                </c:pt>
                <c:pt idx="27" formatCode="0">
                  <c:v>1077.6944683709955</c:v>
                </c:pt>
                <c:pt idx="28" formatCode="0">
                  <c:v>1076.2600706938183</c:v>
                </c:pt>
                <c:pt idx="29" formatCode="0">
                  <c:v>1074.737813463538</c:v>
                </c:pt>
                <c:pt idx="30" formatCode="0">
                  <c:v>1074.9379252041442</c:v>
                </c:pt>
                <c:pt idx="31" formatCode="0">
                  <c:v>1076.0661343867805</c:v>
                </c:pt>
                <c:pt idx="32" formatCode="0">
                  <c:v>1076.6366446826023</c:v>
                </c:pt>
                <c:pt idx="33" formatCode="0">
                  <c:v>1077.8941029078728</c:v>
                </c:pt>
                <c:pt idx="34" formatCode="0">
                  <c:v>1077.6243016339608</c:v>
                </c:pt>
                <c:pt idx="35" formatCode="0">
                  <c:v>1078.6460444171312</c:v>
                </c:pt>
                <c:pt idx="36" formatCode="0">
                  <c:v>1080.4235059494808</c:v>
                </c:pt>
                <c:pt idx="37" formatCode="0">
                  <c:v>1080.8636987842133</c:v>
                </c:pt>
                <c:pt idx="38" formatCode="0">
                  <c:v>1079.7268639990605</c:v>
                </c:pt>
                <c:pt idx="39" formatCode="0">
                  <c:v>1077.3702454320357</c:v>
                </c:pt>
                <c:pt idx="40" formatCode="0">
                  <c:v>1075.7830285446373</c:v>
                </c:pt>
                <c:pt idx="41" formatCode="0">
                  <c:v>1074.1437398383603</c:v>
                </c:pt>
                <c:pt idx="42" formatCode="0">
                  <c:v>1074.1788836458634</c:v>
                </c:pt>
                <c:pt idx="43" formatCode="0">
                  <c:v>1075.6291084491536</c:v>
                </c:pt>
                <c:pt idx="44" formatCode="0">
                  <c:v>1076.3336090909004</c:v>
                </c:pt>
                <c:pt idx="45" formatCode="0">
                  <c:v>1077.7600652765373</c:v>
                </c:pt>
                <c:pt idx="46" formatCode="0">
                  <c:v>1077.6672448154061</c:v>
                </c:pt>
                <c:pt idx="47" formatCode="0">
                  <c:v>1078.8599242439029</c:v>
                </c:pt>
                <c:pt idx="48" formatCode="0">
                  <c:v>1080.7289119461045</c:v>
                </c:pt>
                <c:pt idx="49" formatCode="0">
                  <c:v>1081.2669615886011</c:v>
                </c:pt>
                <c:pt idx="50" formatCode="0">
                  <c:v>1080.2335798171894</c:v>
                </c:pt>
                <c:pt idx="51" formatCode="0">
                  <c:v>1077.8025917227308</c:v>
                </c:pt>
                <c:pt idx="52" formatCode="0">
                  <c:v>1076.1912217245394</c:v>
                </c:pt>
                <c:pt idx="53" formatCode="0">
                  <c:v>1074.6780462080212</c:v>
                </c:pt>
                <c:pt idx="54" formatCode="0">
                  <c:v>1074.5878801425347</c:v>
                </c:pt>
                <c:pt idx="55" formatCode="0">
                  <c:v>1076.0393879380372</c:v>
                </c:pt>
                <c:pt idx="56" formatCode="0">
                  <c:v>1076.7668538311009</c:v>
                </c:pt>
                <c:pt idx="57" formatCode="0">
                  <c:v>1078.1741610476488</c:v>
                </c:pt>
                <c:pt idx="58" formatCode="0">
                  <c:v>1078.0934290417574</c:v>
                </c:pt>
                <c:pt idx="59" formatCode="0">
                  <c:v>1079.3067102744512</c:v>
                </c:pt>
                <c:pt idx="60" formatCode="0">
                  <c:v>1081.3247825094545</c:v>
                </c:pt>
                <c:pt idx="61" formatCode="0">
                  <c:v>1082.0171278914443</c:v>
                </c:pt>
                <c:pt idx="62" formatCode="0">
                  <c:v>1081.1675180480506</c:v>
                </c:pt>
                <c:pt idx="63" formatCode="0">
                  <c:v>1078.9861897662954</c:v>
                </c:pt>
                <c:pt idx="64" formatCode="0">
                  <c:v>1077.5125180930136</c:v>
                </c:pt>
                <c:pt idx="65" formatCode="0">
                  <c:v>1075.9832001536913</c:v>
                </c:pt>
                <c:pt idx="66" formatCode="0">
                  <c:v>1075.9989068665573</c:v>
                </c:pt>
                <c:pt idx="67" formatCode="0">
                  <c:v>1077.6035654020357</c:v>
                </c:pt>
                <c:pt idx="68" formatCode="0">
                  <c:v>1078.5221481810822</c:v>
                </c:pt>
                <c:pt idx="69" formatCode="0">
                  <c:v>1080.0976685475216</c:v>
                </c:pt>
                <c:pt idx="70" formatCode="0">
                  <c:v>1080.1841426851427</c:v>
                </c:pt>
                <c:pt idx="71" formatCode="0">
                  <c:v>1081.5344933136498</c:v>
                </c:pt>
                <c:pt idx="72" formatCode="0">
                  <c:v>1083.6126268252033</c:v>
                </c:pt>
                <c:pt idx="73" formatCode="0">
                  <c:v>1084.422895372539</c:v>
                </c:pt>
                <c:pt idx="74" formatCode="0">
                  <c:v>1083.7135400211766</c:v>
                </c:pt>
                <c:pt idx="75" formatCode="0">
                  <c:v>1081.4947591094765</c:v>
                </c:pt>
                <c:pt idx="76" formatCode="0">
                  <c:v>1079.9501302131366</c:v>
                </c:pt>
                <c:pt idx="77" formatCode="0">
                  <c:v>1078.3153806785383</c:v>
                </c:pt>
                <c:pt idx="78" formatCode="0">
                  <c:v>1078.0835935692082</c:v>
                </c:pt>
                <c:pt idx="79" formatCode="0">
                  <c:v>1079.9642818825068</c:v>
                </c:pt>
                <c:pt idx="80" formatCode="0">
                  <c:v>1080.926622503064</c:v>
                </c:pt>
                <c:pt idx="81" formatCode="0">
                  <c:v>1082.5202774024378</c:v>
                </c:pt>
                <c:pt idx="82" formatCode="0">
                  <c:v>1082.6398474005748</c:v>
                </c:pt>
                <c:pt idx="83" formatCode="0">
                  <c:v>1084.0072870103318</c:v>
                </c:pt>
                <c:pt idx="84" formatCode="0">
                  <c:v>1086.1080324209254</c:v>
                </c:pt>
                <c:pt idx="85" formatCode="0">
                  <c:v>1086.8827692880955</c:v>
                </c:pt>
                <c:pt idx="86" formatCode="0">
                  <c:v>1086.0819759640756</c:v>
                </c:pt>
                <c:pt idx="87" formatCode="0">
                  <c:v>1083.5655033437811</c:v>
                </c:pt>
                <c:pt idx="88" formatCode="0">
                  <c:v>1081.7968595941845</c:v>
                </c:pt>
                <c:pt idx="89" formatCode="0">
                  <c:v>1080.1313211482147</c:v>
                </c:pt>
                <c:pt idx="90" formatCode="0">
                  <c:v>1079.7882574158157</c:v>
                </c:pt>
                <c:pt idx="91" formatCode="0">
                  <c:v>1081.6419474484576</c:v>
                </c:pt>
                <c:pt idx="92" formatCode="0">
                  <c:v>1082.6216815834518</c:v>
                </c:pt>
                <c:pt idx="93" formatCode="0">
                  <c:v>1084.2437509492863</c:v>
                </c:pt>
                <c:pt idx="94" formatCode="0">
                  <c:v>1084.4126782296021</c:v>
                </c:pt>
                <c:pt idx="95" formatCode="0">
                  <c:v>1085.8135772385224</c:v>
                </c:pt>
                <c:pt idx="96" formatCode="0">
                  <c:v>1087.9655439986147</c:v>
                </c:pt>
                <c:pt idx="97" formatCode="0">
                  <c:v>1088.7745905073921</c:v>
                </c:pt>
                <c:pt idx="98" formatCode="0">
                  <c:v>1088.0630666429781</c:v>
                </c:pt>
                <c:pt idx="99" formatCode="0">
                  <c:v>1085.5182343370207</c:v>
                </c:pt>
                <c:pt idx="100" formatCode="0">
                  <c:v>1083.661502426505</c:v>
                </c:pt>
                <c:pt idx="101" formatCode="0">
                  <c:v>1081.950721421442</c:v>
                </c:pt>
                <c:pt idx="102" formatCode="0">
                  <c:v>1081.4933339371266</c:v>
                </c:pt>
                <c:pt idx="103" formatCode="0">
                  <c:v>1082.7971220695606</c:v>
                </c:pt>
                <c:pt idx="104" formatCode="0">
                  <c:v>1083.389691052696</c:v>
                </c:pt>
                <c:pt idx="105" formatCode="0">
                  <c:v>1084.9671661659547</c:v>
                </c:pt>
                <c:pt idx="106" formatCode="0">
                  <c:v>1085.1129187349516</c:v>
                </c:pt>
                <c:pt idx="107" formatCode="0">
                  <c:v>1086.4857449285291</c:v>
                </c:pt>
                <c:pt idx="108" formatCode="0">
                  <c:v>1088.6708347854119</c:v>
                </c:pt>
                <c:pt idx="109" formatCode="0">
                  <c:v>1089.5075265656087</c:v>
                </c:pt>
                <c:pt idx="110" formatCode="0">
                  <c:v>1088.7862695607157</c:v>
                </c:pt>
                <c:pt idx="111" formatCode="0">
                  <c:v>1086.2183913565789</c:v>
                </c:pt>
                <c:pt idx="112" formatCode="0">
                  <c:v>1084.3625460002672</c:v>
                </c:pt>
                <c:pt idx="113" formatCode="0">
                  <c:v>1082.5500851663853</c:v>
                </c:pt>
                <c:pt idx="114" formatCode="0">
                  <c:v>1082.0220360225201</c:v>
                </c:pt>
                <c:pt idx="115" formatCode="0">
                  <c:v>1083.260680930036</c:v>
                </c:pt>
                <c:pt idx="116" formatCode="0">
                  <c:v>1083.8027109190969</c:v>
                </c:pt>
                <c:pt idx="117" formatCode="0">
                  <c:v>1085.570889137942</c:v>
                </c:pt>
                <c:pt idx="118" formatCode="0">
                  <c:v>1085.8871078849077</c:v>
                </c:pt>
                <c:pt idx="119" formatCode="0">
                  <c:v>1087.4012761342196</c:v>
                </c:pt>
                <c:pt idx="120" formatCode="0">
                  <c:v>1089.4927111178997</c:v>
                </c:pt>
                <c:pt idx="121" formatCode="0">
                  <c:v>1090.2662272116502</c:v>
                </c:pt>
                <c:pt idx="122" formatCode="0">
                  <c:v>1089.492552282753</c:v>
                </c:pt>
                <c:pt idx="123" formatCode="0">
                  <c:v>1086.9464923103089</c:v>
                </c:pt>
                <c:pt idx="124" formatCode="0">
                  <c:v>1085.1073222973644</c:v>
                </c:pt>
                <c:pt idx="125" formatCode="0">
                  <c:v>1083.3319403505072</c:v>
                </c:pt>
                <c:pt idx="126" formatCode="0">
                  <c:v>1082.7831536959543</c:v>
                </c:pt>
                <c:pt idx="127" formatCode="0">
                  <c:v>1084.2412511075411</c:v>
                </c:pt>
                <c:pt idx="128" formatCode="0">
                  <c:v>1084.8937345383986</c:v>
                </c:pt>
                <c:pt idx="129" formatCode="0">
                  <c:v>1086.6111430360729</c:v>
                </c:pt>
                <c:pt idx="130" formatCode="0">
                  <c:v>1086.9006578008364</c:v>
                </c:pt>
                <c:pt idx="131" formatCode="0">
                  <c:v>1088.3839250468091</c:v>
                </c:pt>
                <c:pt idx="132" formatCode="0">
                  <c:v>1090.3673475804937</c:v>
                </c:pt>
                <c:pt idx="133" formatCode="0">
                  <c:v>1091.0642252006355</c:v>
                </c:pt>
                <c:pt idx="134" formatCode="0">
                  <c:v>1090.237953971621</c:v>
                </c:pt>
                <c:pt idx="135" formatCode="0">
                  <c:v>1087.5706977151958</c:v>
                </c:pt>
                <c:pt idx="136" formatCode="0">
                  <c:v>1085.6089877320931</c:v>
                </c:pt>
                <c:pt idx="137" formatCode="0">
                  <c:v>1083.6669420980097</c:v>
                </c:pt>
                <c:pt idx="138" formatCode="0">
                  <c:v>1083.2495930666325</c:v>
                </c:pt>
                <c:pt idx="139" formatCode="0">
                  <c:v>1084.6417620674063</c:v>
                </c:pt>
                <c:pt idx="140" formatCode="0">
                  <c:v>1085.2702418232032</c:v>
                </c:pt>
                <c:pt idx="141" formatCode="0">
                  <c:v>1087.0169044005081</c:v>
                </c:pt>
                <c:pt idx="142" formatCode="0">
                  <c:v>1087.310668072781</c:v>
                </c:pt>
                <c:pt idx="143" formatCode="0">
                  <c:v>1088.7732365281906</c:v>
                </c:pt>
                <c:pt idx="144" formatCode="0">
                  <c:v>1090.7557477176265</c:v>
                </c:pt>
                <c:pt idx="145" formatCode="0">
                  <c:v>1091.4195793250631</c:v>
                </c:pt>
                <c:pt idx="146" formatCode="0">
                  <c:v>1090.5301623114597</c:v>
                </c:pt>
                <c:pt idx="147" formatCode="0">
                  <c:v>1087.8762699993683</c:v>
                </c:pt>
                <c:pt idx="148" formatCode="0">
                  <c:v>1086.0362406019951</c:v>
                </c:pt>
                <c:pt idx="149" formatCode="0">
                  <c:v>1084.2763595889592</c:v>
                </c:pt>
                <c:pt idx="150" formatCode="0">
                  <c:v>1083.9281489999512</c:v>
                </c:pt>
                <c:pt idx="151" formatCode="0">
                  <c:v>1085.3827505692784</c:v>
                </c:pt>
                <c:pt idx="152" formatCode="0">
                  <c:v>1086.0705937350485</c:v>
                </c:pt>
                <c:pt idx="153" formatCode="0">
                  <c:v>1087.7482021927449</c:v>
                </c:pt>
                <c:pt idx="154" formatCode="0">
                  <c:v>1088.0256442036148</c:v>
                </c:pt>
                <c:pt idx="155" formatCode="0">
                  <c:v>1089.4577793898584</c:v>
                </c:pt>
                <c:pt idx="156" formatCode="0">
                  <c:v>1091.4015925222043</c:v>
                </c:pt>
                <c:pt idx="157" formatCode="0">
                  <c:v>1092.0660645696564</c:v>
                </c:pt>
                <c:pt idx="158" formatCode="0">
                  <c:v>1091.2266123797801</c:v>
                </c:pt>
                <c:pt idx="159" formatCode="0">
                  <c:v>1088.616319795319</c:v>
                </c:pt>
                <c:pt idx="160" formatCode="0">
                  <c:v>1086.6941835466787</c:v>
                </c:pt>
                <c:pt idx="161" formatCode="0">
                  <c:v>1084.9895636836604</c:v>
                </c:pt>
                <c:pt idx="162" formatCode="0">
                  <c:v>1084.5726869198165</c:v>
                </c:pt>
                <c:pt idx="163" formatCode="0">
                  <c:v>1085.5888274548947</c:v>
                </c:pt>
                <c:pt idx="164" formatCode="0">
                  <c:v>1086.0230528952216</c:v>
                </c:pt>
                <c:pt idx="165" formatCode="0">
                  <c:v>1087.8290272247355</c:v>
                </c:pt>
                <c:pt idx="166" formatCode="0">
                  <c:v>1088.2061802067021</c:v>
                </c:pt>
                <c:pt idx="167" formatCode="0">
                  <c:v>1089.7415033450011</c:v>
                </c:pt>
                <c:pt idx="168" formatCode="0">
                  <c:v>1091.687485048086</c:v>
                </c:pt>
                <c:pt idx="169" formatCode="0">
                  <c:v>1092.3334624979705</c:v>
                </c:pt>
                <c:pt idx="170" formatCode="0">
                  <c:v>1091.4799485862088</c:v>
                </c:pt>
                <c:pt idx="171" formatCode="0">
                  <c:v>1088.8113113614666</c:v>
                </c:pt>
                <c:pt idx="172" formatCode="0">
                  <c:v>1086.794998588241</c:v>
                </c:pt>
                <c:pt idx="173" formatCode="0">
                  <c:v>1085.023696769292</c:v>
                </c:pt>
                <c:pt idx="174" formatCode="0">
                  <c:v>1084.445452641432</c:v>
                </c:pt>
                <c:pt idx="175" formatCode="0">
                  <c:v>1085.7149148379215</c:v>
                </c:pt>
                <c:pt idx="176" formatCode="0">
                  <c:v>1086.2719523755118</c:v>
                </c:pt>
                <c:pt idx="177" formatCode="0">
                  <c:v>1088.0001744085891</c:v>
                </c:pt>
                <c:pt idx="178" formatCode="0">
                  <c:v>1088.2909683241573</c:v>
                </c:pt>
                <c:pt idx="179" formatCode="0">
                  <c:v>1089.7591057173688</c:v>
                </c:pt>
                <c:pt idx="180" formatCode="0">
                  <c:v>1091.7165778391134</c:v>
                </c:pt>
                <c:pt idx="181" formatCode="0">
                  <c:v>1092.3648246507687</c:v>
                </c:pt>
                <c:pt idx="182" formatCode="0">
                  <c:v>1091.4958487560127</c:v>
                </c:pt>
                <c:pt idx="183" formatCode="0">
                  <c:v>1088.857046637643</c:v>
                </c:pt>
                <c:pt idx="184" formatCode="0">
                  <c:v>1086.851922069927</c:v>
                </c:pt>
                <c:pt idx="185" formatCode="0">
                  <c:v>1085.1335037976396</c:v>
                </c:pt>
                <c:pt idx="186" formatCode="0">
                  <c:v>1084.5172666671842</c:v>
                </c:pt>
                <c:pt idx="187" formatCode="0">
                  <c:v>1085.674037523956</c:v>
                </c:pt>
                <c:pt idx="188" formatCode="0">
                  <c:v>1086.2176695902938</c:v>
                </c:pt>
                <c:pt idx="189" formatCode="0">
                  <c:v>1087.9269803129259</c:v>
                </c:pt>
                <c:pt idx="190" formatCode="0">
                  <c:v>1088.2141641325361</c:v>
                </c:pt>
                <c:pt idx="191" formatCode="0">
                  <c:v>1089.6819248858747</c:v>
                </c:pt>
                <c:pt idx="192" formatCode="0">
                  <c:v>1091.6966340096139</c:v>
                </c:pt>
                <c:pt idx="193" formatCode="0">
                  <c:v>1092.3537642991428</c:v>
                </c:pt>
                <c:pt idx="194" formatCode="0">
                  <c:v>1091.4977021152752</c:v>
                </c:pt>
                <c:pt idx="195" formatCode="0">
                  <c:v>1088.8509159910336</c:v>
                </c:pt>
                <c:pt idx="196" formatCode="0">
                  <c:v>1086.9102896902709</c:v>
                </c:pt>
                <c:pt idx="197" formatCode="0">
                  <c:v>1085.283732047626</c:v>
                </c:pt>
                <c:pt idx="198" formatCode="0">
                  <c:v>1084.814944680317</c:v>
                </c:pt>
                <c:pt idx="199" formatCode="0">
                  <c:v>1086.4298905162377</c:v>
                </c:pt>
                <c:pt idx="200" formatCode="0">
                  <c:v>1087.2324233606842</c:v>
                </c:pt>
                <c:pt idx="201" formatCode="0">
                  <c:v>1089.0708967818086</c:v>
                </c:pt>
                <c:pt idx="202" formatCode="0">
                  <c:v>1089.4764390710661</c:v>
                </c:pt>
                <c:pt idx="203" formatCode="0">
                  <c:v>1091.0441255773269</c:v>
                </c:pt>
                <c:pt idx="204" formatCode="0">
                  <c:v>1092.847143402571</c:v>
                </c:pt>
                <c:pt idx="205" formatCode="0">
                  <c:v>1093.3890453560591</c:v>
                </c:pt>
                <c:pt idx="206" formatCode="0">
                  <c:v>1092.370316101918</c:v>
                </c:pt>
                <c:pt idx="207" formatCode="0">
                  <c:v>1089.579827020249</c:v>
                </c:pt>
                <c:pt idx="208" formatCode="0">
                  <c:v>1087.481771699546</c:v>
                </c:pt>
                <c:pt idx="209" formatCode="0">
                  <c:v>1085.4737382247349</c:v>
                </c:pt>
                <c:pt idx="210" formatCode="0">
                  <c:v>1084.7705221005874</c:v>
                </c:pt>
                <c:pt idx="211" formatCode="0">
                  <c:v>1086.4299407550175</c:v>
                </c:pt>
                <c:pt idx="212" formatCode="0">
                  <c:v>1087.2398789691867</c:v>
                </c:pt>
                <c:pt idx="213" formatCode="0">
                  <c:v>1088.9863763495712</c:v>
                </c:pt>
                <c:pt idx="214" formatCode="0">
                  <c:v>1089.3006301479641</c:v>
                </c:pt>
                <c:pt idx="215" formatCode="0">
                  <c:v>1090.7736334276235</c:v>
                </c:pt>
                <c:pt idx="216" formatCode="0">
                  <c:v>1092.6684989169944</c:v>
                </c:pt>
                <c:pt idx="217" formatCode="0">
                  <c:v>1093.263354754549</c:v>
                </c:pt>
                <c:pt idx="218" formatCode="0">
                  <c:v>1092.2941525259005</c:v>
                </c:pt>
                <c:pt idx="219" formatCode="0">
                  <c:v>1089.5053426275915</c:v>
                </c:pt>
                <c:pt idx="220" formatCode="0">
                  <c:v>1087.4428023293885</c:v>
                </c:pt>
                <c:pt idx="221" formatCode="0">
                  <c:v>1085.6185045189993</c:v>
                </c:pt>
                <c:pt idx="222" formatCode="0">
                  <c:v>1085.0935484453692</c:v>
                </c:pt>
                <c:pt idx="223" formatCode="0">
                  <c:v>1086.868051004097</c:v>
                </c:pt>
                <c:pt idx="224" formatCode="0">
                  <c:v>1087.8262085046483</c:v>
                </c:pt>
                <c:pt idx="225" formatCode="0">
                  <c:v>1089.6801952932683</c:v>
                </c:pt>
                <c:pt idx="226" formatCode="0">
                  <c:v>1090.0838186748026</c:v>
                </c:pt>
                <c:pt idx="227" formatCode="0">
                  <c:v>1091.6236738158082</c:v>
                </c:pt>
                <c:pt idx="228" formatCode="0">
                  <c:v>1093.4674558014901</c:v>
                </c:pt>
                <c:pt idx="229" formatCode="0">
                  <c:v>1094.0389641008462</c:v>
                </c:pt>
                <c:pt idx="230" formatCode="0">
                  <c:v>1093.0442605457145</c:v>
                </c:pt>
                <c:pt idx="231" formatCode="0">
                  <c:v>1090.3840125774971</c:v>
                </c:pt>
                <c:pt idx="232" formatCode="0">
                  <c:v>1088.3895713684487</c:v>
                </c:pt>
                <c:pt idx="233" formatCode="0">
                  <c:v>1086.6025087412888</c:v>
                </c:pt>
                <c:pt idx="234" formatCode="0">
                  <c:v>1085.9880180179237</c:v>
                </c:pt>
                <c:pt idx="235" formatCode="0">
                  <c:v>1087.6461470944046</c:v>
                </c:pt>
                <c:pt idx="236" formatCode="0">
                  <c:v>1088.5570321261487</c:v>
                </c:pt>
                <c:pt idx="237" formatCode="0">
                  <c:v>1090.3562671310492</c:v>
                </c:pt>
                <c:pt idx="238" formatCode="0">
                  <c:v>1090.703123337815</c:v>
                </c:pt>
                <c:pt idx="239" formatCode="0">
                  <c:v>1092.2155263834466</c:v>
                </c:pt>
                <c:pt idx="240" formatCode="0">
                  <c:v>1094.0223652243601</c:v>
                </c:pt>
                <c:pt idx="241" formatCode="0">
                  <c:v>1094.5849137620928</c:v>
                </c:pt>
                <c:pt idx="242" formatCode="0">
                  <c:v>1093.6900748505468</c:v>
                </c:pt>
                <c:pt idx="243" formatCode="0">
                  <c:v>1090.9487499526795</c:v>
                </c:pt>
                <c:pt idx="244" formatCode="0">
                  <c:v>1088.9800097801938</c:v>
                </c:pt>
                <c:pt idx="245" formatCode="0">
                  <c:v>1086.8920977973617</c:v>
                </c:pt>
                <c:pt idx="246" formatCode="0">
                  <c:v>1086.1260662268869</c:v>
                </c:pt>
                <c:pt idx="247" formatCode="0">
                  <c:v>1087.5045493264724</c:v>
                </c:pt>
                <c:pt idx="248" formatCode="0">
                  <c:v>1088.1483784333061</c:v>
                </c:pt>
                <c:pt idx="249" formatCode="0">
                  <c:v>1090.0092877665497</c:v>
                </c:pt>
                <c:pt idx="250" formatCode="0">
                  <c:v>1090.4097860791046</c:v>
                </c:pt>
                <c:pt idx="251" formatCode="0">
                  <c:v>1091.9554608044714</c:v>
                </c:pt>
                <c:pt idx="252" formatCode="0">
                  <c:v>1093.9173203518462</c:v>
                </c:pt>
                <c:pt idx="253" formatCode="0">
                  <c:v>1094.5569990171516</c:v>
                </c:pt>
                <c:pt idx="254" formatCode="0">
                  <c:v>1093.6681593826022</c:v>
                </c:pt>
                <c:pt idx="255" formatCode="0">
                  <c:v>1091.0995828229823</c:v>
                </c:pt>
                <c:pt idx="256" formatCode="0">
                  <c:v>1089.2131815753921</c:v>
                </c:pt>
                <c:pt idx="257" formatCode="0">
                  <c:v>1087.3879789665057</c:v>
                </c:pt>
                <c:pt idx="258" formatCode="0">
                  <c:v>1086.9543234214791</c:v>
                </c:pt>
                <c:pt idx="259" formatCode="0">
                  <c:v>1088.9544796639905</c:v>
                </c:pt>
                <c:pt idx="260" formatCode="0">
                  <c:v>1089.9804693632977</c:v>
                </c:pt>
                <c:pt idx="261" formatCode="0">
                  <c:v>1091.768108431937</c:v>
                </c:pt>
                <c:pt idx="262" formatCode="0">
                  <c:v>1092.1349827016081</c:v>
                </c:pt>
                <c:pt idx="263" formatCode="0">
                  <c:v>1093.6522184833955</c:v>
                </c:pt>
                <c:pt idx="264" formatCode="0">
                  <c:v>1095.3260067076928</c:v>
                </c:pt>
                <c:pt idx="265" formatCode="0">
                  <c:v>1095.7176944281348</c:v>
                </c:pt>
                <c:pt idx="266" formatCode="0">
                  <c:v>1094.5294508693923</c:v>
                </c:pt>
                <c:pt idx="267" formatCode="0">
                  <c:v>1091.5894865617167</c:v>
                </c:pt>
                <c:pt idx="268" formatCode="0">
                  <c:v>1089.4034757670488</c:v>
                </c:pt>
                <c:pt idx="269" formatCode="0">
                  <c:v>1087.7468115338747</c:v>
                </c:pt>
                <c:pt idx="270" formatCode="0">
                  <c:v>1087.1272767378275</c:v>
                </c:pt>
                <c:pt idx="271" formatCode="0">
                  <c:v>1088.6000627675139</c:v>
                </c:pt>
                <c:pt idx="272" formatCode="0">
                  <c:v>1089.2325353798592</c:v>
                </c:pt>
                <c:pt idx="273" formatCode="0">
                  <c:v>1090.9791277912225</c:v>
                </c:pt>
                <c:pt idx="274" formatCode="0">
                  <c:v>1091.2994124392908</c:v>
                </c:pt>
                <c:pt idx="275" formatCode="0">
                  <c:v>1092.8055091992405</c:v>
                </c:pt>
                <c:pt idx="276" formatCode="0">
                  <c:v>1094.4726658570389</c:v>
                </c:pt>
                <c:pt idx="277" formatCode="0">
                  <c:v>1094.8790072011871</c:v>
                </c:pt>
                <c:pt idx="278" formatCode="0">
                  <c:v>1093.7494617539098</c:v>
                </c:pt>
                <c:pt idx="279" formatCode="0">
                  <c:v>1090.957621154254</c:v>
                </c:pt>
                <c:pt idx="280" formatCode="0">
                  <c:v>1088.8590858541368</c:v>
                </c:pt>
                <c:pt idx="281" formatCode="0">
                  <c:v>1087.063794793328</c:v>
                </c:pt>
                <c:pt idx="282" formatCode="0">
                  <c:v>1086.3946579207357</c:v>
                </c:pt>
                <c:pt idx="283" formatCode="0">
                  <c:v>1087.7422697289956</c:v>
                </c:pt>
                <c:pt idx="284" formatCode="0">
                  <c:v>1088.2618610519512</c:v>
                </c:pt>
                <c:pt idx="285" formatCode="0">
                  <c:v>1090.0447660528214</c:v>
                </c:pt>
                <c:pt idx="286" formatCode="0">
                  <c:v>1090.3870269777824</c:v>
                </c:pt>
                <c:pt idx="287" formatCode="0">
                  <c:v>1091.8925474047505</c:v>
                </c:pt>
                <c:pt idx="288" formatCode="0">
                  <c:v>1093.7407504406237</c:v>
                </c:pt>
                <c:pt idx="289" formatCode="0">
                  <c:v>1094.3580963880534</c:v>
                </c:pt>
                <c:pt idx="290" formatCode="0">
                  <c:v>1093.4320609245945</c:v>
                </c:pt>
                <c:pt idx="291" formatCode="0">
                  <c:v>1090.6608757191234</c:v>
                </c:pt>
                <c:pt idx="292" formatCode="0">
                  <c:v>1088.5885517979073</c:v>
                </c:pt>
                <c:pt idx="293" formatCode="0">
                  <c:v>1086.9394099431813</c:v>
                </c:pt>
                <c:pt idx="294" formatCode="0">
                  <c:v>1086.312982996631</c:v>
                </c:pt>
                <c:pt idx="295" formatCode="0">
                  <c:v>1087.7738371844353</c:v>
                </c:pt>
                <c:pt idx="296" formatCode="0">
                  <c:v>1088.5040566494274</c:v>
                </c:pt>
                <c:pt idx="297" formatCode="0">
                  <c:v>1090.4022916067709</c:v>
                </c:pt>
                <c:pt idx="298" formatCode="0">
                  <c:v>1090.8540030097881</c:v>
                </c:pt>
                <c:pt idx="299" formatCode="0">
                  <c:v>1092.4649958559901</c:v>
                </c:pt>
                <c:pt idx="300" formatCode="0">
                  <c:v>1094.2483750064534</c:v>
                </c:pt>
                <c:pt idx="301" formatCode="0">
                  <c:v>1094.7899039957294</c:v>
                </c:pt>
                <c:pt idx="302" formatCode="0">
                  <c:v>1093.804411194254</c:v>
                </c:pt>
                <c:pt idx="303" formatCode="0">
                  <c:v>1090.9675394286985</c:v>
                </c:pt>
                <c:pt idx="304" formatCode="0">
                  <c:v>1088.7900580183104</c:v>
                </c:pt>
                <c:pt idx="305" formatCode="0">
                  <c:v>1086.9860578392208</c:v>
                </c:pt>
                <c:pt idx="306" formatCode="0">
                  <c:v>1086.3045983171523</c:v>
                </c:pt>
                <c:pt idx="307" formatCode="0">
                  <c:v>1087.5193119165376</c:v>
                </c:pt>
                <c:pt idx="308" formatCode="0">
                  <c:v>1088.1347740578708</c:v>
                </c:pt>
                <c:pt idx="309" formatCode="0">
                  <c:v>1090.0636685619679</c:v>
                </c:pt>
                <c:pt idx="310" formatCode="0">
                  <c:v>1090.5350967804566</c:v>
                </c:pt>
                <c:pt idx="311" formatCode="0">
                  <c:v>1092.1838994891314</c:v>
                </c:pt>
                <c:pt idx="312" formatCode="0">
                  <c:v>1093.966094868289</c:v>
                </c:pt>
                <c:pt idx="313" formatCode="0">
                  <c:v>1094.4691809931976</c:v>
                </c:pt>
                <c:pt idx="314" formatCode="0">
                  <c:v>1093.4408027433763</c:v>
                </c:pt>
                <c:pt idx="315" formatCode="0">
                  <c:v>1090.5065053928386</c:v>
                </c:pt>
                <c:pt idx="316" formatCode="0">
                  <c:v>1088.2272354586839</c:v>
                </c:pt>
                <c:pt idx="317" formatCode="0">
                  <c:v>1086.1919594270053</c:v>
                </c:pt>
                <c:pt idx="318" formatCode="0">
                  <c:v>1085.4157081986586</c:v>
                </c:pt>
                <c:pt idx="319" formatCode="0">
                  <c:v>1086.712941673974</c:v>
                </c:pt>
                <c:pt idx="320" formatCode="0">
                  <c:v>1087.2291109486591</c:v>
                </c:pt>
                <c:pt idx="321" formatCode="0">
                  <c:v>1089.163260483497</c:v>
                </c:pt>
                <c:pt idx="322" formatCode="0">
                  <c:v>1089.6423795821897</c:v>
                </c:pt>
                <c:pt idx="323" formatCode="0">
                  <c:v>1091.3079884683182</c:v>
                </c:pt>
                <c:pt idx="324" formatCode="0">
                  <c:v>1093.0570469755141</c:v>
                </c:pt>
                <c:pt idx="325" formatCode="0">
                  <c:v>1093.5525386643517</c:v>
                </c:pt>
                <c:pt idx="326" formatCode="0">
                  <c:v>1092.4424756001767</c:v>
                </c:pt>
                <c:pt idx="327" formatCode="0">
                  <c:v>1089.4976625226154</c:v>
                </c:pt>
                <c:pt idx="328" formatCode="0">
                  <c:v>1087.4372228363591</c:v>
                </c:pt>
                <c:pt idx="329" formatCode="0">
                  <c:v>1085.5142066662304</c:v>
                </c:pt>
                <c:pt idx="330" formatCode="0">
                  <c:v>1084.7371198291303</c:v>
                </c:pt>
                <c:pt idx="331" formatCode="0">
                  <c:v>1086.3156299609411</c:v>
                </c:pt>
                <c:pt idx="332" formatCode="0">
                  <c:v>1087.1155587725043</c:v>
                </c:pt>
                <c:pt idx="333" formatCode="0">
                  <c:v>1089.0154404534926</c:v>
                </c:pt>
                <c:pt idx="334" formatCode="0">
                  <c:v>1089.4636446376844</c:v>
                </c:pt>
                <c:pt idx="335" formatCode="0">
                  <c:v>1091.0911835834718</c:v>
                </c:pt>
                <c:pt idx="336" formatCode="0">
                  <c:v>1092.8079892020689</c:v>
                </c:pt>
                <c:pt idx="337" formatCode="0">
                  <c:v>1093.2802177762997</c:v>
                </c:pt>
                <c:pt idx="338" formatCode="0">
                  <c:v>1092.1318091115609</c:v>
                </c:pt>
                <c:pt idx="339" formatCode="0">
                  <c:v>1089.1618375937253</c:v>
                </c:pt>
                <c:pt idx="340" formatCode="0">
                  <c:v>1087.0035363085012</c:v>
                </c:pt>
                <c:pt idx="341" formatCode="0">
                  <c:v>1085.2198817209664</c:v>
                </c:pt>
                <c:pt idx="342" formatCode="0">
                  <c:v>1084.5815862999837</c:v>
                </c:pt>
                <c:pt idx="343" formatCode="0">
                  <c:v>1086.2274848406287</c:v>
                </c:pt>
                <c:pt idx="344" formatCode="0">
                  <c:v>1087.0441872209658</c:v>
                </c:pt>
                <c:pt idx="345" formatCode="0">
                  <c:v>1089.0027837555342</c:v>
                </c:pt>
                <c:pt idx="346" formatCode="0">
                  <c:v>1089.4910204466939</c:v>
                </c:pt>
                <c:pt idx="347" formatCode="0">
                  <c:v>1091.0985461909434</c:v>
                </c:pt>
                <c:pt idx="348" formatCode="0">
                  <c:v>1092.6883971132045</c:v>
                </c:pt>
                <c:pt idx="349" formatCode="0">
                  <c:v>1093.0179190514289</c:v>
                </c:pt>
                <c:pt idx="350" formatCode="0">
                  <c:v>1091.8384853884008</c:v>
                </c:pt>
                <c:pt idx="351" formatCode="0">
                  <c:v>1088.8013782868679</c:v>
                </c:pt>
                <c:pt idx="352" formatCode="0">
                  <c:v>1086.4695101423463</c:v>
                </c:pt>
                <c:pt idx="353" formatCode="0">
                  <c:v>1084.3399776701247</c:v>
                </c:pt>
                <c:pt idx="354" formatCode="0">
                  <c:v>1083.47393119403</c:v>
                </c:pt>
                <c:pt idx="355" formatCode="0">
                  <c:v>1085.0674804035593</c:v>
                </c:pt>
                <c:pt idx="356" formatCode="0">
                  <c:v>1085.947018552366</c:v>
                </c:pt>
                <c:pt idx="357" formatCode="0">
                  <c:v>1087.8240433892743</c:v>
                </c:pt>
                <c:pt idx="358" formatCode="0">
                  <c:v>1088.2115436902914</c:v>
                </c:pt>
                <c:pt idx="359" formatCode="0">
                  <c:v>1089.7608946569571</c:v>
                </c:pt>
                <c:pt idx="360" formatCode="0">
                  <c:v>1091.4845418142188</c:v>
                </c:pt>
                <c:pt idx="361" formatCode="0">
                  <c:v>1091.9753802599826</c:v>
                </c:pt>
                <c:pt idx="362" formatCode="0">
                  <c:v>1090.8906227805933</c:v>
                </c:pt>
                <c:pt idx="363" formatCode="0">
                  <c:v>1088.0078127650622</c:v>
                </c:pt>
                <c:pt idx="364" formatCode="0">
                  <c:v>1085.7816901285091</c:v>
                </c:pt>
                <c:pt idx="365" formatCode="0">
                  <c:v>1083.7767552131697</c:v>
                </c:pt>
                <c:pt idx="366" formatCode="0">
                  <c:v>1083.1123200062455</c:v>
                </c:pt>
                <c:pt idx="367" formatCode="0">
                  <c:v>1084.916429173549</c:v>
                </c:pt>
                <c:pt idx="368" formatCode="0">
                  <c:v>1085.9791369313125</c:v>
                </c:pt>
                <c:pt idx="369" formatCode="0">
                  <c:v>1087.9497865591272</c:v>
                </c:pt>
                <c:pt idx="370" formatCode="0">
                  <c:v>1088.4560579409879</c:v>
                </c:pt>
                <c:pt idx="371" formatCode="0">
                  <c:v>1090.1465460389791</c:v>
                </c:pt>
                <c:pt idx="372" formatCode="0">
                  <c:v>1091.8708934649414</c:v>
                </c:pt>
                <c:pt idx="373" formatCode="0">
                  <c:v>1092.420820898602</c:v>
                </c:pt>
                <c:pt idx="374" formatCode="0">
                  <c:v>1091.384257202069</c:v>
                </c:pt>
                <c:pt idx="375" formatCode="0">
                  <c:v>1088.4961769708443</c:v>
                </c:pt>
                <c:pt idx="376" formatCode="0">
                  <c:v>1086.3012194657958</c:v>
                </c:pt>
                <c:pt idx="377" formatCode="0">
                  <c:v>1084.0825415363188</c:v>
                </c:pt>
                <c:pt idx="378" formatCode="0">
                  <c:v>1083.2038730230822</c:v>
                </c:pt>
                <c:pt idx="379" formatCode="0">
                  <c:v>1084.5325790493093</c:v>
                </c:pt>
                <c:pt idx="380" formatCode="0">
                  <c:v>1085.065810926154</c:v>
                </c:pt>
                <c:pt idx="381" formatCode="0">
                  <c:v>1087.1122702005857</c:v>
                </c:pt>
                <c:pt idx="382" formatCode="0">
                  <c:v>1087.6795811315505</c:v>
                </c:pt>
                <c:pt idx="383" formatCode="0">
                  <c:v>1089.4684639073107</c:v>
                </c:pt>
                <c:pt idx="384" formatCode="0">
                  <c:v>1091.0814617356557</c:v>
                </c:pt>
                <c:pt idx="385" formatCode="0">
                  <c:v>1091.542847461877</c:v>
                </c:pt>
                <c:pt idx="386" formatCode="0">
                  <c:v>1090.447885276378</c:v>
                </c:pt>
                <c:pt idx="387" formatCode="0">
                  <c:v>1087.6028243306296</c:v>
                </c:pt>
                <c:pt idx="388" formatCode="0">
                  <c:v>1085.3758504187247</c:v>
                </c:pt>
                <c:pt idx="389" formatCode="0">
                  <c:v>1083.1130764734721</c:v>
                </c:pt>
                <c:pt idx="390" formatCode="0">
                  <c:v>1082.2599272705968</c:v>
                </c:pt>
                <c:pt idx="391" formatCode="0">
                  <c:v>1083.8840437308043</c:v>
                </c:pt>
                <c:pt idx="392" formatCode="0">
                  <c:v>1084.703507060764</c:v>
                </c:pt>
                <c:pt idx="393" formatCode="0">
                  <c:v>1086.7230332079494</c:v>
                </c:pt>
                <c:pt idx="394" formatCode="0">
                  <c:v>1087.2608231931301</c:v>
                </c:pt>
                <c:pt idx="395" formatCode="0">
                  <c:v>1089.0459172355179</c:v>
                </c:pt>
                <c:pt idx="396" formatCode="0">
                  <c:v>1090.7633450832047</c:v>
                </c:pt>
                <c:pt idx="397" formatCode="0">
                  <c:v>1091.2056077687741</c:v>
                </c:pt>
                <c:pt idx="398" formatCode="0">
                  <c:v>1090.0842253524565</c:v>
                </c:pt>
                <c:pt idx="399" formatCode="0">
                  <c:v>1087.1609099415925</c:v>
                </c:pt>
                <c:pt idx="400" formatCode="0">
                  <c:v>1084.9784062012236</c:v>
                </c:pt>
                <c:pt idx="401" formatCode="0">
                  <c:v>1083.0820017462302</c:v>
                </c:pt>
                <c:pt idx="402" formatCode="0">
                  <c:v>1082.3085535389082</c:v>
                </c:pt>
                <c:pt idx="403" formatCode="0">
                  <c:v>1084.0587922746647</c:v>
                </c:pt>
                <c:pt idx="404" formatCode="0">
                  <c:v>1084.9195551197186</c:v>
                </c:pt>
                <c:pt idx="405" formatCode="0">
                  <c:v>1086.880448721696</c:v>
                </c:pt>
                <c:pt idx="406" formatCode="0">
                  <c:v>1087.3653671547397</c:v>
                </c:pt>
                <c:pt idx="407" formatCode="0">
                  <c:v>1089.0855420395008</c:v>
                </c:pt>
                <c:pt idx="408" formatCode="0">
                  <c:v>1090.6435550400411</c:v>
                </c:pt>
                <c:pt idx="409" formatCode="0">
                  <c:v>1091.0261230420456</c:v>
                </c:pt>
                <c:pt idx="410" formatCode="0">
                  <c:v>1089.8397718309091</c:v>
                </c:pt>
                <c:pt idx="411" formatCode="0">
                  <c:v>1086.9378928562303</c:v>
                </c:pt>
                <c:pt idx="412" formatCode="0">
                  <c:v>1084.8317598353685</c:v>
                </c:pt>
                <c:pt idx="413" formatCode="0">
                  <c:v>1082.8633833837168</c:v>
                </c:pt>
                <c:pt idx="414" formatCode="0">
                  <c:v>1082.2621505751736</c:v>
                </c:pt>
                <c:pt idx="415" formatCode="0">
                  <c:v>1084.0941188499653</c:v>
                </c:pt>
                <c:pt idx="416" formatCode="0">
                  <c:v>1085.1122077242921</c:v>
                </c:pt>
                <c:pt idx="417" formatCode="0">
                  <c:v>1087.0515930397744</c:v>
                </c:pt>
                <c:pt idx="418" formatCode="0">
                  <c:v>1087.5204538742394</c:v>
                </c:pt>
                <c:pt idx="419" formatCode="0">
                  <c:v>1089.2152903768833</c:v>
                </c:pt>
                <c:pt idx="420" formatCode="0">
                  <c:v>1090.7570878510023</c:v>
                </c:pt>
                <c:pt idx="421" formatCode="0">
                  <c:v>1091.1157372901985</c:v>
                </c:pt>
                <c:pt idx="422" formatCode="0">
                  <c:v>1089.8837877631822</c:v>
                </c:pt>
                <c:pt idx="423" formatCode="0">
                  <c:v>1086.934025503265</c:v>
                </c:pt>
                <c:pt idx="424" formatCode="0">
                  <c:v>1084.8320929645274</c:v>
                </c:pt>
                <c:pt idx="425" formatCode="0">
                  <c:v>1082.829168216768</c:v>
                </c:pt>
                <c:pt idx="426" formatCode="0">
                  <c:v>1081.8486239405343</c:v>
                </c:pt>
                <c:pt idx="427" formatCode="0">
                  <c:v>1083.5196244641863</c:v>
                </c:pt>
                <c:pt idx="428" formatCode="0">
                  <c:v>1084.3347975318716</c:v>
                </c:pt>
                <c:pt idx="429" formatCode="0">
                  <c:v>1086.2696984903787</c:v>
                </c:pt>
                <c:pt idx="430" formatCode="0">
                  <c:v>1086.7222932701341</c:v>
                </c:pt>
                <c:pt idx="431" formatCode="0">
                  <c:v>1088.4017713074575</c:v>
                </c:pt>
                <c:pt idx="432" formatCode="0">
                  <c:v>1089.9392827804081</c:v>
                </c:pt>
                <c:pt idx="433" formatCode="0">
                  <c:v>1090.1920139626168</c:v>
                </c:pt>
                <c:pt idx="434" formatCode="0">
                  <c:v>1088.9191329443927</c:v>
                </c:pt>
                <c:pt idx="435" formatCode="0">
                  <c:v>1085.9191911644457</c:v>
                </c:pt>
                <c:pt idx="436" formatCode="0">
                  <c:v>1083.875367109297</c:v>
                </c:pt>
                <c:pt idx="437" formatCode="0">
                  <c:v>1082.0951664383779</c:v>
                </c:pt>
                <c:pt idx="438" formatCode="0">
                  <c:v>1081.3835433591701</c:v>
                </c:pt>
                <c:pt idx="439" formatCode="0">
                  <c:v>1083.1636448186393</c:v>
                </c:pt>
                <c:pt idx="440" formatCode="0">
                  <c:v>1084.1622438745715</c:v>
                </c:pt>
                <c:pt idx="441" formatCode="0">
                  <c:v>1086.1057865591122</c:v>
                </c:pt>
                <c:pt idx="442" formatCode="0">
                  <c:v>1086.5699415533954</c:v>
                </c:pt>
                <c:pt idx="443" formatCode="0">
                  <c:v>1088.2644301077269</c:v>
                </c:pt>
                <c:pt idx="444" formatCode="0">
                  <c:v>1089.89527592062</c:v>
                </c:pt>
                <c:pt idx="445" formatCode="0">
                  <c:v>1090.3060755115832</c:v>
                </c:pt>
                <c:pt idx="446" formatCode="0">
                  <c:v>1089.1170845881406</c:v>
                </c:pt>
                <c:pt idx="447" formatCode="0">
                  <c:v>1086.1345450737845</c:v>
                </c:pt>
                <c:pt idx="448" formatCode="0">
                  <c:v>1083.9767612994881</c:v>
                </c:pt>
                <c:pt idx="449" formatCode="0">
                  <c:v>1082.0585137933635</c:v>
                </c:pt>
                <c:pt idx="450" formatCode="0">
                  <c:v>1081.3693557363927</c:v>
                </c:pt>
                <c:pt idx="451" formatCode="0">
                  <c:v>1082.9931787361757</c:v>
                </c:pt>
                <c:pt idx="452" formatCode="0">
                  <c:v>1083.8766099151951</c:v>
                </c:pt>
                <c:pt idx="453" formatCode="0">
                  <c:v>1085.8587266712382</c:v>
                </c:pt>
                <c:pt idx="454" formatCode="0">
                  <c:v>1086.3589557993869</c:v>
                </c:pt>
                <c:pt idx="455" formatCode="0">
                  <c:v>1088.0896939129409</c:v>
                </c:pt>
                <c:pt idx="456" formatCode="0">
                  <c:v>1089.7364235682182</c:v>
                </c:pt>
                <c:pt idx="457" formatCode="0">
                  <c:v>1090.1255177073422</c:v>
                </c:pt>
                <c:pt idx="458" formatCode="0">
                  <c:v>1089.0300713513245</c:v>
                </c:pt>
                <c:pt idx="459" formatCode="0">
                  <c:v>1086.1339314031275</c:v>
                </c:pt>
                <c:pt idx="460" formatCode="0">
                  <c:v>1083.8994554869887</c:v>
                </c:pt>
                <c:pt idx="461" formatCode="0">
                  <c:v>1081.7709410808056</c:v>
                </c:pt>
                <c:pt idx="462" formatCode="0">
                  <c:v>1080.8052759950863</c:v>
                </c:pt>
                <c:pt idx="463" formatCode="0">
                  <c:v>1082.0792254595685</c:v>
                </c:pt>
                <c:pt idx="464" formatCode="0">
                  <c:v>1082.7354229772156</c:v>
                </c:pt>
                <c:pt idx="465" formatCode="0">
                  <c:v>1084.8287274952982</c:v>
                </c:pt>
                <c:pt idx="466" formatCode="0">
                  <c:v>1085.4256081865126</c:v>
                </c:pt>
                <c:pt idx="467" formatCode="0">
                  <c:v>1087.2605054236058</c:v>
                </c:pt>
                <c:pt idx="468" formatCode="0">
                  <c:v>1088.8304130005522</c:v>
                </c:pt>
                <c:pt idx="469" formatCode="0">
                  <c:v>1089.185752567565</c:v>
                </c:pt>
                <c:pt idx="470" formatCode="0">
                  <c:v>1087.8775916055317</c:v>
                </c:pt>
                <c:pt idx="471" formatCode="0">
                  <c:v>1084.8259787075685</c:v>
                </c:pt>
                <c:pt idx="472" formatCode="0">
                  <c:v>1082.7377552426476</c:v>
                </c:pt>
                <c:pt idx="473" formatCode="0">
                  <c:v>1080.6458135566074</c:v>
                </c:pt>
                <c:pt idx="474" formatCode="0">
                  <c:v>1079.7403084033349</c:v>
                </c:pt>
                <c:pt idx="475" formatCode="0">
                  <c:v>1081.3661002303827</c:v>
                </c:pt>
                <c:pt idx="476" formatCode="0">
                  <c:v>1082.2204063392851</c:v>
                </c:pt>
                <c:pt idx="477" formatCode="0">
                  <c:v>1084.2377554050152</c:v>
                </c:pt>
                <c:pt idx="478" formatCode="0">
                  <c:v>1084.7594662831145</c:v>
                </c:pt>
                <c:pt idx="479" formatCode="0">
                  <c:v>1086.5181188721656</c:v>
                </c:pt>
                <c:pt idx="480" formatCode="0">
                  <c:v>1088.2032282916896</c:v>
                </c:pt>
                <c:pt idx="481" formatCode="0">
                  <c:v>1088.6040202094175</c:v>
                </c:pt>
                <c:pt idx="482" formatCode="0">
                  <c:v>1087.4508560141078</c:v>
                </c:pt>
                <c:pt idx="483" formatCode="0">
                  <c:v>1084.4731484347153</c:v>
                </c:pt>
                <c:pt idx="484" formatCode="0">
                  <c:v>1082.4674489391487</c:v>
                </c:pt>
                <c:pt idx="485" formatCode="0">
                  <c:v>1080.5321224432539</c:v>
                </c:pt>
                <c:pt idx="486" formatCode="0">
                  <c:v>1079.8787548924251</c:v>
                </c:pt>
                <c:pt idx="487" formatCode="0">
                  <c:v>1081.2755401651248</c:v>
                </c:pt>
                <c:pt idx="488" formatCode="0">
                  <c:v>1082.0795121046192</c:v>
                </c:pt>
                <c:pt idx="489" formatCode="0">
                  <c:v>1084.0821584197922</c:v>
                </c:pt>
                <c:pt idx="490" formatCode="0">
                  <c:v>1084.591019090421</c:v>
                </c:pt>
                <c:pt idx="491" formatCode="0">
                  <c:v>1086.3210671739098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C-4173-B380-9737686B6E7A}"/>
            </c:ext>
          </c:extLst>
        </c:ser>
        <c:ser>
          <c:idx val="4"/>
          <c:order val="4"/>
          <c:tx>
            <c:v>ADP-min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Results'!$X$4:$X$495</c:f>
              <c:numCache>
                <c:formatCode>General</c:formatCode>
                <c:ptCount val="492"/>
                <c:pt idx="12" formatCode="0">
                  <c:v>1086.0238338120766</c:v>
                </c:pt>
                <c:pt idx="13" formatCode="0">
                  <c:v>1084.2617211989016</c:v>
                </c:pt>
                <c:pt idx="14" formatCode="0">
                  <c:v>1081.1043642806817</c:v>
                </c:pt>
                <c:pt idx="15" formatCode="0">
                  <c:v>1077.761946278747</c:v>
                </c:pt>
                <c:pt idx="16" formatCode="0">
                  <c:v>1073.989486486161</c:v>
                </c:pt>
                <c:pt idx="17" formatCode="0">
                  <c:v>1070.960382646351</c:v>
                </c:pt>
                <c:pt idx="18" formatCode="0">
                  <c:v>1068.5334931569457</c:v>
                </c:pt>
                <c:pt idx="19" formatCode="0">
                  <c:v>1066.7382090005153</c:v>
                </c:pt>
                <c:pt idx="20" formatCode="0">
                  <c:v>1064.9550983760721</c:v>
                </c:pt>
                <c:pt idx="21" formatCode="0">
                  <c:v>1062.5245088902609</c:v>
                </c:pt>
                <c:pt idx="22" formatCode="0">
                  <c:v>1061.3666331325126</c:v>
                </c:pt>
                <c:pt idx="23" formatCode="0">
                  <c:v>1062.3189745209495</c:v>
                </c:pt>
                <c:pt idx="24" formatCode="0">
                  <c:v>1064.5456701041599</c:v>
                </c:pt>
                <c:pt idx="25" formatCode="0">
                  <c:v>1063.4776125407293</c:v>
                </c:pt>
                <c:pt idx="26" formatCode="0">
                  <c:v>1061.1462007526663</c:v>
                </c:pt>
                <c:pt idx="27" formatCode="0">
                  <c:v>1056.8995893074643</c:v>
                </c:pt>
                <c:pt idx="28" formatCode="0">
                  <c:v>1053.6315421774921</c:v>
                </c:pt>
                <c:pt idx="29" formatCode="0">
                  <c:v>1049.9031823187088</c:v>
                </c:pt>
                <c:pt idx="30" formatCode="0">
                  <c:v>1046.8863574117606</c:v>
                </c:pt>
                <c:pt idx="31" formatCode="0">
                  <c:v>1045.449630289424</c:v>
                </c:pt>
                <c:pt idx="32" formatCode="0">
                  <c:v>1043.5867209160147</c:v>
                </c:pt>
                <c:pt idx="33" formatCode="0">
                  <c:v>1040.5312213890634</c:v>
                </c:pt>
                <c:pt idx="34" formatCode="0">
                  <c:v>1039.5017282916399</c:v>
                </c:pt>
                <c:pt idx="35" formatCode="0">
                  <c:v>1040.1987904918569</c:v>
                </c:pt>
                <c:pt idx="36" formatCode="0">
                  <c:v>1041.5679609906404</c:v>
                </c:pt>
                <c:pt idx="37" formatCode="0">
                  <c:v>1040.2939404261408</c:v>
                </c:pt>
                <c:pt idx="38" formatCode="0">
                  <c:v>1037.4910114919494</c:v>
                </c:pt>
                <c:pt idx="39" formatCode="0">
                  <c:v>1032.8721963276373</c:v>
                </c:pt>
                <c:pt idx="40" formatCode="0">
                  <c:v>1029.7807455127636</c:v>
                </c:pt>
                <c:pt idx="41" formatCode="0">
                  <c:v>1025.6248639577275</c:v>
                </c:pt>
                <c:pt idx="42" formatCode="0">
                  <c:v>1022.4079037815341</c:v>
                </c:pt>
                <c:pt idx="43" formatCode="0">
                  <c:v>1020.6432732456944</c:v>
                </c:pt>
                <c:pt idx="44" formatCode="0">
                  <c:v>1018.7776955664406</c:v>
                </c:pt>
                <c:pt idx="45" formatCode="0">
                  <c:v>1016.572639319445</c:v>
                </c:pt>
                <c:pt idx="46" formatCode="0">
                  <c:v>1015.3474778791409</c:v>
                </c:pt>
                <c:pt idx="47" formatCode="0">
                  <c:v>1016.3107206599688</c:v>
                </c:pt>
                <c:pt idx="48" formatCode="0">
                  <c:v>1018.0558286063251</c:v>
                </c:pt>
                <c:pt idx="49" formatCode="0">
                  <c:v>1016.640456520041</c:v>
                </c:pt>
                <c:pt idx="50" formatCode="0">
                  <c:v>1013.5234153017689</c:v>
                </c:pt>
                <c:pt idx="51" formatCode="0">
                  <c:v>1008.3566010982449</c:v>
                </c:pt>
                <c:pt idx="52" formatCode="0">
                  <c:v>1004.9025180201102</c:v>
                </c:pt>
                <c:pt idx="53" formatCode="0">
                  <c:v>1000.1598301524898</c:v>
                </c:pt>
                <c:pt idx="54" formatCode="0">
                  <c:v>996.44103253522621</c:v>
                </c:pt>
                <c:pt idx="55" formatCode="0">
                  <c:v>995.05780351095348</c:v>
                </c:pt>
                <c:pt idx="56" formatCode="0">
                  <c:v>992.49013936411473</c:v>
                </c:pt>
                <c:pt idx="57" formatCode="0">
                  <c:v>988.62137428244819</c:v>
                </c:pt>
                <c:pt idx="58" formatCode="0">
                  <c:v>987.38004462290166</c:v>
                </c:pt>
                <c:pt idx="59" formatCode="0">
                  <c:v>988.37933630479711</c:v>
                </c:pt>
                <c:pt idx="60" formatCode="0">
                  <c:v>990.23104114816283</c:v>
                </c:pt>
                <c:pt idx="61" formatCode="0">
                  <c:v>988.63517262173741</c:v>
                </c:pt>
                <c:pt idx="62" formatCode="0">
                  <c:v>985.05575471690304</c:v>
                </c:pt>
                <c:pt idx="63" formatCode="0">
                  <c:v>979.06619789802198</c:v>
                </c:pt>
                <c:pt idx="64" formatCode="0">
                  <c:v>975.06635892146323</c:v>
                </c:pt>
                <c:pt idx="65" formatCode="0">
                  <c:v>969.63776966810212</c:v>
                </c:pt>
                <c:pt idx="66" formatCode="0">
                  <c:v>965.4858876083789</c:v>
                </c:pt>
                <c:pt idx="67" formatCode="0">
                  <c:v>963.71886434123712</c:v>
                </c:pt>
                <c:pt idx="68" formatCode="0">
                  <c:v>960.93694171702418</c:v>
                </c:pt>
                <c:pt idx="69" formatCode="0">
                  <c:v>958.41891106905257</c:v>
                </c:pt>
                <c:pt idx="70" formatCode="0">
                  <c:v>958.8272031668555</c:v>
                </c:pt>
                <c:pt idx="71" formatCode="0">
                  <c:v>961.23527806795028</c:v>
                </c:pt>
                <c:pt idx="72" formatCode="0">
                  <c:v>976.64623285445498</c:v>
                </c:pt>
                <c:pt idx="73" formatCode="0">
                  <c:v>984.55647509153414</c:v>
                </c:pt>
                <c:pt idx="74" formatCode="0">
                  <c:v>988.59814515151311</c:v>
                </c:pt>
                <c:pt idx="75" formatCode="0">
                  <c:v>989.66922400926694</c:v>
                </c:pt>
                <c:pt idx="76" formatCode="0">
                  <c:v>993.19635471299705</c:v>
                </c:pt>
                <c:pt idx="77" formatCode="0">
                  <c:v>993.77023534937189</c:v>
                </c:pt>
                <c:pt idx="78" formatCode="0">
                  <c:v>994.12011459981386</c:v>
                </c:pt>
                <c:pt idx="79" formatCode="0">
                  <c:v>994.07083024514714</c:v>
                </c:pt>
                <c:pt idx="80" formatCode="0">
                  <c:v>993.20487384153773</c:v>
                </c:pt>
                <c:pt idx="81" formatCode="0">
                  <c:v>992.61078376521652</c:v>
                </c:pt>
                <c:pt idx="82" formatCode="0">
                  <c:v>994.45556337913945</c:v>
                </c:pt>
                <c:pt idx="83" formatCode="0">
                  <c:v>997.94828068961181</c:v>
                </c:pt>
                <c:pt idx="84" formatCode="0">
                  <c:v>1009.0239877169905</c:v>
                </c:pt>
                <c:pt idx="85" formatCode="0">
                  <c:v>1012.361336364026</c:v>
                </c:pt>
                <c:pt idx="86" formatCode="0">
                  <c:v>1012.1873170260728</c:v>
                </c:pt>
                <c:pt idx="87" formatCode="0">
                  <c:v>1009.131327635488</c:v>
                </c:pt>
                <c:pt idx="88" formatCode="0">
                  <c:v>1007.5935186685427</c:v>
                </c:pt>
                <c:pt idx="89" formatCode="0">
                  <c:v>1005.4400849034541</c:v>
                </c:pt>
                <c:pt idx="90" formatCode="0">
                  <c:v>1004.2856538900666</c:v>
                </c:pt>
                <c:pt idx="91" formatCode="0">
                  <c:v>1005.3688079839512</c:v>
                </c:pt>
                <c:pt idx="92" formatCode="0">
                  <c:v>1004.5240848611601</c:v>
                </c:pt>
                <c:pt idx="93" formatCode="0">
                  <c:v>1003.6708242261541</c:v>
                </c:pt>
                <c:pt idx="94" formatCode="0">
                  <c:v>1003.7918736926475</c:v>
                </c:pt>
                <c:pt idx="95" formatCode="0">
                  <c:v>1005.8759362829556</c:v>
                </c:pt>
                <c:pt idx="96" formatCode="0">
                  <c:v>1010.4380794433964</c:v>
                </c:pt>
                <c:pt idx="97" formatCode="0">
                  <c:v>1011.6978686800001</c:v>
                </c:pt>
                <c:pt idx="98" formatCode="0">
                  <c:v>1011.5713149972051</c:v>
                </c:pt>
                <c:pt idx="99" formatCode="0">
                  <c:v>1008.8246160542947</c:v>
                </c:pt>
                <c:pt idx="100" formatCode="0">
                  <c:v>1007.6419770417502</c:v>
                </c:pt>
                <c:pt idx="101" formatCode="0">
                  <c:v>1006.035965422771</c:v>
                </c:pt>
                <c:pt idx="102" formatCode="0">
                  <c:v>1005.9673878995354</c:v>
                </c:pt>
                <c:pt idx="103" formatCode="0">
                  <c:v>1008.2423063169523</c:v>
                </c:pt>
                <c:pt idx="104" formatCode="0">
                  <c:v>1007.9914094937222</c:v>
                </c:pt>
                <c:pt idx="105" formatCode="0">
                  <c:v>1008.4782799353919</c:v>
                </c:pt>
                <c:pt idx="106" formatCode="0">
                  <c:v>1011.2521465289512</c:v>
                </c:pt>
                <c:pt idx="107" formatCode="0">
                  <c:v>1016.1085564519468</c:v>
                </c:pt>
                <c:pt idx="108" formatCode="0">
                  <c:v>1021.262016234468</c:v>
                </c:pt>
                <c:pt idx="109" formatCode="0">
                  <c:v>1023.7063357507353</c:v>
                </c:pt>
                <c:pt idx="110" formatCode="0">
                  <c:v>1022.1472912674507</c:v>
                </c:pt>
                <c:pt idx="111" formatCode="0">
                  <c:v>1017.4124121879637</c:v>
                </c:pt>
                <c:pt idx="112" formatCode="0">
                  <c:v>1012.9648721676182</c:v>
                </c:pt>
                <c:pt idx="113" formatCode="0">
                  <c:v>1011.7219655508559</c:v>
                </c:pt>
                <c:pt idx="114" formatCode="0">
                  <c:v>1009.3718208178582</c:v>
                </c:pt>
                <c:pt idx="115" formatCode="0">
                  <c:v>1007.5490188202823</c:v>
                </c:pt>
                <c:pt idx="116" formatCode="0">
                  <c:v>1004.2038433229332</c:v>
                </c:pt>
                <c:pt idx="117" formatCode="0">
                  <c:v>1001.1533159767167</c:v>
                </c:pt>
                <c:pt idx="118" formatCode="0">
                  <c:v>1000.374398018196</c:v>
                </c:pt>
                <c:pt idx="119" formatCode="0">
                  <c:v>1002.1788715046205</c:v>
                </c:pt>
                <c:pt idx="120" formatCode="0">
                  <c:v>1008.7723526868608</c:v>
                </c:pt>
                <c:pt idx="121" formatCode="0">
                  <c:v>1012.1770488871077</c:v>
                </c:pt>
                <c:pt idx="122" formatCode="0">
                  <c:v>1013.0208226139758</c:v>
                </c:pt>
                <c:pt idx="123" formatCode="0">
                  <c:v>1010.7245956047024</c:v>
                </c:pt>
                <c:pt idx="124" formatCode="0">
                  <c:v>1011.5154645230983</c:v>
                </c:pt>
                <c:pt idx="125" formatCode="0">
                  <c:v>1009.5933311715836</c:v>
                </c:pt>
                <c:pt idx="126" formatCode="0">
                  <c:v>1012.1704753876231</c:v>
                </c:pt>
                <c:pt idx="127" formatCode="0">
                  <c:v>1014.6167563986209</c:v>
                </c:pt>
                <c:pt idx="128" formatCode="0">
                  <c:v>1014.6314577146554</c:v>
                </c:pt>
                <c:pt idx="129" formatCode="0">
                  <c:v>1014.1264295242297</c:v>
                </c:pt>
                <c:pt idx="130" formatCode="0">
                  <c:v>1014.7932316391837</c:v>
                </c:pt>
                <c:pt idx="131" formatCode="0">
                  <c:v>1016.8022681525906</c:v>
                </c:pt>
                <c:pt idx="132" formatCode="0">
                  <c:v>1021.6399220214325</c:v>
                </c:pt>
                <c:pt idx="133" formatCode="0">
                  <c:v>1021.4979606446959</c:v>
                </c:pt>
                <c:pt idx="134" formatCode="0">
                  <c:v>1019.6881074076873</c:v>
                </c:pt>
                <c:pt idx="135" formatCode="0">
                  <c:v>1015.9233920740329</c:v>
                </c:pt>
                <c:pt idx="136" formatCode="0">
                  <c:v>1013.3049459902456</c:v>
                </c:pt>
                <c:pt idx="137" formatCode="0">
                  <c:v>1010.3617459433078</c:v>
                </c:pt>
                <c:pt idx="138" formatCode="0">
                  <c:v>1008.1269825850652</c:v>
                </c:pt>
                <c:pt idx="139" formatCode="0">
                  <c:v>1008.1335621337951</c:v>
                </c:pt>
                <c:pt idx="140" formatCode="0">
                  <c:v>1008.0784287980455</c:v>
                </c:pt>
                <c:pt idx="141" formatCode="0">
                  <c:v>1005.9785537621674</c:v>
                </c:pt>
                <c:pt idx="142" formatCode="0">
                  <c:v>1006.3031531147534</c:v>
                </c:pt>
                <c:pt idx="143" formatCode="0">
                  <c:v>1008.4312653437732</c:v>
                </c:pt>
                <c:pt idx="144" formatCode="0">
                  <c:v>1011.0549254931068</c:v>
                </c:pt>
                <c:pt idx="145" formatCode="0">
                  <c:v>1010.1732824783443</c:v>
                </c:pt>
                <c:pt idx="146" formatCode="0">
                  <c:v>1007.1029458416152</c:v>
                </c:pt>
                <c:pt idx="147" formatCode="0">
                  <c:v>1003.9080341400618</c:v>
                </c:pt>
                <c:pt idx="148" formatCode="0">
                  <c:v>1003.3749725842216</c:v>
                </c:pt>
                <c:pt idx="149" formatCode="0">
                  <c:v>1000.1997004506818</c:v>
                </c:pt>
                <c:pt idx="150" formatCode="0">
                  <c:v>997.40628973901369</c:v>
                </c:pt>
                <c:pt idx="151" formatCode="0">
                  <c:v>997.83805087710607</c:v>
                </c:pt>
                <c:pt idx="152" formatCode="0">
                  <c:v>995.89562496450219</c:v>
                </c:pt>
                <c:pt idx="153" formatCode="0">
                  <c:v>993.98034246186273</c:v>
                </c:pt>
                <c:pt idx="154" formatCode="0">
                  <c:v>994.3158223704304</c:v>
                </c:pt>
                <c:pt idx="155" formatCode="0">
                  <c:v>996.59268265254138</c:v>
                </c:pt>
                <c:pt idx="156" formatCode="0">
                  <c:v>1004.6893768626634</c:v>
                </c:pt>
                <c:pt idx="157" formatCode="0">
                  <c:v>1007.7825971111594</c:v>
                </c:pt>
                <c:pt idx="158" formatCode="0">
                  <c:v>1009.1625397428703</c:v>
                </c:pt>
                <c:pt idx="159" formatCode="0">
                  <c:v>1009.2950376549726</c:v>
                </c:pt>
                <c:pt idx="160" formatCode="0">
                  <c:v>1012.8356248251989</c:v>
                </c:pt>
                <c:pt idx="161" formatCode="0">
                  <c:v>1013.6440146166725</c:v>
                </c:pt>
                <c:pt idx="162" formatCode="0">
                  <c:v>1012.3018011756427</c:v>
                </c:pt>
                <c:pt idx="163" formatCode="0">
                  <c:v>1012.6406957790451</c:v>
                </c:pt>
                <c:pt idx="164" formatCode="0">
                  <c:v>1010.7963243896922</c:v>
                </c:pt>
                <c:pt idx="165" formatCode="0">
                  <c:v>1008.9905427798026</c:v>
                </c:pt>
                <c:pt idx="166" formatCode="0">
                  <c:v>1009.2657401486028</c:v>
                </c:pt>
                <c:pt idx="167" formatCode="0">
                  <c:v>1011.3400952149969</c:v>
                </c:pt>
                <c:pt idx="168" formatCode="0">
                  <c:v>1017.1537463758057</c:v>
                </c:pt>
                <c:pt idx="169" formatCode="0">
                  <c:v>1017.904147517596</c:v>
                </c:pt>
                <c:pt idx="170" formatCode="0">
                  <c:v>1016.7864502260089</c:v>
                </c:pt>
                <c:pt idx="171" formatCode="0">
                  <c:v>1013.0712157482991</c:v>
                </c:pt>
                <c:pt idx="172" formatCode="0">
                  <c:v>1011.2240746197893</c:v>
                </c:pt>
                <c:pt idx="173" formatCode="0">
                  <c:v>1008.9686635042775</c:v>
                </c:pt>
                <c:pt idx="174" formatCode="0">
                  <c:v>1007.8537188227449</c:v>
                </c:pt>
                <c:pt idx="175" formatCode="0">
                  <c:v>1008.8325428022878</c:v>
                </c:pt>
                <c:pt idx="176" formatCode="0">
                  <c:v>1009.0310254179545</c:v>
                </c:pt>
                <c:pt idx="177" formatCode="0">
                  <c:v>1007.2975734817238</c:v>
                </c:pt>
                <c:pt idx="178" formatCode="0">
                  <c:v>1007.4799785517322</c:v>
                </c:pt>
                <c:pt idx="179" formatCode="0">
                  <c:v>1009.6951407118328</c:v>
                </c:pt>
                <c:pt idx="180" formatCode="0">
                  <c:v>1014.5291559981223</c:v>
                </c:pt>
                <c:pt idx="181" formatCode="0">
                  <c:v>1016.0322065187225</c:v>
                </c:pt>
                <c:pt idx="182" formatCode="0">
                  <c:v>1015.8069769296133</c:v>
                </c:pt>
                <c:pt idx="183" formatCode="0">
                  <c:v>1012.4294261794503</c:v>
                </c:pt>
                <c:pt idx="184" formatCode="0">
                  <c:v>1010.4841191607622</c:v>
                </c:pt>
                <c:pt idx="185" formatCode="0">
                  <c:v>1008.1270108484081</c:v>
                </c:pt>
                <c:pt idx="186" formatCode="0">
                  <c:v>1006.9146977668738</c:v>
                </c:pt>
                <c:pt idx="187" formatCode="0">
                  <c:v>1007.8069853429276</c:v>
                </c:pt>
                <c:pt idx="188" formatCode="0">
                  <c:v>1007.5966116764961</c:v>
                </c:pt>
                <c:pt idx="189" formatCode="0">
                  <c:v>1005.76536507471</c:v>
                </c:pt>
                <c:pt idx="190" formatCode="0">
                  <c:v>1006.0517901441689</c:v>
                </c:pt>
                <c:pt idx="191" formatCode="0">
                  <c:v>1008.16662120145</c:v>
                </c:pt>
                <c:pt idx="192" formatCode="0">
                  <c:v>1013.208892909807</c:v>
                </c:pt>
                <c:pt idx="193" formatCode="0">
                  <c:v>1014.7420479318746</c:v>
                </c:pt>
                <c:pt idx="194" formatCode="0">
                  <c:v>1014.5459015710643</c:v>
                </c:pt>
                <c:pt idx="195" formatCode="0">
                  <c:v>1011.5314943925169</c:v>
                </c:pt>
                <c:pt idx="196" formatCode="0">
                  <c:v>1010.2491729305399</c:v>
                </c:pt>
                <c:pt idx="197" formatCode="0">
                  <c:v>1008.143869333387</c:v>
                </c:pt>
                <c:pt idx="198" formatCode="0">
                  <c:v>1007.0405936179451</c:v>
                </c:pt>
                <c:pt idx="199" formatCode="0">
                  <c:v>1008.0401835227003</c:v>
                </c:pt>
                <c:pt idx="200" formatCode="0">
                  <c:v>1008.2552027967079</c:v>
                </c:pt>
                <c:pt idx="201" formatCode="0">
                  <c:v>1006.5316299778815</c:v>
                </c:pt>
                <c:pt idx="202" formatCode="0">
                  <c:v>1006.7318570809038</c:v>
                </c:pt>
                <c:pt idx="203" formatCode="0">
                  <c:v>1008.9728161216968</c:v>
                </c:pt>
                <c:pt idx="204" formatCode="0">
                  <c:v>1013.7713114046626</c:v>
                </c:pt>
                <c:pt idx="205" formatCode="0">
                  <c:v>1015.2271065452659</c:v>
                </c:pt>
                <c:pt idx="206" formatCode="0">
                  <c:v>1014.9480213155626</c:v>
                </c:pt>
                <c:pt idx="207" formatCode="0">
                  <c:v>1011.8542771918225</c:v>
                </c:pt>
                <c:pt idx="208" formatCode="0">
                  <c:v>1010.4879597924909</c:v>
                </c:pt>
                <c:pt idx="209" formatCode="0">
                  <c:v>1008.829270829852</c:v>
                </c:pt>
                <c:pt idx="210" formatCode="0">
                  <c:v>1007.7536926516578</c:v>
                </c:pt>
                <c:pt idx="211" formatCode="0">
                  <c:v>1008.5890014212542</c:v>
                </c:pt>
                <c:pt idx="212" formatCode="0">
                  <c:v>1008.6441809406723</c:v>
                </c:pt>
                <c:pt idx="213" formatCode="0">
                  <c:v>1006.7645731902327</c:v>
                </c:pt>
                <c:pt idx="214" formatCode="0">
                  <c:v>1006.8061724337164</c:v>
                </c:pt>
                <c:pt idx="215" formatCode="0">
                  <c:v>1008.8899162021235</c:v>
                </c:pt>
                <c:pt idx="216" formatCode="0">
                  <c:v>1013.7813665311043</c:v>
                </c:pt>
                <c:pt idx="217" formatCode="0">
                  <c:v>1015.3044107040046</c:v>
                </c:pt>
                <c:pt idx="218" formatCode="0">
                  <c:v>1015.1367071874192</c:v>
                </c:pt>
                <c:pt idx="219" formatCode="0">
                  <c:v>1012.1367283889027</c:v>
                </c:pt>
                <c:pt idx="220" formatCode="0">
                  <c:v>1010.862315031613</c:v>
                </c:pt>
                <c:pt idx="221" formatCode="0">
                  <c:v>1009.2973255511463</c:v>
                </c:pt>
                <c:pt idx="222" formatCode="0">
                  <c:v>1009.0174642392275</c:v>
                </c:pt>
                <c:pt idx="223" formatCode="0">
                  <c:v>1010.6460827919725</c:v>
                </c:pt>
                <c:pt idx="224" formatCode="0">
                  <c:v>1009.6702783363735</c:v>
                </c:pt>
                <c:pt idx="225" formatCode="0">
                  <c:v>1007.8833934525018</c:v>
                </c:pt>
                <c:pt idx="226" formatCode="0">
                  <c:v>1006.3855398670649</c:v>
                </c:pt>
                <c:pt idx="227" formatCode="0">
                  <c:v>1007.2949215025112</c:v>
                </c:pt>
                <c:pt idx="228" formatCode="0">
                  <c:v>1012.4938473647095</c:v>
                </c:pt>
                <c:pt idx="229" formatCode="0">
                  <c:v>1014.0300363856745</c:v>
                </c:pt>
                <c:pt idx="230" formatCode="0">
                  <c:v>1016.7025700803515</c:v>
                </c:pt>
                <c:pt idx="231" formatCode="0">
                  <c:v>1013.6399338274014</c:v>
                </c:pt>
                <c:pt idx="232" formatCode="0">
                  <c:v>1013.1013187602706</c:v>
                </c:pt>
                <c:pt idx="233" formatCode="0">
                  <c:v>1010.0495100494213</c:v>
                </c:pt>
                <c:pt idx="234" formatCode="0">
                  <c:v>1007.3523707710157</c:v>
                </c:pt>
                <c:pt idx="235" formatCode="0">
                  <c:v>1007.7129355949007</c:v>
                </c:pt>
                <c:pt idx="236" formatCode="0">
                  <c:v>1005.8298279495953</c:v>
                </c:pt>
                <c:pt idx="237" formatCode="0">
                  <c:v>1003.9854407815253</c:v>
                </c:pt>
                <c:pt idx="238" formatCode="0">
                  <c:v>1004.2793048875102</c:v>
                </c:pt>
                <c:pt idx="239" formatCode="0">
                  <c:v>1005.5099520192862</c:v>
                </c:pt>
                <c:pt idx="240" formatCode="0">
                  <c:v>1010.7840471035794</c:v>
                </c:pt>
                <c:pt idx="241" formatCode="0">
                  <c:v>1012.3499283484521</c:v>
                </c:pt>
                <c:pt idx="242" formatCode="0">
                  <c:v>1015.4509050594917</c:v>
                </c:pt>
                <c:pt idx="243" formatCode="0">
                  <c:v>1012.3702511021967</c:v>
                </c:pt>
                <c:pt idx="244" formatCode="0">
                  <c:v>1011.8293737728887</c:v>
                </c:pt>
                <c:pt idx="245" formatCode="0">
                  <c:v>1008.759245319628</c:v>
                </c:pt>
                <c:pt idx="246" formatCode="0">
                  <c:v>1006.0466320630468</c:v>
                </c:pt>
                <c:pt idx="247" formatCode="0">
                  <c:v>1005.8994055734335</c:v>
                </c:pt>
                <c:pt idx="248" formatCode="0">
                  <c:v>1003.0561636732732</c:v>
                </c:pt>
                <c:pt idx="249" formatCode="0">
                  <c:v>1001.2224970909604</c:v>
                </c:pt>
                <c:pt idx="250" formatCode="0">
                  <c:v>999.68797441456809</c:v>
                </c:pt>
                <c:pt idx="251" formatCode="0">
                  <c:v>1000.6470748714092</c:v>
                </c:pt>
                <c:pt idx="252" formatCode="0">
                  <c:v>1006.2265097488074</c:v>
                </c:pt>
                <c:pt idx="253" formatCode="0">
                  <c:v>1008.0045040106049</c:v>
                </c:pt>
                <c:pt idx="254" formatCode="0">
                  <c:v>1012.2510334868505</c:v>
                </c:pt>
                <c:pt idx="255" formatCode="0">
                  <c:v>1011.1667059009131</c:v>
                </c:pt>
                <c:pt idx="256" formatCode="0">
                  <c:v>1010.637354591106</c:v>
                </c:pt>
                <c:pt idx="257" formatCode="0">
                  <c:v>1009.0796786025496</c:v>
                </c:pt>
                <c:pt idx="258" formatCode="0">
                  <c:v>1008.5512125955916</c:v>
                </c:pt>
                <c:pt idx="259" formatCode="0">
                  <c:v>1008.7792111093602</c:v>
                </c:pt>
                <c:pt idx="260" formatCode="0">
                  <c:v>1007.6101228364093</c:v>
                </c:pt>
                <c:pt idx="261" formatCode="0">
                  <c:v>1005.7773513924036</c:v>
                </c:pt>
                <c:pt idx="262" formatCode="0">
                  <c:v>1006.063667681359</c:v>
                </c:pt>
                <c:pt idx="263" formatCode="0">
                  <c:v>1008.1780031408227</c:v>
                </c:pt>
                <c:pt idx="264" formatCode="0">
                  <c:v>1015.7860077735425</c:v>
                </c:pt>
                <c:pt idx="265" formatCode="0">
                  <c:v>1018.6934742984737</c:v>
                </c:pt>
                <c:pt idx="266" formatCode="0">
                  <c:v>1019.9786287825046</c:v>
                </c:pt>
                <c:pt idx="267" formatCode="0">
                  <c:v>1017.4611674516677</c:v>
                </c:pt>
                <c:pt idx="268" formatCode="0">
                  <c:v>1016.9210353943274</c:v>
                </c:pt>
                <c:pt idx="269" formatCode="0">
                  <c:v>1013.9143330918954</c:v>
                </c:pt>
                <c:pt idx="270" formatCode="0">
                  <c:v>1011.2530602138348</c:v>
                </c:pt>
                <c:pt idx="271" formatCode="0">
                  <c:v>1011.5880930599556</c:v>
                </c:pt>
                <c:pt idx="272" formatCode="0">
                  <c:v>1009.7277247710055</c:v>
                </c:pt>
                <c:pt idx="273" formatCode="0">
                  <c:v>1007.9103224856352</c:v>
                </c:pt>
                <c:pt idx="274" formatCode="0">
                  <c:v>1007.4990367711864</c:v>
                </c:pt>
                <c:pt idx="275" formatCode="0">
                  <c:v>1008.1022803586632</c:v>
                </c:pt>
                <c:pt idx="276" formatCode="0">
                  <c:v>1012.7246090944572</c:v>
                </c:pt>
                <c:pt idx="277" formatCode="0">
                  <c:v>1013.7095442890316</c:v>
                </c:pt>
                <c:pt idx="278" formatCode="0">
                  <c:v>1017.1860703368033</c:v>
                </c:pt>
                <c:pt idx="279" formatCode="0">
                  <c:v>1015.3985542537808</c:v>
                </c:pt>
                <c:pt idx="280" formatCode="0">
                  <c:v>1014.2987062358479</c:v>
                </c:pt>
                <c:pt idx="281" formatCode="0">
                  <c:v>1012.1820426160307</c:v>
                </c:pt>
                <c:pt idx="282" formatCode="0">
                  <c:v>1010.9136296748189</c:v>
                </c:pt>
                <c:pt idx="283" formatCode="0">
                  <c:v>1010.3911269993631</c:v>
                </c:pt>
                <c:pt idx="284" formatCode="0">
                  <c:v>1008.4369594060931</c:v>
                </c:pt>
                <c:pt idx="285" formatCode="0">
                  <c:v>1006.6887701151818</c:v>
                </c:pt>
                <c:pt idx="286" formatCode="0">
                  <c:v>1005.2333072915047</c:v>
                </c:pt>
                <c:pt idx="287" formatCode="0">
                  <c:v>1006.1996037404607</c:v>
                </c:pt>
                <c:pt idx="288" formatCode="0">
                  <c:v>1011.0263460773384</c:v>
                </c:pt>
                <c:pt idx="289" formatCode="0">
                  <c:v>1012.1660295291593</c:v>
                </c:pt>
                <c:pt idx="290" formatCode="0">
                  <c:v>1015.8236701335716</c:v>
                </c:pt>
                <c:pt idx="291" formatCode="0">
                  <c:v>1014.1788952687223</c:v>
                </c:pt>
                <c:pt idx="292" formatCode="0">
                  <c:v>1013.2279875161491</c:v>
                </c:pt>
                <c:pt idx="293" formatCode="0">
                  <c:v>1011.2570312786237</c:v>
                </c:pt>
                <c:pt idx="294" formatCode="0">
                  <c:v>1009.0010961471428</c:v>
                </c:pt>
                <c:pt idx="295" formatCode="0">
                  <c:v>1007.8023836572551</c:v>
                </c:pt>
                <c:pt idx="296" formatCode="0">
                  <c:v>1004.8576375907983</c:v>
                </c:pt>
                <c:pt idx="297" formatCode="0">
                  <c:v>1002.9140105966645</c:v>
                </c:pt>
                <c:pt idx="298" formatCode="0">
                  <c:v>1001.2655962296105</c:v>
                </c:pt>
                <c:pt idx="299" formatCode="0">
                  <c:v>1002.0898484307004</c:v>
                </c:pt>
                <c:pt idx="300" formatCode="0">
                  <c:v>1007.5772230162016</c:v>
                </c:pt>
                <c:pt idx="301" formatCode="0">
                  <c:v>1009.2933702933259</c:v>
                </c:pt>
                <c:pt idx="302" formatCode="0">
                  <c:v>1013.4631784248465</c:v>
                </c:pt>
                <c:pt idx="303" formatCode="0">
                  <c:v>1012.3352217891397</c:v>
                </c:pt>
                <c:pt idx="304" formatCode="0">
                  <c:v>1011.7566451996647</c:v>
                </c:pt>
                <c:pt idx="305" formatCode="0">
                  <c:v>1010.1548152408448</c:v>
                </c:pt>
                <c:pt idx="306" formatCode="0">
                  <c:v>1009.5746190823195</c:v>
                </c:pt>
                <c:pt idx="307" formatCode="0">
                  <c:v>1009.7470245098639</c:v>
                </c:pt>
                <c:pt idx="308" formatCode="0">
                  <c:v>1009.4292608630108</c:v>
                </c:pt>
                <c:pt idx="309" formatCode="0">
                  <c:v>1007.9902948886047</c:v>
                </c:pt>
                <c:pt idx="310" formatCode="0">
                  <c:v>1008.2358954360977</c:v>
                </c:pt>
                <c:pt idx="311" formatCode="0">
                  <c:v>1009.6936555131427</c:v>
                </c:pt>
                <c:pt idx="312" formatCode="0">
                  <c:v>1013.6917209734389</c:v>
                </c:pt>
                <c:pt idx="313" formatCode="0">
                  <c:v>1014.5363328251821</c:v>
                </c:pt>
                <c:pt idx="314" formatCode="0">
                  <c:v>1013.4799928333903</c:v>
                </c:pt>
                <c:pt idx="315" formatCode="0">
                  <c:v>1009.7830451755816</c:v>
                </c:pt>
                <c:pt idx="316" formatCode="0">
                  <c:v>1007.9816527229949</c:v>
                </c:pt>
                <c:pt idx="317" formatCode="0">
                  <c:v>1005.766560614597</c:v>
                </c:pt>
                <c:pt idx="318" formatCode="0">
                  <c:v>1004.7136593420789</c:v>
                </c:pt>
                <c:pt idx="319" formatCode="0">
                  <c:v>1005.7907712233647</c:v>
                </c:pt>
                <c:pt idx="320" formatCode="0">
                  <c:v>1006.0720489866336</c:v>
                </c:pt>
                <c:pt idx="321" formatCode="0">
                  <c:v>1004.39501448562</c:v>
                </c:pt>
                <c:pt idx="322" formatCode="0">
                  <c:v>1003.2648487007343</c:v>
                </c:pt>
                <c:pt idx="323" formatCode="0">
                  <c:v>1004.1740780520497</c:v>
                </c:pt>
                <c:pt idx="324" formatCode="0">
                  <c:v>1008.9471811020645</c:v>
                </c:pt>
                <c:pt idx="325" formatCode="0">
                  <c:v>1010.0045864603691</c:v>
                </c:pt>
                <c:pt idx="326" formatCode="0">
                  <c:v>1012.1278124351667</c:v>
                </c:pt>
                <c:pt idx="327" formatCode="0">
                  <c:v>1008.3990641377665</c:v>
                </c:pt>
                <c:pt idx="328" formatCode="0">
                  <c:v>1006.5787283523094</c:v>
                </c:pt>
                <c:pt idx="329" formatCode="0">
                  <c:v>1004.3420634719007</c:v>
                </c:pt>
                <c:pt idx="330" formatCode="0">
                  <c:v>1003.2774130174577</c:v>
                </c:pt>
                <c:pt idx="331" formatCode="0">
                  <c:v>1004.3596195761232</c:v>
                </c:pt>
                <c:pt idx="332" formatCode="0">
                  <c:v>1004.6385043343914</c:v>
                </c:pt>
                <c:pt idx="333" formatCode="0">
                  <c:v>1002.9432101092816</c:v>
                </c:pt>
                <c:pt idx="334" formatCode="0">
                  <c:v>1003.2115303129985</c:v>
                </c:pt>
                <c:pt idx="335" formatCode="0">
                  <c:v>1004.8468331285819</c:v>
                </c:pt>
                <c:pt idx="336" formatCode="0">
                  <c:v>1009.7287437661957</c:v>
                </c:pt>
                <c:pt idx="337" formatCode="0">
                  <c:v>1010.8961157146769</c:v>
                </c:pt>
                <c:pt idx="338" formatCode="0">
                  <c:v>1011.8696311228146</c:v>
                </c:pt>
                <c:pt idx="339" formatCode="0">
                  <c:v>1008.8072038651729</c:v>
                </c:pt>
                <c:pt idx="340" formatCode="0">
                  <c:v>1007.4961526893455</c:v>
                </c:pt>
                <c:pt idx="341" formatCode="0">
                  <c:v>1005.8900542380602</c:v>
                </c:pt>
                <c:pt idx="342" formatCode="0">
                  <c:v>1005.5938583368265</c:v>
                </c:pt>
                <c:pt idx="343" formatCode="0">
                  <c:v>1007.2424075802847</c:v>
                </c:pt>
                <c:pt idx="344" formatCode="0">
                  <c:v>1006.9437685396779</c:v>
                </c:pt>
                <c:pt idx="345" formatCode="0">
                  <c:v>1006.4641273927185</c:v>
                </c:pt>
                <c:pt idx="346" formatCode="0">
                  <c:v>1005.5590360004423</c:v>
                </c:pt>
                <c:pt idx="347" formatCode="0">
                  <c:v>1006.2833279008909</c:v>
                </c:pt>
                <c:pt idx="348" formatCode="0">
                  <c:v>1011.0019826774125</c:v>
                </c:pt>
                <c:pt idx="349" formatCode="0">
                  <c:v>1012.0462316596831</c:v>
                </c:pt>
                <c:pt idx="350" formatCode="0">
                  <c:v>1015.601345259206</c:v>
                </c:pt>
                <c:pt idx="351" formatCode="0">
                  <c:v>1013.5275123527572</c:v>
                </c:pt>
                <c:pt idx="352" formatCode="0">
                  <c:v>1012.2519467265161</c:v>
                </c:pt>
                <c:pt idx="353" formatCode="0">
                  <c:v>1010.687420397596</c:v>
                </c:pt>
                <c:pt idx="354" formatCode="0">
                  <c:v>1009.4780214965015</c:v>
                </c:pt>
                <c:pt idx="355" formatCode="0">
                  <c:v>1008.423981788413</c:v>
                </c:pt>
                <c:pt idx="356" formatCode="0">
                  <c:v>1005.6246724870314</c:v>
                </c:pt>
                <c:pt idx="357" formatCode="0">
                  <c:v>1003.8273648978102</c:v>
                </c:pt>
                <c:pt idx="358" formatCode="0">
                  <c:v>1002.3274701749393</c:v>
                </c:pt>
                <c:pt idx="359" formatCode="0">
                  <c:v>1003.286614157671</c:v>
                </c:pt>
                <c:pt idx="360" formatCode="0">
                  <c:v>1008.2338757185404</c:v>
                </c:pt>
                <c:pt idx="361" formatCode="0">
                  <c:v>1009.4444745781709</c:v>
                </c:pt>
                <c:pt idx="362" formatCode="0">
                  <c:v>1013.1957083318397</c:v>
                </c:pt>
                <c:pt idx="363" formatCode="0">
                  <c:v>1011.572322524598</c:v>
                </c:pt>
                <c:pt idx="364" formatCode="0">
                  <c:v>1010.6507613184093</c:v>
                </c:pt>
                <c:pt idx="365" formatCode="0">
                  <c:v>1008.6970142029451</c:v>
                </c:pt>
                <c:pt idx="366" formatCode="0">
                  <c:v>1007.6111514573845</c:v>
                </c:pt>
                <c:pt idx="367" formatCode="0">
                  <c:v>1007.2861698399387</c:v>
                </c:pt>
                <c:pt idx="368" formatCode="0">
                  <c:v>1005.0916677052468</c:v>
                </c:pt>
                <c:pt idx="369" formatCode="0">
                  <c:v>1003.187987998048</c:v>
                </c:pt>
                <c:pt idx="370" formatCode="0">
                  <c:v>1001.5815285892246</c:v>
                </c:pt>
                <c:pt idx="371" formatCode="0">
                  <c:v>1002.4439481040325</c:v>
                </c:pt>
                <c:pt idx="372" formatCode="0">
                  <c:v>1007.3779609715534</c:v>
                </c:pt>
                <c:pt idx="373" formatCode="0">
                  <c:v>1008.558853381531</c:v>
                </c:pt>
                <c:pt idx="374" formatCode="0">
                  <c:v>1012.2927416310652</c:v>
                </c:pt>
                <c:pt idx="375" formatCode="0">
                  <c:v>1010.1245968509512</c:v>
                </c:pt>
                <c:pt idx="376" formatCode="0">
                  <c:v>1009.5748957763118</c:v>
                </c:pt>
                <c:pt idx="377" formatCode="0">
                  <c:v>1006.4666061903968</c:v>
                </c:pt>
                <c:pt idx="378" formatCode="0">
                  <c:v>1003.7195985077094</c:v>
                </c:pt>
                <c:pt idx="379" formatCode="0">
                  <c:v>1004.0913319229151</c:v>
                </c:pt>
                <c:pt idx="380" formatCode="0">
                  <c:v>1002.1728572755678</c:v>
                </c:pt>
                <c:pt idx="381" formatCode="0">
                  <c:v>1000.294489079817</c:v>
                </c:pt>
                <c:pt idx="382" formatCode="0">
                  <c:v>1000.6001913031187</c:v>
                </c:pt>
                <c:pt idx="383" formatCode="0">
                  <c:v>1002.7866974699292</c:v>
                </c:pt>
                <c:pt idx="384" formatCode="0">
                  <c:v>1008.2107284982696</c:v>
                </c:pt>
                <c:pt idx="385" formatCode="0">
                  <c:v>1009.3379657512507</c:v>
                </c:pt>
                <c:pt idx="386" formatCode="0">
                  <c:v>1010.8805133059036</c:v>
                </c:pt>
                <c:pt idx="387" formatCode="0">
                  <c:v>1009.2934890667223</c:v>
                </c:pt>
                <c:pt idx="388" formatCode="0">
                  <c:v>1008.74341139353</c:v>
                </c:pt>
                <c:pt idx="389" formatCode="0">
                  <c:v>1005.6238553194941</c:v>
                </c:pt>
                <c:pt idx="390" formatCode="0">
                  <c:v>1002.8677603302424</c:v>
                </c:pt>
                <c:pt idx="391" formatCode="0">
                  <c:v>1003.2446474220671</c:v>
                </c:pt>
                <c:pt idx="392" formatCode="0">
                  <c:v>1001.3202078493356</c:v>
                </c:pt>
                <c:pt idx="393" formatCode="0">
                  <c:v>999.43541277644579</c:v>
                </c:pt>
                <c:pt idx="394" formatCode="0">
                  <c:v>999.74457786410915</c:v>
                </c:pt>
                <c:pt idx="395" formatCode="0">
                  <c:v>1001.9433528052122</c:v>
                </c:pt>
                <c:pt idx="396" formatCode="0">
                  <c:v>1006.9661965304434</c:v>
                </c:pt>
                <c:pt idx="397" formatCode="0">
                  <c:v>1008.2086505337497</c:v>
                </c:pt>
                <c:pt idx="398" formatCode="0">
                  <c:v>1010.0844894242595</c:v>
                </c:pt>
                <c:pt idx="399" formatCode="0">
                  <c:v>1009.1034142921425</c:v>
                </c:pt>
                <c:pt idx="400" formatCode="0">
                  <c:v>1009.4946726984691</c:v>
                </c:pt>
                <c:pt idx="401" formatCode="0">
                  <c:v>1007.5534514789159</c:v>
                </c:pt>
                <c:pt idx="402" formatCode="0">
                  <c:v>1005.1505169384558</c:v>
                </c:pt>
                <c:pt idx="403" formatCode="0">
                  <c:v>1005.5114689544565</c:v>
                </c:pt>
                <c:pt idx="404" formatCode="0">
                  <c:v>1003.6009456331383</c:v>
                </c:pt>
                <c:pt idx="405" formatCode="0">
                  <c:v>1001.7319123283165</c:v>
                </c:pt>
                <c:pt idx="406" formatCode="0">
                  <c:v>1002.0306048156729</c:v>
                </c:pt>
                <c:pt idx="407" formatCode="0">
                  <c:v>1004.196258908404</c:v>
                </c:pt>
                <c:pt idx="408" formatCode="0">
                  <c:v>1010.3972168589316</c:v>
                </c:pt>
                <c:pt idx="409" formatCode="0">
                  <c:v>1011.6400302639319</c:v>
                </c:pt>
                <c:pt idx="410" formatCode="0">
                  <c:v>1011.6110937984879</c:v>
                </c:pt>
                <c:pt idx="411" formatCode="0">
                  <c:v>1008.4719217601628</c:v>
                </c:pt>
                <c:pt idx="412" formatCode="0">
                  <c:v>1007.9197980514715</c:v>
                </c:pt>
                <c:pt idx="413" formatCode="0">
                  <c:v>1004.7871133624241</c:v>
                </c:pt>
                <c:pt idx="414" formatCode="0">
                  <c:v>1002.0199027499182</c:v>
                </c:pt>
                <c:pt idx="415" formatCode="0">
                  <c:v>1002.4001389284371</c:v>
                </c:pt>
                <c:pt idx="416" formatCode="0">
                  <c:v>1000.4679377280381</c:v>
                </c:pt>
                <c:pt idx="417" formatCode="0">
                  <c:v>998.57511909765878</c:v>
                </c:pt>
                <c:pt idx="418" formatCode="0">
                  <c:v>998.8865904076107</c:v>
                </c:pt>
                <c:pt idx="419" formatCode="0">
                  <c:v>1001.0963471848266</c:v>
                </c:pt>
                <c:pt idx="420" formatCode="0">
                  <c:v>1007.4044199491262</c:v>
                </c:pt>
                <c:pt idx="421" formatCode="0">
                  <c:v>1009.3325037043726</c:v>
                </c:pt>
                <c:pt idx="422" formatCode="0">
                  <c:v>1009.2780269981256</c:v>
                </c:pt>
                <c:pt idx="423" formatCode="0">
                  <c:v>1008.2946209087031</c:v>
                </c:pt>
                <c:pt idx="424" formatCode="0">
                  <c:v>1009.5093448902612</c:v>
                </c:pt>
                <c:pt idx="425" formatCode="0">
                  <c:v>1006.398058163339</c:v>
                </c:pt>
                <c:pt idx="426" formatCode="0">
                  <c:v>1003.6480677924493</c:v>
                </c:pt>
                <c:pt idx="427" formatCode="0">
                  <c:v>1004.018146358052</c:v>
                </c:pt>
                <c:pt idx="428" formatCode="0">
                  <c:v>1002.0970969735732</c:v>
                </c:pt>
                <c:pt idx="429" formatCode="0">
                  <c:v>1000.2167172026965</c:v>
                </c:pt>
                <c:pt idx="430" formatCode="0">
                  <c:v>1000.4162498537199</c:v>
                </c:pt>
                <c:pt idx="431" formatCode="0">
                  <c:v>1001.3524897099811</c:v>
                </c:pt>
                <c:pt idx="432" formatCode="0">
                  <c:v>1006.2911784409744</c:v>
                </c:pt>
                <c:pt idx="433" formatCode="0">
                  <c:v>1007.444392042237</c:v>
                </c:pt>
                <c:pt idx="434" formatCode="0">
                  <c:v>1010.8022839061057</c:v>
                </c:pt>
                <c:pt idx="435" formatCode="0">
                  <c:v>1009.4762733698805</c:v>
                </c:pt>
                <c:pt idx="436" formatCode="0">
                  <c:v>1008.485252933214</c:v>
                </c:pt>
                <c:pt idx="437" formatCode="0">
                  <c:v>1006.4501563935112</c:v>
                </c:pt>
                <c:pt idx="438" formatCode="0">
                  <c:v>1005.2935512395645</c:v>
                </c:pt>
                <c:pt idx="439" formatCode="0">
                  <c:v>1004.9081187082909</c:v>
                </c:pt>
                <c:pt idx="440" formatCode="0">
                  <c:v>1003.0141485699266</c:v>
                </c:pt>
                <c:pt idx="441" formatCode="0">
                  <c:v>1001.1571048781989</c:v>
                </c:pt>
                <c:pt idx="442" formatCode="0">
                  <c:v>999.60211561287326</c:v>
                </c:pt>
                <c:pt idx="443" formatCode="0">
                  <c:v>1000.5427234963461</c:v>
                </c:pt>
                <c:pt idx="444" formatCode="0">
                  <c:v>1005.4271701101762</c:v>
                </c:pt>
                <c:pt idx="445" formatCode="0">
                  <c:v>1006.5204082713586</c:v>
                </c:pt>
                <c:pt idx="446" formatCode="0">
                  <c:v>1010.1953950549301</c:v>
                </c:pt>
                <c:pt idx="447" formatCode="0">
                  <c:v>1008.4134786080455</c:v>
                </c:pt>
                <c:pt idx="448" formatCode="0">
                  <c:v>1007.3426021922867</c:v>
                </c:pt>
                <c:pt idx="449" formatCode="0">
                  <c:v>1005.220789554484</c:v>
                </c:pt>
                <c:pt idx="450" formatCode="0">
                  <c:v>1003.9830455253386</c:v>
                </c:pt>
                <c:pt idx="451" formatCode="0">
                  <c:v>1003.5217287059875</c:v>
                </c:pt>
                <c:pt idx="452" formatCode="0">
                  <c:v>1001.3454586336291</c:v>
                </c:pt>
                <c:pt idx="453" formatCode="0">
                  <c:v>999.48334871556517</c:v>
                </c:pt>
                <c:pt idx="454" formatCode="0">
                  <c:v>997.92652611431129</c:v>
                </c:pt>
                <c:pt idx="455" formatCode="0">
                  <c:v>998.88678754369698</c:v>
                </c:pt>
                <c:pt idx="456" formatCode="0">
                  <c:v>1004.4239286188456</c:v>
                </c:pt>
                <c:pt idx="457" formatCode="0">
                  <c:v>1006.1224744320837</c:v>
                </c:pt>
                <c:pt idx="458" formatCode="0">
                  <c:v>1010.3143208719817</c:v>
                </c:pt>
                <c:pt idx="459" formatCode="0">
                  <c:v>1009.1211067071787</c:v>
                </c:pt>
                <c:pt idx="460" formatCode="0">
                  <c:v>1008.4831510570798</c:v>
                </c:pt>
                <c:pt idx="461" formatCode="0">
                  <c:v>1006.8049056527898</c:v>
                </c:pt>
                <c:pt idx="462" formatCode="0">
                  <c:v>1006.166933433209</c:v>
                </c:pt>
                <c:pt idx="463" formatCode="0">
                  <c:v>1006.2971796589194</c:v>
                </c:pt>
                <c:pt idx="464" formatCode="0">
                  <c:v>1005.926325780016</c:v>
                </c:pt>
                <c:pt idx="465" formatCode="0">
                  <c:v>1004.6137021328576</c:v>
                </c:pt>
                <c:pt idx="466" formatCode="0">
                  <c:v>1002.9501499122349</c:v>
                </c:pt>
                <c:pt idx="467" formatCode="0">
                  <c:v>1003.7383920786192</c:v>
                </c:pt>
                <c:pt idx="468" formatCode="0">
                  <c:v>1008.5928570081563</c:v>
                </c:pt>
                <c:pt idx="469" formatCode="0">
                  <c:v>1009.7199245581775</c:v>
                </c:pt>
                <c:pt idx="470" formatCode="0">
                  <c:v>1013.3849651633968</c:v>
                </c:pt>
                <c:pt idx="471" formatCode="0">
                  <c:v>1011.6801461825423</c:v>
                </c:pt>
                <c:pt idx="472" formatCode="0">
                  <c:v>1010.6733740831269</c:v>
                </c:pt>
                <c:pt idx="473" formatCode="0">
                  <c:v>1008.6333888107351</c:v>
                </c:pt>
                <c:pt idx="474" formatCode="0">
                  <c:v>1006.2996233004349</c:v>
                </c:pt>
                <c:pt idx="475" formatCode="0">
                  <c:v>1005.0524912500135</c:v>
                </c:pt>
                <c:pt idx="476" formatCode="0">
                  <c:v>1002.0308672243442</c:v>
                </c:pt>
                <c:pt idx="477" formatCode="0">
                  <c:v>1000.0254380812908</c:v>
                </c:pt>
                <c:pt idx="478" formatCode="0">
                  <c:v>998.32260844445273</c:v>
                </c:pt>
                <c:pt idx="479" formatCode="0">
                  <c:v>999.13237746616142</c:v>
                </c:pt>
                <c:pt idx="480" formatCode="0">
                  <c:v>1004.2025246762006</c:v>
                </c:pt>
                <c:pt idx="481" formatCode="0">
                  <c:v>1005.4390267459403</c:v>
                </c:pt>
                <c:pt idx="482" formatCode="0">
                  <c:v>1009.2780454549063</c:v>
                </c:pt>
                <c:pt idx="483" formatCode="0">
                  <c:v>1007.6303279218903</c:v>
                </c:pt>
                <c:pt idx="484" formatCode="0">
                  <c:v>1006.6972615441508</c:v>
                </c:pt>
                <c:pt idx="485" formatCode="0">
                  <c:v>1004.7116950194857</c:v>
                </c:pt>
                <c:pt idx="486" formatCode="0">
                  <c:v>1003.6138689847244</c:v>
                </c:pt>
                <c:pt idx="487" formatCode="0">
                  <c:v>1003.295221248613</c:v>
                </c:pt>
                <c:pt idx="488" formatCode="0">
                  <c:v>1002.5468221373818</c:v>
                </c:pt>
                <c:pt idx="489" formatCode="0">
                  <c:v>1001.1635912567469</c:v>
                </c:pt>
                <c:pt idx="490" formatCode="0">
                  <c:v>1001.9436417964238</c:v>
                </c:pt>
                <c:pt idx="491" formatCode="0">
                  <c:v>1007.1634146981514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C-4173-B380-9737686B6E7A}"/>
            </c:ext>
          </c:extLst>
        </c:ser>
        <c:ser>
          <c:idx val="2"/>
          <c:order val="5"/>
          <c:tx>
            <c:v>CRSS-validation-min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Results'!$U$4:$U$495</c:f>
              <c:numCache>
                <c:formatCode>General</c:formatCode>
                <c:ptCount val="492"/>
                <c:pt idx="12" formatCode="0">
                  <c:v>1084.6421474681624</c:v>
                </c:pt>
                <c:pt idx="13" formatCode="0">
                  <c:v>1082.6676791636705</c:v>
                </c:pt>
                <c:pt idx="14" formatCode="0">
                  <c:v>1080.0931892198532</c:v>
                </c:pt>
                <c:pt idx="15" formatCode="0">
                  <c:v>1074.0447632678408</c:v>
                </c:pt>
                <c:pt idx="16" formatCode="0">
                  <c:v>1070.1331287496398</c:v>
                </c:pt>
                <c:pt idx="17" formatCode="0">
                  <c:v>1067.2803292026429</c:v>
                </c:pt>
                <c:pt idx="18" formatCode="0">
                  <c:v>1067.2717173834567</c:v>
                </c:pt>
                <c:pt idx="19" formatCode="0">
                  <c:v>1068.0714917212613</c:v>
                </c:pt>
                <c:pt idx="20" formatCode="0">
                  <c:v>1067.6680566244868</c:v>
                </c:pt>
                <c:pt idx="21" formatCode="0">
                  <c:v>1067.7166253045066</c:v>
                </c:pt>
                <c:pt idx="22" formatCode="0">
                  <c:v>1066.0050445064696</c:v>
                </c:pt>
                <c:pt idx="23" formatCode="0">
                  <c:v>1065.7316814575026</c:v>
                </c:pt>
                <c:pt idx="24" formatCode="0">
                  <c:v>1066.2772626554138</c:v>
                </c:pt>
                <c:pt idx="25" formatCode="0">
                  <c:v>1067.0155362655737</c:v>
                </c:pt>
                <c:pt idx="26" formatCode="0">
                  <c:v>1065.2155298976468</c:v>
                </c:pt>
                <c:pt idx="27" formatCode="0">
                  <c:v>1060.9983264442717</c:v>
                </c:pt>
                <c:pt idx="28" formatCode="0">
                  <c:v>1057.5308031387667</c:v>
                </c:pt>
                <c:pt idx="29" formatCode="0">
                  <c:v>1052.2438978295299</c:v>
                </c:pt>
                <c:pt idx="30" formatCode="0">
                  <c:v>1049.0066305616263</c:v>
                </c:pt>
                <c:pt idx="31" formatCode="0">
                  <c:v>1047.8741437333131</c:v>
                </c:pt>
                <c:pt idx="32" formatCode="0">
                  <c:v>1045.9959304108504</c:v>
                </c:pt>
                <c:pt idx="33" formatCode="0">
                  <c:v>1045.196638733102</c:v>
                </c:pt>
                <c:pt idx="34" formatCode="0">
                  <c:v>1043.152541366547</c:v>
                </c:pt>
                <c:pt idx="35" formatCode="0">
                  <c:v>1043.5968183467303</c:v>
                </c:pt>
                <c:pt idx="36" formatCode="0">
                  <c:v>1044.8128253083962</c:v>
                </c:pt>
                <c:pt idx="37" formatCode="0">
                  <c:v>1044.4201834222913</c:v>
                </c:pt>
                <c:pt idx="38" formatCode="0">
                  <c:v>1041.8992203176083</c:v>
                </c:pt>
                <c:pt idx="39" formatCode="0">
                  <c:v>1034.9903031094489</c:v>
                </c:pt>
                <c:pt idx="40" formatCode="0">
                  <c:v>1030.808010189596</c:v>
                </c:pt>
                <c:pt idx="41" formatCode="0">
                  <c:v>1027.26124473812</c:v>
                </c:pt>
                <c:pt idx="42" formatCode="0">
                  <c:v>1024.474056137193</c:v>
                </c:pt>
                <c:pt idx="43" formatCode="0">
                  <c:v>1023.2505877884893</c:v>
                </c:pt>
                <c:pt idx="44" formatCode="0">
                  <c:v>1021.0829254380925</c:v>
                </c:pt>
                <c:pt idx="45" formatCode="0">
                  <c:v>1022.4047129097572</c:v>
                </c:pt>
                <c:pt idx="46" formatCode="0">
                  <c:v>1022.7862187656928</c:v>
                </c:pt>
                <c:pt idx="47" formatCode="0">
                  <c:v>1024.4183067226297</c:v>
                </c:pt>
                <c:pt idx="48" formatCode="0">
                  <c:v>1026.7753097350319</c:v>
                </c:pt>
                <c:pt idx="49" formatCode="0">
                  <c:v>1029.6090829067539</c:v>
                </c:pt>
                <c:pt idx="50" formatCode="0">
                  <c:v>1026.6652202753057</c:v>
                </c:pt>
                <c:pt idx="51" formatCode="0">
                  <c:v>1019.6031829329747</c:v>
                </c:pt>
                <c:pt idx="52" formatCode="0">
                  <c:v>1015.1681526491369</c:v>
                </c:pt>
                <c:pt idx="53" formatCode="0">
                  <c:v>1010.2183140678707</c:v>
                </c:pt>
                <c:pt idx="54" formatCode="0">
                  <c:v>1005.1121370561574</c:v>
                </c:pt>
                <c:pt idx="55" formatCode="0">
                  <c:v>1004.8444899398232</c:v>
                </c:pt>
                <c:pt idx="56" formatCode="0">
                  <c:v>1002.3410173007627</c:v>
                </c:pt>
                <c:pt idx="57" formatCode="0">
                  <c:v>1005.852997321328</c:v>
                </c:pt>
                <c:pt idx="58" formatCode="0">
                  <c:v>1007.0152887297277</c:v>
                </c:pt>
                <c:pt idx="59" formatCode="0">
                  <c:v>1008.8552643164754</c:v>
                </c:pt>
                <c:pt idx="60" formatCode="0">
                  <c:v>1011.4325889661006</c:v>
                </c:pt>
                <c:pt idx="61" formatCode="0">
                  <c:v>1012.4115270467084</c:v>
                </c:pt>
                <c:pt idx="62" formatCode="0">
                  <c:v>1007.7728461057256</c:v>
                </c:pt>
                <c:pt idx="63" formatCode="0">
                  <c:v>1002.0233705609794</c:v>
                </c:pt>
                <c:pt idx="64" formatCode="0">
                  <c:v>996.77892767254878</c:v>
                </c:pt>
                <c:pt idx="65" formatCode="0">
                  <c:v>989.68534929476914</c:v>
                </c:pt>
                <c:pt idx="66" formatCode="0">
                  <c:v>984.39656245538959</c:v>
                </c:pt>
                <c:pt idx="67" formatCode="0">
                  <c:v>981.16390842381497</c:v>
                </c:pt>
                <c:pt idx="68" formatCode="0">
                  <c:v>979.56448670888813</c:v>
                </c:pt>
                <c:pt idx="69" formatCode="0">
                  <c:v>986.27750232304572</c:v>
                </c:pt>
                <c:pt idx="70" formatCode="0">
                  <c:v>990.4957722914603</c:v>
                </c:pt>
                <c:pt idx="71" formatCode="0">
                  <c:v>995.38594755764598</c:v>
                </c:pt>
                <c:pt idx="72" formatCode="0">
                  <c:v>1004.565274955448</c:v>
                </c:pt>
                <c:pt idx="73" formatCode="0">
                  <c:v>1010.6177717304763</c:v>
                </c:pt>
                <c:pt idx="74" formatCode="0">
                  <c:v>1011.2724000784991</c:v>
                </c:pt>
                <c:pt idx="75" formatCode="0">
                  <c:v>1007.4041988932927</c:v>
                </c:pt>
                <c:pt idx="76" formatCode="0">
                  <c:v>1004.4589198831887</c:v>
                </c:pt>
                <c:pt idx="77" formatCode="0">
                  <c:v>997.61445196159025</c:v>
                </c:pt>
                <c:pt idx="78" formatCode="0">
                  <c:v>992.50728717027596</c:v>
                </c:pt>
                <c:pt idx="79" formatCode="0">
                  <c:v>989.37306495430823</c:v>
                </c:pt>
                <c:pt idx="80" formatCode="0">
                  <c:v>987.80689750375689</c:v>
                </c:pt>
                <c:pt idx="81" formatCode="0">
                  <c:v>994.18879988530807</c:v>
                </c:pt>
                <c:pt idx="82" formatCode="0">
                  <c:v>998.20545001568439</c:v>
                </c:pt>
                <c:pt idx="83" formatCode="0">
                  <c:v>1001.4282824756805</c:v>
                </c:pt>
                <c:pt idx="84" formatCode="0">
                  <c:v>1004.4990271342685</c:v>
                </c:pt>
                <c:pt idx="85" formatCode="0">
                  <c:v>1010.2899398020177</c:v>
                </c:pt>
                <c:pt idx="86" formatCode="0">
                  <c:v>1010.9994714560318</c:v>
                </c:pt>
                <c:pt idx="87" formatCode="0">
                  <c:v>1006.5338043698359</c:v>
                </c:pt>
                <c:pt idx="88" formatCode="0">
                  <c:v>1001.2079646321351</c:v>
                </c:pt>
                <c:pt idx="89" formatCode="0">
                  <c:v>994.59123725428276</c:v>
                </c:pt>
                <c:pt idx="90" formatCode="0">
                  <c:v>989.16561943162367</c:v>
                </c:pt>
                <c:pt idx="91" formatCode="0">
                  <c:v>997.18037381174599</c:v>
                </c:pt>
                <c:pt idx="92" formatCode="0">
                  <c:v>997.78403998445674</c:v>
                </c:pt>
                <c:pt idx="93" formatCode="0">
                  <c:v>1001.0303777817333</c:v>
                </c:pt>
                <c:pt idx="94" formatCode="0">
                  <c:v>1002.5443195278729</c:v>
                </c:pt>
                <c:pt idx="95" formatCode="0">
                  <c:v>1005.2184993159144</c:v>
                </c:pt>
                <c:pt idx="96" formatCode="0">
                  <c:v>1008.0428186088839</c:v>
                </c:pt>
                <c:pt idx="97" formatCode="0">
                  <c:v>1009.0060153215912</c:v>
                </c:pt>
                <c:pt idx="98" formatCode="0">
                  <c:v>1008.1841580452517</c:v>
                </c:pt>
                <c:pt idx="99" formatCode="0">
                  <c:v>1002.0843058640617</c:v>
                </c:pt>
                <c:pt idx="100" formatCode="0">
                  <c:v>997.25484747397945</c:v>
                </c:pt>
                <c:pt idx="101" formatCode="0">
                  <c:v>991.31200685488409</c:v>
                </c:pt>
                <c:pt idx="102" formatCode="0">
                  <c:v>986.69107026592383</c:v>
                </c:pt>
                <c:pt idx="103" formatCode="0">
                  <c:v>996.82757936736323</c:v>
                </c:pt>
                <c:pt idx="104" formatCode="0">
                  <c:v>999.31754273767592</c:v>
                </c:pt>
                <c:pt idx="105" formatCode="0">
                  <c:v>1000.9809958690306</c:v>
                </c:pt>
                <c:pt idx="106" formatCode="0">
                  <c:v>1001.4195698914993</c:v>
                </c:pt>
                <c:pt idx="107" formatCode="0">
                  <c:v>1005.0395745750565</c:v>
                </c:pt>
                <c:pt idx="108" formatCode="0">
                  <c:v>1007.4544855869059</c:v>
                </c:pt>
                <c:pt idx="109" formatCode="0">
                  <c:v>1008.1309418826971</c:v>
                </c:pt>
                <c:pt idx="110" formatCode="0">
                  <c:v>1008.8500644052394</c:v>
                </c:pt>
                <c:pt idx="111" formatCode="0">
                  <c:v>1006.0049367626783</c:v>
                </c:pt>
                <c:pt idx="112" formatCode="0">
                  <c:v>1000.9555344957312</c:v>
                </c:pt>
                <c:pt idx="113" formatCode="0">
                  <c:v>994.8238388047738</c:v>
                </c:pt>
                <c:pt idx="114" formatCode="0">
                  <c:v>989.79832139733674</c:v>
                </c:pt>
                <c:pt idx="115" formatCode="0">
                  <c:v>998.35101584479798</c:v>
                </c:pt>
                <c:pt idx="116" formatCode="0">
                  <c:v>1002.9725689708173</c:v>
                </c:pt>
                <c:pt idx="117" formatCode="0">
                  <c:v>1006.2564559604048</c:v>
                </c:pt>
                <c:pt idx="118" formatCode="0">
                  <c:v>1008.346439253079</c:v>
                </c:pt>
                <c:pt idx="119" formatCode="0">
                  <c:v>1011.6629430711117</c:v>
                </c:pt>
                <c:pt idx="120" formatCode="0">
                  <c:v>1014.6557312539051</c:v>
                </c:pt>
                <c:pt idx="121" formatCode="0">
                  <c:v>1014.8569519373485</c:v>
                </c:pt>
                <c:pt idx="122" formatCode="0">
                  <c:v>1012.1872018333503</c:v>
                </c:pt>
                <c:pt idx="123" formatCode="0">
                  <c:v>1006.1805348558967</c:v>
                </c:pt>
                <c:pt idx="124" formatCode="0">
                  <c:v>1001.6822320898157</c:v>
                </c:pt>
                <c:pt idx="125" formatCode="0">
                  <c:v>995.61345001203017</c:v>
                </c:pt>
                <c:pt idx="126" formatCode="0">
                  <c:v>991.5589708029695</c:v>
                </c:pt>
                <c:pt idx="127" formatCode="0">
                  <c:v>999.16057037844973</c:v>
                </c:pt>
                <c:pt idx="128" formatCode="0">
                  <c:v>996.55935737144284</c:v>
                </c:pt>
                <c:pt idx="129" formatCode="0">
                  <c:v>1001.0375367015642</c:v>
                </c:pt>
                <c:pt idx="130" formatCode="0">
                  <c:v>1002.4668372545077</c:v>
                </c:pt>
                <c:pt idx="131" formatCode="0">
                  <c:v>1005.5273823271575</c:v>
                </c:pt>
                <c:pt idx="132" formatCode="0">
                  <c:v>1009.0615052555503</c:v>
                </c:pt>
                <c:pt idx="133" formatCode="0">
                  <c:v>1010.0048256246196</c:v>
                </c:pt>
                <c:pt idx="134" formatCode="0">
                  <c:v>1008.3750026135407</c:v>
                </c:pt>
                <c:pt idx="135" formatCode="0">
                  <c:v>1004.6753951780618</c:v>
                </c:pt>
                <c:pt idx="136" formatCode="0">
                  <c:v>999.88978438511867</c:v>
                </c:pt>
                <c:pt idx="137" formatCode="0">
                  <c:v>994.56653259799839</c:v>
                </c:pt>
                <c:pt idx="138" formatCode="0">
                  <c:v>993.29999251789786</c:v>
                </c:pt>
                <c:pt idx="139" formatCode="0">
                  <c:v>994.99309837973692</c:v>
                </c:pt>
                <c:pt idx="140" formatCode="0">
                  <c:v>994.278566968164</c:v>
                </c:pt>
                <c:pt idx="141" formatCode="0">
                  <c:v>998.58753417788341</c:v>
                </c:pt>
                <c:pt idx="142" formatCode="0">
                  <c:v>1001.1160840449423</c:v>
                </c:pt>
                <c:pt idx="143" formatCode="0">
                  <c:v>1005.3470125748515</c:v>
                </c:pt>
                <c:pt idx="144" formatCode="0">
                  <c:v>1010.0072141376843</c:v>
                </c:pt>
                <c:pt idx="145" formatCode="0">
                  <c:v>1012.8850519482356</c:v>
                </c:pt>
                <c:pt idx="146" formatCode="0">
                  <c:v>1011.8839429111714</c:v>
                </c:pt>
                <c:pt idx="147" formatCode="0">
                  <c:v>1008.8698968111311</c:v>
                </c:pt>
                <c:pt idx="148" formatCode="0">
                  <c:v>1006.2815919773166</c:v>
                </c:pt>
                <c:pt idx="149" formatCode="0">
                  <c:v>1001.6206653594941</c:v>
                </c:pt>
                <c:pt idx="150" formatCode="0">
                  <c:v>997.64226709569652</c:v>
                </c:pt>
                <c:pt idx="151" formatCode="0">
                  <c:v>995.91780686651634</c:v>
                </c:pt>
                <c:pt idx="152" formatCode="0">
                  <c:v>992.97549421126268</c:v>
                </c:pt>
                <c:pt idx="153" formatCode="0">
                  <c:v>997.09991448354253</c:v>
                </c:pt>
                <c:pt idx="154" formatCode="0">
                  <c:v>998.64758327453671</c:v>
                </c:pt>
                <c:pt idx="155" formatCode="0">
                  <c:v>1001.2429746570697</c:v>
                </c:pt>
                <c:pt idx="156" formatCode="0">
                  <c:v>1003.6048553332741</c:v>
                </c:pt>
                <c:pt idx="157" formatCode="0">
                  <c:v>1003.1466859642378</c:v>
                </c:pt>
                <c:pt idx="158" formatCode="0">
                  <c:v>999.37367637726936</c:v>
                </c:pt>
                <c:pt idx="159" formatCode="0">
                  <c:v>997.00949530460582</c:v>
                </c:pt>
                <c:pt idx="160" formatCode="0">
                  <c:v>996.74561724882187</c:v>
                </c:pt>
                <c:pt idx="161" formatCode="0">
                  <c:v>994.26987860953352</c:v>
                </c:pt>
                <c:pt idx="162" formatCode="0">
                  <c:v>988.72843010805013</c:v>
                </c:pt>
                <c:pt idx="163" formatCode="0">
                  <c:v>996.54302826886192</c:v>
                </c:pt>
                <c:pt idx="164" formatCode="0">
                  <c:v>995.89657941561688</c:v>
                </c:pt>
                <c:pt idx="165" formatCode="0">
                  <c:v>1000.5465693169665</c:v>
                </c:pt>
                <c:pt idx="166" formatCode="0">
                  <c:v>1002.8597568635179</c:v>
                </c:pt>
                <c:pt idx="167" formatCode="0">
                  <c:v>1006.8927630146702</c:v>
                </c:pt>
                <c:pt idx="168" formatCode="0">
                  <c:v>1011.0829972825212</c:v>
                </c:pt>
                <c:pt idx="169" formatCode="0">
                  <c:v>1014.3333111189243</c:v>
                </c:pt>
                <c:pt idx="170" formatCode="0">
                  <c:v>1014.8485674213304</c:v>
                </c:pt>
                <c:pt idx="171" formatCode="0">
                  <c:v>1011.4330020728328</c:v>
                </c:pt>
                <c:pt idx="172" formatCode="0">
                  <c:v>1006.1440211070204</c:v>
                </c:pt>
                <c:pt idx="173" formatCode="0">
                  <c:v>999.18393351276666</c:v>
                </c:pt>
                <c:pt idx="174" formatCode="0">
                  <c:v>996.07192183001052</c:v>
                </c:pt>
                <c:pt idx="175" formatCode="0">
                  <c:v>1001.9356661147889</c:v>
                </c:pt>
                <c:pt idx="176" formatCode="0">
                  <c:v>1001.4714020315216</c:v>
                </c:pt>
                <c:pt idx="177" formatCode="0">
                  <c:v>1007.718047246879</c:v>
                </c:pt>
                <c:pt idx="178" formatCode="0">
                  <c:v>1009.100717153648</c:v>
                </c:pt>
                <c:pt idx="179" formatCode="0">
                  <c:v>1011.4681322640231</c:v>
                </c:pt>
                <c:pt idx="180" formatCode="0">
                  <c:v>1013.7614312039955</c:v>
                </c:pt>
                <c:pt idx="181" formatCode="0">
                  <c:v>1013.4620180837092</c:v>
                </c:pt>
                <c:pt idx="182" formatCode="0">
                  <c:v>1010.5622899708421</c:v>
                </c:pt>
                <c:pt idx="183" formatCode="0">
                  <c:v>1008.8626756728368</c:v>
                </c:pt>
                <c:pt idx="184" formatCode="0">
                  <c:v>1003.5071555707749</c:v>
                </c:pt>
                <c:pt idx="185" formatCode="0">
                  <c:v>996.4546973624889</c:v>
                </c:pt>
                <c:pt idx="186" formatCode="0">
                  <c:v>991.83984283681536</c:v>
                </c:pt>
                <c:pt idx="187" formatCode="0">
                  <c:v>996.91126736468141</c:v>
                </c:pt>
                <c:pt idx="188" formatCode="0">
                  <c:v>1000.0219250504049</c:v>
                </c:pt>
                <c:pt idx="189" formatCode="0">
                  <c:v>1004.2362203356195</c:v>
                </c:pt>
                <c:pt idx="190" formatCode="0">
                  <c:v>1006.4652361373272</c:v>
                </c:pt>
                <c:pt idx="191" formatCode="0">
                  <c:v>1010.6287068272048</c:v>
                </c:pt>
                <c:pt idx="192" formatCode="0">
                  <c:v>1012.0155413600635</c:v>
                </c:pt>
                <c:pt idx="193" formatCode="0">
                  <c:v>1011.5349702720468</c:v>
                </c:pt>
                <c:pt idx="194" formatCode="0">
                  <c:v>1007.387796927118</c:v>
                </c:pt>
                <c:pt idx="195" formatCode="0">
                  <c:v>1001.2221666625267</c:v>
                </c:pt>
                <c:pt idx="196" formatCode="0">
                  <c:v>996.26572441586609</c:v>
                </c:pt>
                <c:pt idx="197" formatCode="0">
                  <c:v>989.77973273905218</c:v>
                </c:pt>
                <c:pt idx="198" formatCode="0">
                  <c:v>984.83111876848579</c:v>
                </c:pt>
                <c:pt idx="199" formatCode="0">
                  <c:v>992.02313438811541</c:v>
                </c:pt>
                <c:pt idx="200" formatCode="0">
                  <c:v>997.04961710258249</c:v>
                </c:pt>
                <c:pt idx="201" formatCode="0">
                  <c:v>1002.3817276263824</c:v>
                </c:pt>
                <c:pt idx="202" formatCode="0">
                  <c:v>1004.6622529022035</c:v>
                </c:pt>
                <c:pt idx="203" formatCode="0">
                  <c:v>1008.5281470544556</c:v>
                </c:pt>
                <c:pt idx="204" formatCode="0">
                  <c:v>1009.7984494441127</c:v>
                </c:pt>
                <c:pt idx="205" formatCode="0">
                  <c:v>1008.7773927910134</c:v>
                </c:pt>
                <c:pt idx="206" formatCode="0">
                  <c:v>1005.0867136186473</c:v>
                </c:pt>
                <c:pt idx="207" formatCode="0">
                  <c:v>999.30880167375153</c:v>
                </c:pt>
                <c:pt idx="208" formatCode="0">
                  <c:v>994.37420819503575</c:v>
                </c:pt>
                <c:pt idx="209" formatCode="0">
                  <c:v>988.01294989290204</c:v>
                </c:pt>
                <c:pt idx="210" formatCode="0">
                  <c:v>982.923045635064</c:v>
                </c:pt>
                <c:pt idx="211" formatCode="0">
                  <c:v>989.9022350268566</c:v>
                </c:pt>
                <c:pt idx="212" formatCode="0">
                  <c:v>994.61615262090595</c:v>
                </c:pt>
                <c:pt idx="213" formatCode="0">
                  <c:v>999.10286477562818</c:v>
                </c:pt>
                <c:pt idx="214" formatCode="0">
                  <c:v>1001.8076927598655</c:v>
                </c:pt>
                <c:pt idx="215" formatCode="0">
                  <c:v>1006.2006342176896</c:v>
                </c:pt>
                <c:pt idx="216" formatCode="0">
                  <c:v>1008.4946645647673</c:v>
                </c:pt>
                <c:pt idx="217" formatCode="0">
                  <c:v>1009.8623198358333</c:v>
                </c:pt>
                <c:pt idx="218" formatCode="0">
                  <c:v>1006.6416146043623</c:v>
                </c:pt>
                <c:pt idx="219" formatCode="0">
                  <c:v>1000.9786406945021</c:v>
                </c:pt>
                <c:pt idx="220" formatCode="0">
                  <c:v>996.08352843653483</c:v>
                </c:pt>
                <c:pt idx="221" formatCode="0">
                  <c:v>989.69409230941505</c:v>
                </c:pt>
                <c:pt idx="222" formatCode="0">
                  <c:v>984.72840574242605</c:v>
                </c:pt>
                <c:pt idx="223" formatCode="0">
                  <c:v>992.95800501853523</c:v>
                </c:pt>
                <c:pt idx="224" formatCode="0">
                  <c:v>997.86605689176213</c:v>
                </c:pt>
                <c:pt idx="225" formatCode="0">
                  <c:v>1001.1863721293024</c:v>
                </c:pt>
                <c:pt idx="226" formatCode="0">
                  <c:v>1003.1736901902387</c:v>
                </c:pt>
                <c:pt idx="227" formatCode="0">
                  <c:v>1006.7397398812105</c:v>
                </c:pt>
                <c:pt idx="228" formatCode="0">
                  <c:v>1010.3994862635877</c:v>
                </c:pt>
                <c:pt idx="229" formatCode="0">
                  <c:v>1012.2789369911402</c:v>
                </c:pt>
                <c:pt idx="230" formatCode="0">
                  <c:v>1009.9740721492091</c:v>
                </c:pt>
                <c:pt idx="231" formatCode="0">
                  <c:v>1004.5340054648509</c:v>
                </c:pt>
                <c:pt idx="232" formatCode="0">
                  <c:v>999.80125083483279</c:v>
                </c:pt>
                <c:pt idx="233" formatCode="0">
                  <c:v>992.78375538411206</c:v>
                </c:pt>
                <c:pt idx="234" formatCode="0">
                  <c:v>989.23956813394057</c:v>
                </c:pt>
                <c:pt idx="235" formatCode="0">
                  <c:v>994.52158254544543</c:v>
                </c:pt>
                <c:pt idx="236" formatCode="0">
                  <c:v>991.78212624203195</c:v>
                </c:pt>
                <c:pt idx="237" formatCode="0">
                  <c:v>996.53232758878664</c:v>
                </c:pt>
                <c:pt idx="238" formatCode="0">
                  <c:v>998.89681257158657</c:v>
                </c:pt>
                <c:pt idx="239" formatCode="0">
                  <c:v>1003.0163526203231</c:v>
                </c:pt>
                <c:pt idx="240" formatCode="0">
                  <c:v>1002.8604417935563</c:v>
                </c:pt>
                <c:pt idx="241" formatCode="0">
                  <c:v>1003.0893118515164</c:v>
                </c:pt>
                <c:pt idx="242" formatCode="0">
                  <c:v>1004.0519638211523</c:v>
                </c:pt>
                <c:pt idx="243" formatCode="0">
                  <c:v>1001.2503170112367</c:v>
                </c:pt>
                <c:pt idx="244" formatCode="0">
                  <c:v>994.79136644677317</c:v>
                </c:pt>
                <c:pt idx="245" formatCode="0">
                  <c:v>987.43727066398844</c:v>
                </c:pt>
                <c:pt idx="246" formatCode="0">
                  <c:v>984.26794704244776</c:v>
                </c:pt>
                <c:pt idx="247" formatCode="0">
                  <c:v>988.57068025624483</c:v>
                </c:pt>
                <c:pt idx="248" formatCode="0">
                  <c:v>986.46455001913557</c:v>
                </c:pt>
                <c:pt idx="249" formatCode="0">
                  <c:v>991.36386390545385</c:v>
                </c:pt>
                <c:pt idx="250" formatCode="0">
                  <c:v>993.80520294985695</c:v>
                </c:pt>
                <c:pt idx="251" formatCode="0">
                  <c:v>998.0453488915831</c:v>
                </c:pt>
                <c:pt idx="252" formatCode="0">
                  <c:v>999.89976819900482</c:v>
                </c:pt>
                <c:pt idx="253" formatCode="0">
                  <c:v>1001.1057174622294</c:v>
                </c:pt>
                <c:pt idx="254" formatCode="0">
                  <c:v>1002.4470237516521</c:v>
                </c:pt>
                <c:pt idx="255" formatCode="0">
                  <c:v>1000.4033962380008</c:v>
                </c:pt>
                <c:pt idx="256" formatCode="0">
                  <c:v>994.25809899714443</c:v>
                </c:pt>
                <c:pt idx="257" formatCode="0">
                  <c:v>988.21406861204866</c:v>
                </c:pt>
                <c:pt idx="258" formatCode="0">
                  <c:v>985.81546972913759</c:v>
                </c:pt>
                <c:pt idx="259" formatCode="0">
                  <c:v>996.5723712049205</c:v>
                </c:pt>
                <c:pt idx="260" formatCode="0">
                  <c:v>996.54825519350459</c:v>
                </c:pt>
                <c:pt idx="261" formatCode="0">
                  <c:v>1001.1729255809854</c:v>
                </c:pt>
                <c:pt idx="262" formatCode="0">
                  <c:v>1003.4703126503737</c:v>
                </c:pt>
                <c:pt idx="263" formatCode="0">
                  <c:v>1007.4811766726505</c:v>
                </c:pt>
                <c:pt idx="264" formatCode="0">
                  <c:v>1008.8763581828598</c:v>
                </c:pt>
                <c:pt idx="265" formatCode="0">
                  <c:v>1009.412282635072</c:v>
                </c:pt>
                <c:pt idx="266" formatCode="0">
                  <c:v>1006.7123366394532</c:v>
                </c:pt>
                <c:pt idx="267" formatCode="0">
                  <c:v>1005.3481901815449</c:v>
                </c:pt>
                <c:pt idx="268" formatCode="0">
                  <c:v>1000.5539824026338</c:v>
                </c:pt>
                <c:pt idx="269" formatCode="0">
                  <c:v>993.12327517494725</c:v>
                </c:pt>
                <c:pt idx="270" formatCode="0">
                  <c:v>990.53443625961302</c:v>
                </c:pt>
                <c:pt idx="271" formatCode="0">
                  <c:v>995.75285117587043</c:v>
                </c:pt>
                <c:pt idx="272" formatCode="0">
                  <c:v>997.94305102206761</c:v>
                </c:pt>
                <c:pt idx="273" formatCode="0">
                  <c:v>1002.4329263042671</c:v>
                </c:pt>
                <c:pt idx="274" formatCode="0">
                  <c:v>1004.4119441592206</c:v>
                </c:pt>
                <c:pt idx="275" formatCode="0">
                  <c:v>1007.3913713391734</c:v>
                </c:pt>
                <c:pt idx="276" formatCode="0">
                  <c:v>1009.7290602629245</c:v>
                </c:pt>
                <c:pt idx="277" formatCode="0">
                  <c:v>1009.2718149088926</c:v>
                </c:pt>
                <c:pt idx="278" formatCode="0">
                  <c:v>1006.2198247054362</c:v>
                </c:pt>
                <c:pt idx="279" formatCode="0">
                  <c:v>1004.2867853564475</c:v>
                </c:pt>
                <c:pt idx="280" formatCode="0">
                  <c:v>1003.9074860446927</c:v>
                </c:pt>
                <c:pt idx="281" formatCode="0">
                  <c:v>999.52406174082728</c:v>
                </c:pt>
                <c:pt idx="282" formatCode="0">
                  <c:v>993.95169726406857</c:v>
                </c:pt>
                <c:pt idx="283" formatCode="0">
                  <c:v>999.87857836152216</c:v>
                </c:pt>
                <c:pt idx="284" formatCode="0">
                  <c:v>999.42326639262456</c:v>
                </c:pt>
                <c:pt idx="285" formatCode="0">
                  <c:v>1003.3299412414981</c:v>
                </c:pt>
                <c:pt idx="286" formatCode="0">
                  <c:v>1005.8427223478504</c:v>
                </c:pt>
                <c:pt idx="287" formatCode="0">
                  <c:v>1009.7192139286213</c:v>
                </c:pt>
                <c:pt idx="288" formatCode="0">
                  <c:v>1014.2756014827755</c:v>
                </c:pt>
                <c:pt idx="289" formatCode="0">
                  <c:v>1016.6208573661085</c:v>
                </c:pt>
                <c:pt idx="290" formatCode="0">
                  <c:v>1013.134693731972</c:v>
                </c:pt>
                <c:pt idx="291" formatCode="0">
                  <c:v>1010.453798268738</c:v>
                </c:pt>
                <c:pt idx="292" formatCode="0">
                  <c:v>1008.9990405851896</c:v>
                </c:pt>
                <c:pt idx="293" formatCode="0">
                  <c:v>1003.9370300569348</c:v>
                </c:pt>
                <c:pt idx="294" formatCode="0">
                  <c:v>1001.0855291898731</c:v>
                </c:pt>
                <c:pt idx="295" formatCode="0">
                  <c:v>1002.2887616553453</c:v>
                </c:pt>
                <c:pt idx="296" formatCode="0">
                  <c:v>1001.7824615687671</c:v>
                </c:pt>
                <c:pt idx="297" formatCode="0">
                  <c:v>1006.1220579566705</c:v>
                </c:pt>
                <c:pt idx="298" formatCode="0">
                  <c:v>1008.0047015674713</c:v>
                </c:pt>
                <c:pt idx="299" formatCode="0">
                  <c:v>1010.8720381942312</c:v>
                </c:pt>
                <c:pt idx="300" formatCode="0">
                  <c:v>1014.501271683024</c:v>
                </c:pt>
                <c:pt idx="301" formatCode="0">
                  <c:v>1016.0712058397612</c:v>
                </c:pt>
                <c:pt idx="302" formatCode="0">
                  <c:v>1014.9708968576209</c:v>
                </c:pt>
                <c:pt idx="303" formatCode="0">
                  <c:v>1014.3133433703092</c:v>
                </c:pt>
                <c:pt idx="304" formatCode="0">
                  <c:v>1010.5895299674499</c:v>
                </c:pt>
                <c:pt idx="305" formatCode="0">
                  <c:v>1004.5451557704622</c:v>
                </c:pt>
                <c:pt idx="306" formatCode="0">
                  <c:v>999.83047550581432</c:v>
                </c:pt>
                <c:pt idx="307" formatCode="0">
                  <c:v>1006.5441028432865</c:v>
                </c:pt>
                <c:pt idx="308" formatCode="0">
                  <c:v>1005.3431474522041</c:v>
                </c:pt>
                <c:pt idx="309" formatCode="0">
                  <c:v>1009.8596627783589</c:v>
                </c:pt>
                <c:pt idx="310" formatCode="0">
                  <c:v>1011.3895139317848</c:v>
                </c:pt>
                <c:pt idx="311" formatCode="0">
                  <c:v>1014.3983107092829</c:v>
                </c:pt>
                <c:pt idx="312" formatCode="0">
                  <c:v>1017.0523741612784</c:v>
                </c:pt>
                <c:pt idx="313" formatCode="0">
                  <c:v>1016.6139904893619</c:v>
                </c:pt>
                <c:pt idx="314" formatCode="0">
                  <c:v>1014.6794803932733</c:v>
                </c:pt>
                <c:pt idx="315" formatCode="0">
                  <c:v>1011.7492732256974</c:v>
                </c:pt>
                <c:pt idx="316" formatCode="0">
                  <c:v>1009.3796236319556</c:v>
                </c:pt>
                <c:pt idx="317" formatCode="0">
                  <c:v>1003.2993207473634</c:v>
                </c:pt>
                <c:pt idx="318" formatCode="0">
                  <c:v>998.55752748202576</c:v>
                </c:pt>
                <c:pt idx="319" formatCode="0">
                  <c:v>1002.810803256833</c:v>
                </c:pt>
                <c:pt idx="320" formatCode="0">
                  <c:v>1002.6150564332793</c:v>
                </c:pt>
                <c:pt idx="321" formatCode="0">
                  <c:v>1010.1317931998996</c:v>
                </c:pt>
                <c:pt idx="322" formatCode="0">
                  <c:v>1011.1166400341077</c:v>
                </c:pt>
                <c:pt idx="323" formatCode="0">
                  <c:v>1016.105090263757</c:v>
                </c:pt>
                <c:pt idx="324" formatCode="0">
                  <c:v>1017.0662232663533</c:v>
                </c:pt>
                <c:pt idx="325" formatCode="0">
                  <c:v>1017.9368483866452</c:v>
                </c:pt>
                <c:pt idx="326" formatCode="0">
                  <c:v>1014.5406822288359</c:v>
                </c:pt>
                <c:pt idx="327" formatCode="0">
                  <c:v>1008.6694577895405</c:v>
                </c:pt>
                <c:pt idx="328" formatCode="0">
                  <c:v>1003.2910269015783</c:v>
                </c:pt>
                <c:pt idx="329" formatCode="0">
                  <c:v>997.18123851688574</c:v>
                </c:pt>
                <c:pt idx="330" formatCode="0">
                  <c:v>997.10954002162555</c:v>
                </c:pt>
                <c:pt idx="331" formatCode="0">
                  <c:v>1000.8379763783139</c:v>
                </c:pt>
                <c:pt idx="332" formatCode="0">
                  <c:v>998.84682690874058</c:v>
                </c:pt>
                <c:pt idx="333" formatCode="0">
                  <c:v>1001.8445330957603</c:v>
                </c:pt>
                <c:pt idx="334" formatCode="0">
                  <c:v>1003.7795161546137</c:v>
                </c:pt>
                <c:pt idx="335" formatCode="0">
                  <c:v>1006.8973884628842</c:v>
                </c:pt>
                <c:pt idx="336" formatCode="0">
                  <c:v>1010.9836673153193</c:v>
                </c:pt>
                <c:pt idx="337" formatCode="0">
                  <c:v>1012.8218793183105</c:v>
                </c:pt>
                <c:pt idx="338" formatCode="0">
                  <c:v>1010.4668250571821</c:v>
                </c:pt>
                <c:pt idx="339" formatCode="0">
                  <c:v>1008.2098810321435</c:v>
                </c:pt>
                <c:pt idx="340" formatCode="0">
                  <c:v>1006.6348685499916</c:v>
                </c:pt>
                <c:pt idx="341" formatCode="0">
                  <c:v>1002.5799756326315</c:v>
                </c:pt>
                <c:pt idx="342" formatCode="0">
                  <c:v>998.02397937551098</c:v>
                </c:pt>
                <c:pt idx="343" formatCode="0">
                  <c:v>1001.6924466149488</c:v>
                </c:pt>
                <c:pt idx="344" formatCode="0">
                  <c:v>999.70595264266547</c:v>
                </c:pt>
                <c:pt idx="345" formatCode="0">
                  <c:v>1002.6866283969182</c:v>
                </c:pt>
                <c:pt idx="346" formatCode="0">
                  <c:v>1004.6097439743755</c:v>
                </c:pt>
                <c:pt idx="347" formatCode="0">
                  <c:v>1007.7108825151299</c:v>
                </c:pt>
                <c:pt idx="348" formatCode="0">
                  <c:v>1011.7788272100458</c:v>
                </c:pt>
                <c:pt idx="349" formatCode="0">
                  <c:v>1013.3980522396862</c:v>
                </c:pt>
                <c:pt idx="350" formatCode="0">
                  <c:v>1010.0708972900753</c:v>
                </c:pt>
                <c:pt idx="351" formatCode="0">
                  <c:v>1009.2597666494289</c:v>
                </c:pt>
                <c:pt idx="352" formatCode="0">
                  <c:v>1007.4907041042371</c:v>
                </c:pt>
                <c:pt idx="353" formatCode="0">
                  <c:v>1003.6846180076934</c:v>
                </c:pt>
                <c:pt idx="354" formatCode="0">
                  <c:v>998.7864557804653</c:v>
                </c:pt>
                <c:pt idx="355" formatCode="0">
                  <c:v>1001.0798224497992</c:v>
                </c:pt>
                <c:pt idx="356" formatCode="0">
                  <c:v>999.12578091227317</c:v>
                </c:pt>
                <c:pt idx="357" formatCode="0">
                  <c:v>1004.5455388319169</c:v>
                </c:pt>
                <c:pt idx="358" formatCode="0">
                  <c:v>1006.4920114386098</c:v>
                </c:pt>
                <c:pt idx="359" formatCode="0">
                  <c:v>1010.1401945758095</c:v>
                </c:pt>
                <c:pt idx="360" formatCode="0">
                  <c:v>1009.9453321502078</c:v>
                </c:pt>
                <c:pt idx="361" formatCode="0">
                  <c:v>1010.560552154985</c:v>
                </c:pt>
                <c:pt idx="362" formatCode="0">
                  <c:v>1008.9051821258396</c:v>
                </c:pt>
                <c:pt idx="363" formatCode="0">
                  <c:v>1004.2106833902574</c:v>
                </c:pt>
                <c:pt idx="364" formatCode="0">
                  <c:v>1000.8808805833568</c:v>
                </c:pt>
                <c:pt idx="365" formatCode="0">
                  <c:v>993.6728540935303</c:v>
                </c:pt>
                <c:pt idx="366" formatCode="0">
                  <c:v>988.25913595330871</c:v>
                </c:pt>
                <c:pt idx="367" formatCode="0">
                  <c:v>994.85970262670264</c:v>
                </c:pt>
                <c:pt idx="368" formatCode="0">
                  <c:v>998.94128442692579</c:v>
                </c:pt>
                <c:pt idx="369" formatCode="0">
                  <c:v>1003.5446346841102</c:v>
                </c:pt>
                <c:pt idx="370" formatCode="0">
                  <c:v>1005.6470818302624</c:v>
                </c:pt>
                <c:pt idx="371" formatCode="0">
                  <c:v>1008.7401783843694</c:v>
                </c:pt>
                <c:pt idx="372" formatCode="0">
                  <c:v>1011.219155098762</c:v>
                </c:pt>
                <c:pt idx="373" formatCode="0">
                  <c:v>1011.6104420588614</c:v>
                </c:pt>
                <c:pt idx="374" formatCode="0">
                  <c:v>1008.6373691715264</c:v>
                </c:pt>
                <c:pt idx="375" formatCode="0">
                  <c:v>1006.2983309414254</c:v>
                </c:pt>
                <c:pt idx="376" formatCode="0">
                  <c:v>1001.952987569272</c:v>
                </c:pt>
                <c:pt idx="377" formatCode="0">
                  <c:v>996.16935108173152</c:v>
                </c:pt>
                <c:pt idx="378" formatCode="0">
                  <c:v>992.18037609544785</c:v>
                </c:pt>
                <c:pt idx="379" formatCode="0">
                  <c:v>997.20618298596423</c:v>
                </c:pt>
                <c:pt idx="380" formatCode="0">
                  <c:v>999.48821205405693</c:v>
                </c:pt>
                <c:pt idx="381" formatCode="0">
                  <c:v>1004.0447773823374</c:v>
                </c:pt>
                <c:pt idx="382" formatCode="0">
                  <c:v>1006.0970724792326</c:v>
                </c:pt>
                <c:pt idx="383" formatCode="0">
                  <c:v>1009.1439088913306</c:v>
                </c:pt>
                <c:pt idx="384" formatCode="0">
                  <c:v>1011.7165124599557</c:v>
                </c:pt>
                <c:pt idx="385" formatCode="0">
                  <c:v>1012.3054477673959</c:v>
                </c:pt>
                <c:pt idx="386" formatCode="0">
                  <c:v>1008.9049270391554</c:v>
                </c:pt>
                <c:pt idx="387" formatCode="0">
                  <c:v>1005.6326090397514</c:v>
                </c:pt>
                <c:pt idx="388" formatCode="0">
                  <c:v>1003.360701472942</c:v>
                </c:pt>
                <c:pt idx="389" formatCode="0">
                  <c:v>997.27927745143995</c:v>
                </c:pt>
                <c:pt idx="390" formatCode="0">
                  <c:v>993.65940715161037</c:v>
                </c:pt>
                <c:pt idx="391" formatCode="0">
                  <c:v>995.07177240674753</c:v>
                </c:pt>
                <c:pt idx="392" formatCode="0">
                  <c:v>993.15046688164307</c:v>
                </c:pt>
                <c:pt idx="393" formatCode="0">
                  <c:v>997.57133695070956</c:v>
                </c:pt>
                <c:pt idx="394" formatCode="0">
                  <c:v>999.62160107670309</c:v>
                </c:pt>
                <c:pt idx="395" formatCode="0">
                  <c:v>1003.4329540795657</c:v>
                </c:pt>
                <c:pt idx="396" formatCode="0">
                  <c:v>1004.4779291629836</c:v>
                </c:pt>
                <c:pt idx="397" formatCode="0">
                  <c:v>1006.8863793286231</c:v>
                </c:pt>
                <c:pt idx="398" formatCode="0">
                  <c:v>1009.1550382247839</c:v>
                </c:pt>
                <c:pt idx="399" formatCode="0">
                  <c:v>1006.7792644552788</c:v>
                </c:pt>
                <c:pt idx="400" formatCode="0">
                  <c:v>1002.6008857620316</c:v>
                </c:pt>
                <c:pt idx="401" formatCode="0">
                  <c:v>996.75903728742469</c:v>
                </c:pt>
                <c:pt idx="402" formatCode="0">
                  <c:v>993.38474275387819</c:v>
                </c:pt>
                <c:pt idx="403" formatCode="0">
                  <c:v>1002.8220239959177</c:v>
                </c:pt>
                <c:pt idx="404" formatCode="0">
                  <c:v>1000.4770576335101</c:v>
                </c:pt>
                <c:pt idx="405" formatCode="0">
                  <c:v>1004.9277892041558</c:v>
                </c:pt>
                <c:pt idx="406" formatCode="0">
                  <c:v>1006.8903371713577</c:v>
                </c:pt>
                <c:pt idx="407" formatCode="0">
                  <c:v>1009.8456079230865</c:v>
                </c:pt>
                <c:pt idx="408" formatCode="0">
                  <c:v>1012.1513937653391</c:v>
                </c:pt>
                <c:pt idx="409" formatCode="0">
                  <c:v>1011.5634014830696</c:v>
                </c:pt>
                <c:pt idx="410" formatCode="0">
                  <c:v>1008.0330845516477</c:v>
                </c:pt>
                <c:pt idx="411" formatCode="0">
                  <c:v>1005.4646492889706</c:v>
                </c:pt>
                <c:pt idx="412" formatCode="0">
                  <c:v>1004.2668897751789</c:v>
                </c:pt>
                <c:pt idx="413" formatCode="0">
                  <c:v>1001.4294306896265</c:v>
                </c:pt>
                <c:pt idx="414" formatCode="0">
                  <c:v>998.65802817948429</c:v>
                </c:pt>
                <c:pt idx="415" formatCode="0">
                  <c:v>1003.1440850770167</c:v>
                </c:pt>
                <c:pt idx="416" formatCode="0">
                  <c:v>1000.8155689302155</c:v>
                </c:pt>
                <c:pt idx="417" formatCode="0">
                  <c:v>1005.2709148986078</c:v>
                </c:pt>
                <c:pt idx="418" formatCode="0">
                  <c:v>1007.2424132392407</c:v>
                </c:pt>
                <c:pt idx="419" formatCode="0">
                  <c:v>1010.2046930078942</c:v>
                </c:pt>
                <c:pt idx="420" formatCode="0">
                  <c:v>1012.5059188449561</c:v>
                </c:pt>
                <c:pt idx="421" formatCode="0">
                  <c:v>1011.9184069904638</c:v>
                </c:pt>
                <c:pt idx="422" formatCode="0">
                  <c:v>1008.3939494407147</c:v>
                </c:pt>
                <c:pt idx="423" formatCode="0">
                  <c:v>1005.8296202891328</c:v>
                </c:pt>
                <c:pt idx="424" formatCode="0">
                  <c:v>1004.6332806205404</c:v>
                </c:pt>
                <c:pt idx="425" formatCode="0">
                  <c:v>1001.4971340918133</c:v>
                </c:pt>
                <c:pt idx="426" formatCode="0">
                  <c:v>996.77313935443738</c:v>
                </c:pt>
                <c:pt idx="427" formatCode="0">
                  <c:v>1004.0607174285038</c:v>
                </c:pt>
                <c:pt idx="428" formatCode="0">
                  <c:v>1001.7404594719159</c:v>
                </c:pt>
                <c:pt idx="429" formatCode="0">
                  <c:v>1006.1716547107526</c:v>
                </c:pt>
                <c:pt idx="430" formatCode="0">
                  <c:v>1008.1317711686426</c:v>
                </c:pt>
                <c:pt idx="431" formatCode="0">
                  <c:v>1011.0786383584289</c:v>
                </c:pt>
                <c:pt idx="432" formatCode="0">
                  <c:v>1013.3681429888609</c:v>
                </c:pt>
                <c:pt idx="433" formatCode="0">
                  <c:v>1012.8271431030513</c:v>
                </c:pt>
                <c:pt idx="434" formatCode="0">
                  <c:v>1009.4599623142509</c:v>
                </c:pt>
                <c:pt idx="435" formatCode="0">
                  <c:v>1008.4884270002497</c:v>
                </c:pt>
                <c:pt idx="436" formatCode="0">
                  <c:v>1007.3959920377758</c:v>
                </c:pt>
                <c:pt idx="437" formatCode="0">
                  <c:v>1002.1148473763998</c:v>
                </c:pt>
                <c:pt idx="438" formatCode="0">
                  <c:v>998.58233621082252</c:v>
                </c:pt>
                <c:pt idx="439" formatCode="0">
                  <c:v>1001.3673901764872</c:v>
                </c:pt>
                <c:pt idx="440" formatCode="0">
                  <c:v>1001.6468377365409</c:v>
                </c:pt>
                <c:pt idx="441" formatCode="0">
                  <c:v>1006.0792357401255</c:v>
                </c:pt>
                <c:pt idx="442" formatCode="0">
                  <c:v>1008.0393339594749</c:v>
                </c:pt>
                <c:pt idx="443" formatCode="0">
                  <c:v>1010.9865521685485</c:v>
                </c:pt>
                <c:pt idx="444" formatCode="0">
                  <c:v>1013.2772670590363</c:v>
                </c:pt>
                <c:pt idx="445" formatCode="0">
                  <c:v>1014.1599097163274</c:v>
                </c:pt>
                <c:pt idx="446" formatCode="0">
                  <c:v>1011.4820217356206</c:v>
                </c:pt>
                <c:pt idx="447" formatCode="0">
                  <c:v>1008.821011573652</c:v>
                </c:pt>
                <c:pt idx="448" formatCode="0">
                  <c:v>1007.043559780487</c:v>
                </c:pt>
                <c:pt idx="449" formatCode="0">
                  <c:v>1001.0863071835666</c:v>
                </c:pt>
                <c:pt idx="450" formatCode="0">
                  <c:v>997.53758657383412</c:v>
                </c:pt>
                <c:pt idx="451" formatCode="0">
                  <c:v>1000.590647319865</c:v>
                </c:pt>
                <c:pt idx="452" formatCode="0">
                  <c:v>999.05127136983776</c:v>
                </c:pt>
                <c:pt idx="453" formatCode="0">
                  <c:v>1003.5944480057505</c:v>
                </c:pt>
                <c:pt idx="454" formatCode="0">
                  <c:v>1005.5621339115747</c:v>
                </c:pt>
                <c:pt idx="455" formatCode="0">
                  <c:v>1009.2385945302964</c:v>
                </c:pt>
                <c:pt idx="456" formatCode="0">
                  <c:v>1009.4937579299193</c:v>
                </c:pt>
                <c:pt idx="457" formatCode="0">
                  <c:v>1010.4576682851908</c:v>
                </c:pt>
                <c:pt idx="458" formatCode="0">
                  <c:v>1008.6952526583277</c:v>
                </c:pt>
                <c:pt idx="459" formatCode="0">
                  <c:v>1004.3835418192261</c:v>
                </c:pt>
                <c:pt idx="460" formatCode="0">
                  <c:v>1000.3519064712651</c:v>
                </c:pt>
                <c:pt idx="461" formatCode="0">
                  <c:v>994.88879223332424</c:v>
                </c:pt>
                <c:pt idx="462" formatCode="0">
                  <c:v>991.2490170230742</c:v>
                </c:pt>
                <c:pt idx="463" formatCode="0">
                  <c:v>993.91626585482231</c:v>
                </c:pt>
                <c:pt idx="464" formatCode="0">
                  <c:v>995.05386922730906</c:v>
                </c:pt>
                <c:pt idx="465" formatCode="0">
                  <c:v>999.79635455761081</c:v>
                </c:pt>
                <c:pt idx="466" formatCode="0">
                  <c:v>1002.4166908660179</c:v>
                </c:pt>
                <c:pt idx="467" formatCode="0">
                  <c:v>1005.6987139614686</c:v>
                </c:pt>
                <c:pt idx="468" formatCode="0">
                  <c:v>1008.1960788237702</c:v>
                </c:pt>
                <c:pt idx="469" formatCode="0">
                  <c:v>1007.6420913193173</c:v>
                </c:pt>
                <c:pt idx="470" formatCode="0">
                  <c:v>1004.0449272380115</c:v>
                </c:pt>
                <c:pt idx="471" formatCode="0">
                  <c:v>1001.4298412544407</c:v>
                </c:pt>
                <c:pt idx="472" formatCode="0">
                  <c:v>999.78987531611665</c:v>
                </c:pt>
                <c:pt idx="473" formatCode="0">
                  <c:v>993.61894779986119</c:v>
                </c:pt>
                <c:pt idx="474" formatCode="0">
                  <c:v>989.95869283589627</c:v>
                </c:pt>
                <c:pt idx="475" formatCode="0">
                  <c:v>995.17679551252763</c:v>
                </c:pt>
                <c:pt idx="476" formatCode="0">
                  <c:v>992.7218714022971</c:v>
                </c:pt>
                <c:pt idx="477" formatCode="0">
                  <c:v>997.3366935607462</c:v>
                </c:pt>
                <c:pt idx="478" formatCode="0">
                  <c:v>999.36172936939454</c:v>
                </c:pt>
                <c:pt idx="479" formatCode="0">
                  <c:v>1002.4174319941437</c:v>
                </c:pt>
                <c:pt idx="480" formatCode="0">
                  <c:v>1004.8335719173408</c:v>
                </c:pt>
                <c:pt idx="481" formatCode="0">
                  <c:v>1004.5440975007832</c:v>
                </c:pt>
                <c:pt idx="482" formatCode="0">
                  <c:v>1000.8474125692287</c:v>
                </c:pt>
                <c:pt idx="483" formatCode="0">
                  <c:v>998.15463785746272</c:v>
                </c:pt>
                <c:pt idx="484" formatCode="0">
                  <c:v>996.88920492984869</c:v>
                </c:pt>
                <c:pt idx="485" formatCode="0">
                  <c:v>993.60285640968402</c:v>
                </c:pt>
                <c:pt idx="486" formatCode="0">
                  <c:v>989.67715945518466</c:v>
                </c:pt>
                <c:pt idx="487" formatCode="0">
                  <c:v>1000.5615153724574</c:v>
                </c:pt>
                <c:pt idx="488" formatCode="0">
                  <c:v>1000.0523189658315</c:v>
                </c:pt>
                <c:pt idx="489" formatCode="0">
                  <c:v>1003.9788017696247</c:v>
                </c:pt>
                <c:pt idx="490" formatCode="0">
                  <c:v>1005.4248374237583</c:v>
                </c:pt>
                <c:pt idx="491" formatCode="0">
                  <c:v>1007.8813165223069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C-4173-B380-9737686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30202.561999999998</c:v>
                </c:pt>
                <c:pt idx="12">
                  <c:v>29934.823999999997</c:v>
                </c:pt>
                <c:pt idx="13">
                  <c:v>30937.68</c:v>
                </c:pt>
                <c:pt idx="14">
                  <c:v>31114.552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34353.962000000007</c:v>
                </c:pt>
                <c:pt idx="24">
                  <c:v>31790.702000000001</c:v>
                </c:pt>
                <c:pt idx="25">
                  <c:v>30756.878000000004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139561.93999999997</c:v>
                </c:pt>
                <c:pt idx="7">
                  <c:v>128554.14</c:v>
                </c:pt>
                <c:pt idx="8">
                  <c:v>129757.5</c:v>
                </c:pt>
                <c:pt idx="9">
                  <c:v>124961.86999999998</c:v>
                </c:pt>
                <c:pt idx="10">
                  <c:v>127154.65000000001</c:v>
                </c:pt>
                <c:pt idx="11">
                  <c:v>129648.35</c:v>
                </c:pt>
                <c:pt idx="12">
                  <c:v>128278.39999999999</c:v>
                </c:pt>
                <c:pt idx="13">
                  <c:v>137651.9</c:v>
                </c:pt>
                <c:pt idx="14">
                  <c:v>130007.08</c:v>
                </c:pt>
                <c:pt idx="15">
                  <c:v>136373.09</c:v>
                </c:pt>
                <c:pt idx="16">
                  <c:v>149310.75000000003</c:v>
                </c:pt>
                <c:pt idx="17">
                  <c:v>143877.24000000002</c:v>
                </c:pt>
                <c:pt idx="18">
                  <c:v>149200.21123305531</c:v>
                </c:pt>
                <c:pt idx="19">
                  <c:v>176869.7</c:v>
                </c:pt>
                <c:pt idx="20">
                  <c:v>177116.51</c:v>
                </c:pt>
                <c:pt idx="21">
                  <c:v>159825.48000000004</c:v>
                </c:pt>
                <c:pt idx="22">
                  <c:v>161918.91</c:v>
                </c:pt>
                <c:pt idx="23">
                  <c:v>180382.32</c:v>
                </c:pt>
                <c:pt idx="24">
                  <c:v>164857.71</c:v>
                </c:pt>
                <c:pt idx="25">
                  <c:v>151214.59154242283</c:v>
                </c:pt>
                <c:pt idx="26">
                  <c:v>146589.44999999998</c:v>
                </c:pt>
                <c:pt idx="27">
                  <c:v>166920.49000000002</c:v>
                </c:pt>
                <c:pt idx="28">
                  <c:v>150340.18</c:v>
                </c:pt>
                <c:pt idx="29">
                  <c:v>166541.07999999999</c:v>
                </c:pt>
                <c:pt idx="30">
                  <c:v>174782.94233833786</c:v>
                </c:pt>
                <c:pt idx="31">
                  <c:v>175509.0373256123</c:v>
                </c:pt>
                <c:pt idx="32">
                  <c:v>171547.62999999998</c:v>
                </c:pt>
                <c:pt idx="33">
                  <c:v>166543.98000000001</c:v>
                </c:pt>
                <c:pt idx="34">
                  <c:v>166560.76</c:v>
                </c:pt>
                <c:pt idx="35">
                  <c:v>138255.71</c:v>
                </c:pt>
                <c:pt idx="36">
                  <c:v>136942.51</c:v>
                </c:pt>
                <c:pt idx="37">
                  <c:v>135631.09</c:v>
                </c:pt>
                <c:pt idx="38">
                  <c:v>134321.38</c:v>
                </c:pt>
                <c:pt idx="39">
                  <c:v>133932.18999999997</c:v>
                </c:pt>
                <c:pt idx="40">
                  <c:v>132490.01999999999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694241.05344354594</c:v>
                </c:pt>
                <c:pt idx="7">
                  <c:v>691602.07320979366</c:v>
                </c:pt>
                <c:pt idx="8">
                  <c:v>711335.49625137227</c:v>
                </c:pt>
                <c:pt idx="9">
                  <c:v>712683.6607830713</c:v>
                </c:pt>
                <c:pt idx="10">
                  <c:v>691286.07309568056</c:v>
                </c:pt>
                <c:pt idx="11">
                  <c:v>687803.52999999991</c:v>
                </c:pt>
                <c:pt idx="12">
                  <c:v>690044.67599999998</c:v>
                </c:pt>
                <c:pt idx="13">
                  <c:v>749551.0059999997</c:v>
                </c:pt>
                <c:pt idx="14">
                  <c:v>766951.07683194347</c:v>
                </c:pt>
                <c:pt idx="15">
                  <c:v>726986.82764928055</c:v>
                </c:pt>
                <c:pt idx="16">
                  <c:v>789446.33872338093</c:v>
                </c:pt>
                <c:pt idx="17">
                  <c:v>739023.94788559992</c:v>
                </c:pt>
                <c:pt idx="18">
                  <c:v>768850.56884814985</c:v>
                </c:pt>
                <c:pt idx="19">
                  <c:v>766336.39148980984</c:v>
                </c:pt>
                <c:pt idx="20">
                  <c:v>779642.15156343847</c:v>
                </c:pt>
                <c:pt idx="21">
                  <c:v>735220.41809245548</c:v>
                </c:pt>
                <c:pt idx="22">
                  <c:v>734894.10809096368</c:v>
                </c:pt>
                <c:pt idx="23">
                  <c:v>736194.57355686242</c:v>
                </c:pt>
                <c:pt idx="24">
                  <c:v>726585.80404685845</c:v>
                </c:pt>
                <c:pt idx="25">
                  <c:v>733467.93415842985</c:v>
                </c:pt>
                <c:pt idx="26">
                  <c:v>759116.37524319079</c:v>
                </c:pt>
                <c:pt idx="27">
                  <c:v>770690.32481148106</c:v>
                </c:pt>
                <c:pt idx="28">
                  <c:v>751024.44105380564</c:v>
                </c:pt>
                <c:pt idx="29">
                  <c:v>747570.48116906208</c:v>
                </c:pt>
                <c:pt idx="30">
                  <c:v>765269.78905446804</c:v>
                </c:pt>
                <c:pt idx="31">
                  <c:v>765033.44533298269</c:v>
                </c:pt>
                <c:pt idx="32">
                  <c:v>758654.3021092019</c:v>
                </c:pt>
                <c:pt idx="33">
                  <c:v>754749.27798732568</c:v>
                </c:pt>
                <c:pt idx="34">
                  <c:v>729373.04207654914</c:v>
                </c:pt>
                <c:pt idx="35">
                  <c:v>728321.0280200853</c:v>
                </c:pt>
                <c:pt idx="36">
                  <c:v>726583.77259586088</c:v>
                </c:pt>
                <c:pt idx="37">
                  <c:v>726429.64253097039</c:v>
                </c:pt>
                <c:pt idx="38">
                  <c:v>724874.37999999989</c:v>
                </c:pt>
                <c:pt idx="39">
                  <c:v>724700.63289769704</c:v>
                </c:pt>
                <c:pt idx="40">
                  <c:v>723592.47903362033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Results'!$H$4:$H$44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Results'!$J$4:$J$44</c:f>
              <c:numCache>
                <c:formatCode>0</c:formatCode>
                <c:ptCount val="41"/>
                <c:pt idx="1">
                  <c:v>28603.259999999915</c:v>
                </c:pt>
                <c:pt idx="2">
                  <c:v>24922.249999999785</c:v>
                </c:pt>
                <c:pt idx="3">
                  <c:v>107686.32399999982</c:v>
                </c:pt>
                <c:pt idx="4">
                  <c:v>108435.95200000016</c:v>
                </c:pt>
                <c:pt idx="5">
                  <c:v>201091.82799999998</c:v>
                </c:pt>
                <c:pt idx="6">
                  <c:v>334022.39599999978</c:v>
                </c:pt>
                <c:pt idx="7">
                  <c:v>404064.98600000003</c:v>
                </c:pt>
                <c:pt idx="8">
                  <c:v>452991.24599999993</c:v>
                </c:pt>
                <c:pt idx="9">
                  <c:v>424304.82799999969</c:v>
                </c:pt>
                <c:pt idx="10">
                  <c:v>427076.40400000016</c:v>
                </c:pt>
                <c:pt idx="11">
                  <c:v>420265.83199999994</c:v>
                </c:pt>
                <c:pt idx="12">
                  <c:v>377266.02600000007</c:v>
                </c:pt>
                <c:pt idx="13">
                  <c:v>419685.02400000021</c:v>
                </c:pt>
                <c:pt idx="14">
                  <c:v>473722.98</c:v>
                </c:pt>
                <c:pt idx="15">
                  <c:v>468029.42599999992</c:v>
                </c:pt>
                <c:pt idx="16">
                  <c:v>472953.94800000015</c:v>
                </c:pt>
                <c:pt idx="17">
                  <c:v>472601.78000000009</c:v>
                </c:pt>
                <c:pt idx="18">
                  <c:v>477347.11400000006</c:v>
                </c:pt>
                <c:pt idx="19">
                  <c:v>478487.25400000031</c:v>
                </c:pt>
                <c:pt idx="20">
                  <c:v>495947.18399999972</c:v>
                </c:pt>
                <c:pt idx="21">
                  <c:v>561519.4519999997</c:v>
                </c:pt>
                <c:pt idx="22">
                  <c:v>474298.27000000008</c:v>
                </c:pt>
                <c:pt idx="23">
                  <c:v>480328.06000000035</c:v>
                </c:pt>
                <c:pt idx="24">
                  <c:v>535433.01199999999</c:v>
                </c:pt>
                <c:pt idx="25">
                  <c:v>498790.05000000045</c:v>
                </c:pt>
                <c:pt idx="26">
                  <c:v>530463.39999999979</c:v>
                </c:pt>
                <c:pt idx="27">
                  <c:v>478725.0300000002</c:v>
                </c:pt>
                <c:pt idx="28">
                  <c:v>479164.64999999956</c:v>
                </c:pt>
                <c:pt idx="29">
                  <c:v>501063.16000000009</c:v>
                </c:pt>
                <c:pt idx="30">
                  <c:v>528163.89999999991</c:v>
                </c:pt>
                <c:pt idx="31">
                  <c:v>480498.59600000037</c:v>
                </c:pt>
                <c:pt idx="32">
                  <c:v>482568.11399999983</c:v>
                </c:pt>
                <c:pt idx="33">
                  <c:v>510352.27999999991</c:v>
                </c:pt>
                <c:pt idx="34">
                  <c:v>529208.10200000007</c:v>
                </c:pt>
                <c:pt idx="35">
                  <c:v>488160.25600000023</c:v>
                </c:pt>
                <c:pt idx="36">
                  <c:v>538337.90599999996</c:v>
                </c:pt>
                <c:pt idx="37">
                  <c:v>540732.94000000006</c:v>
                </c:pt>
                <c:pt idx="38">
                  <c:v>555358.76799999992</c:v>
                </c:pt>
                <c:pt idx="39">
                  <c:v>548599.48800000024</c:v>
                </c:pt>
                <c:pt idx="40">
                  <c:v>527082.37400000019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'Shortage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9.1677065938711655E-11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9.1677065938711655E-11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'Shortage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'Shortage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33487.869867533955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21727.746445750065</c:v>
                </c:pt>
                <c:pt idx="11">
                  <c:v>4.5838532969355583E-10</c:v>
                </c:pt>
                <c:pt idx="12">
                  <c:v>84563.662554360795</c:v>
                </c:pt>
                <c:pt idx="13">
                  <c:v>59375.751025669684</c:v>
                </c:pt>
                <c:pt idx="14">
                  <c:v>43495.581734736901</c:v>
                </c:pt>
                <c:pt idx="15">
                  <c:v>298549.12950055546</c:v>
                </c:pt>
                <c:pt idx="16">
                  <c:v>103464.96889326714</c:v>
                </c:pt>
                <c:pt idx="17">
                  <c:v>221822.4541879156</c:v>
                </c:pt>
                <c:pt idx="18">
                  <c:v>294538.50643035339</c:v>
                </c:pt>
                <c:pt idx="19">
                  <c:v>187967.96590596531</c:v>
                </c:pt>
                <c:pt idx="20">
                  <c:v>218840.13526056297</c:v>
                </c:pt>
                <c:pt idx="21">
                  <c:v>121571.12183474691</c:v>
                </c:pt>
                <c:pt idx="22">
                  <c:v>182720.63966768936</c:v>
                </c:pt>
                <c:pt idx="23">
                  <c:v>154315.9758721226</c:v>
                </c:pt>
                <c:pt idx="24">
                  <c:v>153327.79037651047</c:v>
                </c:pt>
                <c:pt idx="25">
                  <c:v>179638.02258144374</c:v>
                </c:pt>
                <c:pt idx="26">
                  <c:v>221587.45774913882</c:v>
                </c:pt>
                <c:pt idx="27">
                  <c:v>151445.14382536753</c:v>
                </c:pt>
                <c:pt idx="28">
                  <c:v>209816.22710185125</c:v>
                </c:pt>
                <c:pt idx="29">
                  <c:v>230815.45766166251</c:v>
                </c:pt>
                <c:pt idx="30">
                  <c:v>219804.3684618996</c:v>
                </c:pt>
                <c:pt idx="31">
                  <c:v>303754.71065332205</c:v>
                </c:pt>
                <c:pt idx="32">
                  <c:v>149825.20478207589</c:v>
                </c:pt>
                <c:pt idx="33">
                  <c:v>111362.40045248739</c:v>
                </c:pt>
                <c:pt idx="34">
                  <c:v>92579.937928625965</c:v>
                </c:pt>
                <c:pt idx="35">
                  <c:v>18883.828372108212</c:v>
                </c:pt>
                <c:pt idx="36">
                  <c:v>4.5838532969355583E-10</c:v>
                </c:pt>
                <c:pt idx="37">
                  <c:v>16219.819823402457</c:v>
                </c:pt>
                <c:pt idx="38">
                  <c:v>4.5838532969355583E-10</c:v>
                </c:pt>
                <c:pt idx="39">
                  <c:v>17561.095712619426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14</xdr:col>
      <xdr:colOff>3810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56317-52A5-4302-B69C-E508DDAB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613410</xdr:colOff>
      <xdr:row>34</xdr:row>
      <xdr:rowOff>0</xdr:rowOff>
    </xdr:from>
    <xdr:to>
      <xdr:col>24</xdr:col>
      <xdr:colOff>609600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0.41528</cdr:y>
    </cdr:from>
    <cdr:to>
      <cdr:x>0.89293</cdr:x>
      <cdr:y>0.80277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085865" y="1139196"/>
          <a:ext cx="4061457" cy="1062963"/>
          <a:chOff x="1481800" y="1139180"/>
          <a:chExt cx="2560359" cy="106300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07305" y="1950720"/>
            <a:ext cx="534854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100%</a:t>
            </a:r>
            <a:endParaRPr lang="en-US">
              <a:effectLst/>
            </a:endParaRP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3188700" y="1836429"/>
            <a:ext cx="492549" cy="226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75%</a:t>
            </a:r>
            <a:endParaRPr lang="en-US">
              <a:effectLst/>
            </a:endParaRP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2851350" y="1619256"/>
            <a:ext cx="393391" cy="24003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50%</a:t>
            </a:r>
            <a:endParaRPr lang="en-US">
              <a:effectLst/>
            </a:endParaRP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444329" y="1386840"/>
            <a:ext cx="549962" cy="2743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949721" y="1386836"/>
            <a:ext cx="453266" cy="2590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effectLst/>
                <a:latin typeface="+mn-lt"/>
                <a:ea typeface="+mn-ea"/>
                <a:cs typeface="+mn-cs"/>
              </a:rPr>
              <a:t>UB 25%</a:t>
            </a:r>
            <a:endParaRPr lang="en-US">
              <a:effectLst/>
            </a:endParaRP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481800" y="1139180"/>
            <a:ext cx="324247" cy="22860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UB 0%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35</xdr:row>
      <xdr:rowOff>53340</xdr:rowOff>
    </xdr:from>
    <xdr:to>
      <xdr:col>15</xdr:col>
      <xdr:colOff>594360</xdr:colOff>
      <xdr:row>50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D2E93-60E9-48B3-BA51-32E74F569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17</xdr:col>
      <xdr:colOff>628650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40D46-CFB6-492B-AA2F-DF4C12207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</xdr:row>
      <xdr:rowOff>0</xdr:rowOff>
    </xdr:from>
    <xdr:to>
      <xdr:col>45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25</xdr:row>
      <xdr:rowOff>0</xdr:rowOff>
    </xdr:from>
    <xdr:to>
      <xdr:col>45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42</xdr:row>
      <xdr:rowOff>0</xdr:rowOff>
    </xdr:from>
    <xdr:to>
      <xdr:col>45</xdr:col>
      <xdr:colOff>632460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758E11-7030-4312-8705-16A7DC4C8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59</xdr:row>
      <xdr:rowOff>0</xdr:rowOff>
    </xdr:from>
    <xdr:to>
      <xdr:col>45</xdr:col>
      <xdr:colOff>632460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CE4CE9-897B-4F3B-A6D5-3F2F500D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</xdr:colOff>
      <xdr:row>52</xdr:row>
      <xdr:rowOff>11430</xdr:rowOff>
    </xdr:from>
    <xdr:to>
      <xdr:col>30</xdr:col>
      <xdr:colOff>7620</xdr:colOff>
      <xdr:row>67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21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23</xdr:col>
      <xdr:colOff>632460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22A88-CAFB-40C4-8C45-510677315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10"/>
  <sheetViews>
    <sheetView workbookViewId="0">
      <selection activeCell="Q9" sqref="Q9"/>
    </sheetView>
  </sheetViews>
  <sheetFormatPr defaultRowHeight="14.4" x14ac:dyDescent="0.55000000000000004"/>
  <sheetData>
    <row r="2" spans="1:6" x14ac:dyDescent="0.55000000000000004">
      <c r="B2" s="24" t="s">
        <v>190</v>
      </c>
      <c r="C2" s="24"/>
    </row>
    <row r="3" spans="1:6" x14ac:dyDescent="0.55000000000000004">
      <c r="B3" s="2" t="s">
        <v>173</v>
      </c>
      <c r="C3" s="2" t="s">
        <v>172</v>
      </c>
      <c r="D3" s="2" t="s">
        <v>199</v>
      </c>
    </row>
    <row r="4" spans="1:6" x14ac:dyDescent="0.55000000000000004">
      <c r="A4" t="s">
        <v>193</v>
      </c>
      <c r="B4" s="16">
        <v>290155</v>
      </c>
      <c r="C4" s="16">
        <v>48307</v>
      </c>
      <c r="D4" s="16">
        <f>B4+C4</f>
        <v>338462</v>
      </c>
      <c r="F4" s="14" t="s">
        <v>200</v>
      </c>
    </row>
    <row r="5" spans="1:6" x14ac:dyDescent="0.55000000000000004">
      <c r="A5" t="s">
        <v>194</v>
      </c>
      <c r="B5" s="16">
        <v>325266</v>
      </c>
      <c r="C5" s="16">
        <v>0</v>
      </c>
      <c r="D5" s="16">
        <f t="shared" ref="D5:D8" si="0">B5+C5</f>
        <v>325266</v>
      </c>
      <c r="F5" s="14" t="s">
        <v>191</v>
      </c>
    </row>
    <row r="6" spans="1:6" x14ac:dyDescent="0.55000000000000004">
      <c r="A6" t="s">
        <v>195</v>
      </c>
      <c r="B6" s="16">
        <v>260424</v>
      </c>
      <c r="C6" s="16">
        <v>82788</v>
      </c>
      <c r="D6" s="16">
        <f t="shared" si="0"/>
        <v>343212</v>
      </c>
      <c r="F6" s="14" t="s">
        <v>192</v>
      </c>
    </row>
    <row r="7" spans="1:6" x14ac:dyDescent="0.55000000000000004">
      <c r="A7" t="s">
        <v>196</v>
      </c>
      <c r="B7" s="16">
        <v>298833</v>
      </c>
      <c r="C7" s="16">
        <v>39285</v>
      </c>
      <c r="D7" s="16">
        <f t="shared" si="0"/>
        <v>338118</v>
      </c>
      <c r="F7" s="14" t="s">
        <v>201</v>
      </c>
    </row>
    <row r="8" spans="1:6" x14ac:dyDescent="0.55000000000000004">
      <c r="A8" t="s">
        <v>197</v>
      </c>
      <c r="B8" s="16">
        <v>312446</v>
      </c>
      <c r="C8" s="16">
        <v>19742</v>
      </c>
      <c r="D8" s="16">
        <f t="shared" si="0"/>
        <v>332188</v>
      </c>
      <c r="F8" s="14" t="s">
        <v>202</v>
      </c>
    </row>
    <row r="9" spans="1:6" x14ac:dyDescent="0.55000000000000004">
      <c r="A9" t="s">
        <v>198</v>
      </c>
      <c r="B9" s="16">
        <v>280430</v>
      </c>
      <c r="C9" s="16">
        <v>60017</v>
      </c>
      <c r="D9" s="16">
        <f>B9+C9</f>
        <v>340447</v>
      </c>
      <c r="F9" s="14" t="s">
        <v>203</v>
      </c>
    </row>
    <row r="10" spans="1:6" x14ac:dyDescent="0.55000000000000004">
      <c r="A10" t="s">
        <v>2</v>
      </c>
      <c r="B10" s="4">
        <v>260424.12267699125</v>
      </c>
      <c r="C10" s="16">
        <v>124990.06805088499</v>
      </c>
      <c r="D10" s="16">
        <f t="shared" ref="D10" si="1">B10+C10</f>
        <v>385414.19072787627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E1" workbookViewId="0">
      <selection activeCell="M38" sqref="M38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4" t="s">
        <v>184</v>
      </c>
      <c r="D1" s="24"/>
      <c r="E1" s="24"/>
      <c r="F1" s="24"/>
      <c r="G1" s="2"/>
      <c r="H1" s="2"/>
      <c r="I1" s="24" t="s">
        <v>187</v>
      </c>
      <c r="J1" s="24"/>
      <c r="K1" s="24"/>
      <c r="L1" s="24"/>
      <c r="M1" s="24"/>
      <c r="N1" s="24"/>
    </row>
    <row r="2" spans="1:14" x14ac:dyDescent="0.55000000000000004">
      <c r="A2" s="24" t="s">
        <v>183</v>
      </c>
      <c r="B2" s="24"/>
      <c r="C2" s="24" t="s">
        <v>185</v>
      </c>
      <c r="D2" s="24"/>
      <c r="E2" s="24" t="s">
        <v>1</v>
      </c>
      <c r="F2" s="24"/>
      <c r="G2" s="2"/>
      <c r="H2" s="2"/>
      <c r="I2" s="24" t="s">
        <v>173</v>
      </c>
      <c r="J2" s="24"/>
      <c r="K2" s="24" t="s">
        <v>172</v>
      </c>
      <c r="L2" s="24"/>
      <c r="M2" s="24" t="s">
        <v>174</v>
      </c>
      <c r="N2" s="24"/>
    </row>
    <row r="3" spans="1:14" x14ac:dyDescent="0.55000000000000004">
      <c r="A3" s="25" t="s">
        <v>186</v>
      </c>
      <c r="B3" s="25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0">
        <v>638547.22</v>
      </c>
      <c r="J5" s="5">
        <v>638547.22</v>
      </c>
      <c r="K5" s="20">
        <v>0</v>
      </c>
      <c r="L5" s="5">
        <v>4.5838532969355583E-10</v>
      </c>
      <c r="M5" s="4">
        <f>K5+I5</f>
        <v>638547.22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0">
        <v>50094.039999999994</v>
      </c>
      <c r="J6" s="5">
        <v>50094.039999999994</v>
      </c>
      <c r="K6" s="20">
        <v>181097.0799999999</v>
      </c>
      <c r="L6" s="5">
        <v>4.5838532969355583E-10</v>
      </c>
      <c r="M6" s="4">
        <f t="shared" ref="M6:M44" si="0">K6+I6</f>
        <v>231191.11999999988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0">
        <v>198534.53</v>
      </c>
      <c r="J7" s="5">
        <v>198534.53</v>
      </c>
      <c r="K7" s="20">
        <v>0</v>
      </c>
      <c r="L7" s="5">
        <v>4.5838532969355583E-10</v>
      </c>
      <c r="M7" s="4">
        <f t="shared" si="0"/>
        <v>198534.53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0">
        <v>1541143.2600000002</v>
      </c>
      <c r="J8" s="5">
        <v>1541143.2600000002</v>
      </c>
      <c r="K8" s="20">
        <v>0</v>
      </c>
      <c r="L8" s="5">
        <v>4.5838532969355583E-10</v>
      </c>
      <c r="M8" s="4">
        <f t="shared" si="0"/>
        <v>1541143.2600000002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0">
        <v>357398.65</v>
      </c>
      <c r="J9" s="5">
        <v>357398.65</v>
      </c>
      <c r="K9" s="20">
        <v>0</v>
      </c>
      <c r="L9" s="5">
        <v>4.5838532969355583E-10</v>
      </c>
      <c r="M9" s="4">
        <f t="shared" si="0"/>
        <v>357398.65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0">
        <v>111311.98999999999</v>
      </c>
      <c r="J10" s="5">
        <v>295453.59340221615</v>
      </c>
      <c r="K10" s="20">
        <v>0</v>
      </c>
      <c r="L10" s="5">
        <v>314614.36879704584</v>
      </c>
      <c r="M10" s="4">
        <f t="shared" si="0"/>
        <v>111311.98999999999</v>
      </c>
      <c r="N10" s="4">
        <f t="shared" si="1"/>
        <v>610067.96219926199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0">
        <v>226349.25000000003</v>
      </c>
      <c r="J11" s="5">
        <v>226349.25000000003</v>
      </c>
      <c r="K11" s="20">
        <v>415698.36000000022</v>
      </c>
      <c r="L11" s="5">
        <v>4.5838532969355583E-10</v>
      </c>
      <c r="M11" s="4">
        <f t="shared" si="0"/>
        <v>642047.61000000022</v>
      </c>
      <c r="N11" s="4">
        <f t="shared" si="1"/>
        <v>226349.25000000049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0">
        <v>49764.569999999992</v>
      </c>
      <c r="J12" s="5">
        <v>49764.569999999992</v>
      </c>
      <c r="K12" s="20">
        <v>377110.2300000001</v>
      </c>
      <c r="L12" s="5">
        <v>4.5838532969355583E-10</v>
      </c>
      <c r="M12" s="4">
        <f t="shared" si="0"/>
        <v>426874.8000000001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0">
        <v>397561.42</v>
      </c>
      <c r="J13" s="5">
        <v>397561.42</v>
      </c>
      <c r="K13" s="20">
        <v>736102.02999999968</v>
      </c>
      <c r="L13" s="5">
        <v>4.5838532969355583E-10</v>
      </c>
      <c r="M13" s="4">
        <f t="shared" si="0"/>
        <v>1133663.4499999997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0">
        <v>755637.16999999993</v>
      </c>
      <c r="J14" s="5">
        <v>777270.5135190367</v>
      </c>
      <c r="K14" s="20">
        <v>129175.3600000001</v>
      </c>
      <c r="L14" s="5">
        <v>36096.196493330637</v>
      </c>
      <c r="M14" s="4">
        <f t="shared" si="0"/>
        <v>884812.53</v>
      </c>
      <c r="N14" s="4">
        <f t="shared" si="1"/>
        <v>813366.71001236734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0">
        <v>99245.3</v>
      </c>
      <c r="J15" s="5">
        <v>115559.0414996594</v>
      </c>
      <c r="K15" s="20">
        <v>483935.16000000027</v>
      </c>
      <c r="L15" s="5">
        <v>27159.683057187562</v>
      </c>
      <c r="M15" s="4">
        <f t="shared" si="0"/>
        <v>583180.46000000031</v>
      </c>
      <c r="N15" s="4">
        <f t="shared" si="1"/>
        <v>142718.72455684695</v>
      </c>
    </row>
    <row r="16" spans="1:14" x14ac:dyDescent="0.55000000000000004">
      <c r="A16" s="3" t="s">
        <v>6</v>
      </c>
      <c r="B16" s="3">
        <v>2021</v>
      </c>
      <c r="C16" s="13">
        <v>3586.6770455661349</v>
      </c>
      <c r="D16" s="12">
        <v>3587.7157293426262</v>
      </c>
      <c r="E16" s="10">
        <v>1086.8675146487001</v>
      </c>
      <c r="F16" s="10">
        <v>1086.5367024461123</v>
      </c>
      <c r="G16" s="10"/>
      <c r="H16" s="2">
        <v>2032</v>
      </c>
      <c r="I16" s="20">
        <v>78629.83</v>
      </c>
      <c r="J16" s="5">
        <v>78629.83</v>
      </c>
      <c r="K16" s="20">
        <v>73495.660000000062</v>
      </c>
      <c r="L16" s="5">
        <v>4.5838532969355583E-10</v>
      </c>
      <c r="M16" s="4">
        <f t="shared" si="0"/>
        <v>152125.49000000005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3">
        <v>3583.1390269718054</v>
      </c>
      <c r="D17" s="12">
        <v>3585.1452624689719</v>
      </c>
      <c r="E17" s="10">
        <v>1086.0034940065352</v>
      </c>
      <c r="F17" s="10">
        <v>1085.4708001715603</v>
      </c>
      <c r="G17" s="10"/>
      <c r="H17" s="2">
        <v>2033</v>
      </c>
      <c r="I17" s="20">
        <v>99294.83</v>
      </c>
      <c r="J17" s="5">
        <v>99294.83</v>
      </c>
      <c r="K17" s="20">
        <v>0</v>
      </c>
      <c r="L17" s="5">
        <v>4.5838532969355583E-10</v>
      </c>
      <c r="M17" s="4">
        <f t="shared" si="0"/>
        <v>99294.83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3">
        <v>3579.4809120811383</v>
      </c>
      <c r="D18" s="12">
        <v>3582.4880727137206</v>
      </c>
      <c r="E18" s="10">
        <v>1083.0431367564249</v>
      </c>
      <c r="F18" s="10">
        <v>1083.0817882481313</v>
      </c>
      <c r="G18" s="10"/>
      <c r="H18" s="2">
        <v>2034</v>
      </c>
      <c r="I18" s="20">
        <v>102378.48999999999</v>
      </c>
      <c r="J18" s="5">
        <v>102378.48999999999</v>
      </c>
      <c r="K18" s="20">
        <v>0</v>
      </c>
      <c r="L18" s="5">
        <v>4.5838532969355583E-10</v>
      </c>
      <c r="M18" s="4">
        <f t="shared" si="0"/>
        <v>102378.48999999999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3">
        <v>3577.2715246480325</v>
      </c>
      <c r="D19" s="12">
        <v>3581.2792789116993</v>
      </c>
      <c r="E19" s="10">
        <v>1079.3768116376525</v>
      </c>
      <c r="F19" s="10">
        <v>1078.6463214546591</v>
      </c>
      <c r="G19" s="10"/>
      <c r="H19" s="2">
        <v>2035</v>
      </c>
      <c r="I19" s="20">
        <v>69544.649999999994</v>
      </c>
      <c r="J19" s="5">
        <v>69544.649999999994</v>
      </c>
      <c r="K19" s="20">
        <v>0</v>
      </c>
      <c r="L19" s="5">
        <v>4.5838532969355583E-10</v>
      </c>
      <c r="M19" s="4">
        <f t="shared" si="0"/>
        <v>69544.649999999994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3">
        <v>3576.9468392355216</v>
      </c>
      <c r="D20" s="12">
        <v>3581.8152478712209</v>
      </c>
      <c r="E20" s="10">
        <v>1076.3233491108488</v>
      </c>
      <c r="F20" s="10">
        <v>1075.2937384684483</v>
      </c>
      <c r="G20" s="10"/>
      <c r="H20" s="2">
        <v>2036</v>
      </c>
      <c r="I20" s="20">
        <v>176335.33999999997</v>
      </c>
      <c r="J20" s="5">
        <v>176335.33999999997</v>
      </c>
      <c r="K20" s="20">
        <v>0</v>
      </c>
      <c r="L20" s="5">
        <v>4.5838532969355583E-10</v>
      </c>
      <c r="M20" s="4">
        <f t="shared" si="0"/>
        <v>176335.33999999997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3">
        <v>3577.6055330784179</v>
      </c>
      <c r="D21" s="12">
        <v>3583.2970279044971</v>
      </c>
      <c r="E21" s="10">
        <v>1073.7899956490885</v>
      </c>
      <c r="F21" s="10">
        <v>1072.9864814739603</v>
      </c>
      <c r="G21" s="10"/>
      <c r="H21" s="2">
        <v>2037</v>
      </c>
      <c r="I21" s="20">
        <v>44464.950000000004</v>
      </c>
      <c r="J21" s="5">
        <v>44464.950000000004</v>
      </c>
      <c r="K21" s="20">
        <v>0</v>
      </c>
      <c r="L21" s="5">
        <v>4.5838532969355583E-10</v>
      </c>
      <c r="M21" s="4">
        <f t="shared" si="0"/>
        <v>44464.950000000004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3">
        <v>3573.9228895128458</v>
      </c>
      <c r="D22" s="12">
        <v>3580.7907044516478</v>
      </c>
      <c r="E22" s="10">
        <v>1073.9359645587397</v>
      </c>
      <c r="F22" s="10">
        <v>1071.5515580873173</v>
      </c>
      <c r="G22" s="10"/>
      <c r="H22" s="2">
        <v>2038</v>
      </c>
      <c r="I22" s="20">
        <v>149105.01</v>
      </c>
      <c r="J22" s="5">
        <v>149105.01</v>
      </c>
      <c r="K22" s="20">
        <v>347532.2000000003</v>
      </c>
      <c r="L22" s="5">
        <v>4.5838532969355583E-10</v>
      </c>
      <c r="M22" s="4">
        <f t="shared" si="0"/>
        <v>496637.21000000031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3">
        <v>3567.4056097132066</v>
      </c>
      <c r="D23" s="12">
        <v>3575.6199272319072</v>
      </c>
      <c r="E23" s="10">
        <v>1074.2530462604141</v>
      </c>
      <c r="F23" s="10">
        <v>1070.8144586087685</v>
      </c>
      <c r="G23" s="10"/>
      <c r="H23" s="2">
        <v>2039</v>
      </c>
      <c r="I23" s="20">
        <v>66482.36</v>
      </c>
      <c r="J23" s="5">
        <v>66482.36</v>
      </c>
      <c r="K23" s="20">
        <v>386134.20000000024</v>
      </c>
      <c r="L23" s="5">
        <v>4.5838532969355583E-10</v>
      </c>
      <c r="M23" s="4">
        <f t="shared" si="0"/>
        <v>452616.56000000023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3">
        <v>3562.9538835270728</v>
      </c>
      <c r="D24" s="12">
        <v>3572.2630991529622</v>
      </c>
      <c r="E24" s="10">
        <v>1073.0638329526389</v>
      </c>
      <c r="F24" s="10">
        <v>1067.8386844713727</v>
      </c>
      <c r="G24" s="10"/>
      <c r="H24" s="2">
        <v>2040</v>
      </c>
      <c r="I24" s="20">
        <v>183935.89</v>
      </c>
      <c r="J24" s="5">
        <v>183935.89</v>
      </c>
      <c r="K24" s="20">
        <v>143909.17000000001</v>
      </c>
      <c r="L24" s="5">
        <v>4.5838532969355583E-10</v>
      </c>
      <c r="M24" s="4">
        <f t="shared" si="0"/>
        <v>327845.06000000006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3">
        <v>3562.2678911405892</v>
      </c>
      <c r="D25" s="12">
        <v>3571.5931918009401</v>
      </c>
      <c r="E25" s="10">
        <v>1073.8922804890954</v>
      </c>
      <c r="F25" s="10">
        <v>1066.0239391717703</v>
      </c>
      <c r="G25" s="10"/>
      <c r="H25" s="2">
        <v>2041</v>
      </c>
      <c r="I25" s="20">
        <v>159825.48000000004</v>
      </c>
      <c r="J25" s="5">
        <v>159825.48000000004</v>
      </c>
      <c r="K25" s="20">
        <v>11619.160000000367</v>
      </c>
      <c r="L25" s="5">
        <v>4.5838532969355583E-10</v>
      </c>
      <c r="M25" s="4">
        <f t="shared" si="0"/>
        <v>171444.64000000042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3">
        <v>3560.004835054564</v>
      </c>
      <c r="D26" s="12">
        <v>3569.435895985433</v>
      </c>
      <c r="E26" s="10">
        <v>1072.1896219091072</v>
      </c>
      <c r="F26" s="10">
        <v>1065.6292354597861</v>
      </c>
      <c r="G26" s="10"/>
      <c r="H26" s="2">
        <v>2042</v>
      </c>
      <c r="I26" s="20">
        <v>48888.99</v>
      </c>
      <c r="J26" s="5">
        <v>48888.99</v>
      </c>
      <c r="K26" s="20">
        <v>241378.16000000012</v>
      </c>
      <c r="L26" s="5">
        <v>4.5838532969355583E-10</v>
      </c>
      <c r="M26" s="4">
        <f t="shared" si="0"/>
        <v>290267.15000000014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3">
        <v>3555.483814174589</v>
      </c>
      <c r="D27" s="12">
        <v>3565.1550494186854</v>
      </c>
      <c r="E27" s="10">
        <v>1071.5815979179119</v>
      </c>
      <c r="F27" s="10">
        <v>1066.341874052272</v>
      </c>
      <c r="G27" s="10"/>
      <c r="H27" s="2">
        <v>2043</v>
      </c>
      <c r="I27" s="20">
        <v>211921.01</v>
      </c>
      <c r="J27" s="5">
        <v>211921.01</v>
      </c>
      <c r="K27" s="20">
        <v>203306.72000000035</v>
      </c>
      <c r="L27" s="5">
        <v>4.5838532969355583E-10</v>
      </c>
      <c r="M27" s="4">
        <f t="shared" si="0"/>
        <v>415227.73000000033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3">
        <v>3550.3236790480773</v>
      </c>
      <c r="D28" s="12">
        <v>3559.7975397252449</v>
      </c>
      <c r="E28" s="10">
        <v>1072.8593185749151</v>
      </c>
      <c r="F28" s="10">
        <v>1069.4759572817718</v>
      </c>
      <c r="G28" s="10"/>
      <c r="H28" s="2">
        <v>2044</v>
      </c>
      <c r="I28" s="20">
        <v>1045856.9999999999</v>
      </c>
      <c r="J28" s="5">
        <v>1045856.9999999999</v>
      </c>
      <c r="K28" s="20">
        <v>46624.390000000298</v>
      </c>
      <c r="L28" s="5">
        <v>4.5838532969355583E-10</v>
      </c>
      <c r="M28" s="4">
        <f t="shared" si="0"/>
        <v>1092481.3900000001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3">
        <v>3548.5161121175311</v>
      </c>
      <c r="D29" s="12">
        <v>3557.5899393547411</v>
      </c>
      <c r="E29" s="10">
        <v>1078.5054949580021</v>
      </c>
      <c r="F29" s="10">
        <v>1072.1530567246921</v>
      </c>
      <c r="G29" s="10"/>
      <c r="H29" s="2">
        <v>2045</v>
      </c>
      <c r="I29" s="20">
        <v>535100.85000000009</v>
      </c>
      <c r="J29" s="5">
        <v>535100.85000000009</v>
      </c>
      <c r="K29" s="20">
        <v>384141.65000000049</v>
      </c>
      <c r="L29" s="5">
        <v>4.5838532969355583E-10</v>
      </c>
      <c r="M29" s="4">
        <f t="shared" si="0"/>
        <v>919242.50000000058</v>
      </c>
      <c r="N29" s="4">
        <f t="shared" si="1"/>
        <v>535100.85000000056</v>
      </c>
    </row>
    <row r="30" spans="1:14" x14ac:dyDescent="0.55000000000000004">
      <c r="A30" s="3" t="s">
        <v>8</v>
      </c>
      <c r="B30" s="3">
        <v>2022</v>
      </c>
      <c r="C30" s="13">
        <v>3545.8900387623817</v>
      </c>
      <c r="D30" s="12">
        <v>3554.6558713770951</v>
      </c>
      <c r="E30" s="10">
        <v>1078.0385345679817</v>
      </c>
      <c r="F30" s="10">
        <v>1072.7154885430655</v>
      </c>
      <c r="G30" s="10"/>
      <c r="H30" s="2">
        <v>2046</v>
      </c>
      <c r="I30" s="20">
        <v>494443.72999999986</v>
      </c>
      <c r="J30" s="5">
        <v>877400.4588599077</v>
      </c>
      <c r="K30" s="20">
        <v>179779.59999999963</v>
      </c>
      <c r="L30" s="5">
        <v>617043.27114009252</v>
      </c>
      <c r="M30" s="4">
        <f t="shared" si="0"/>
        <v>674223.32999999949</v>
      </c>
      <c r="N30" s="4">
        <f t="shared" si="1"/>
        <v>1494443.7300000002</v>
      </c>
    </row>
    <row r="31" spans="1:14" x14ac:dyDescent="0.55000000000000004">
      <c r="A31" s="3" t="s">
        <v>9</v>
      </c>
      <c r="B31" s="3">
        <v>2022</v>
      </c>
      <c r="C31" s="13">
        <v>3551.0185252875494</v>
      </c>
      <c r="D31" s="12">
        <v>3559.0202967556124</v>
      </c>
      <c r="E31" s="10">
        <v>1073.5650969352635</v>
      </c>
      <c r="F31" s="10">
        <v>1070.726793567879</v>
      </c>
      <c r="G31" s="10"/>
      <c r="H31" s="2">
        <v>2047</v>
      </c>
      <c r="I31" s="20">
        <v>123519.27</v>
      </c>
      <c r="J31" s="5">
        <v>171439.30300109013</v>
      </c>
      <c r="K31" s="20">
        <v>303278.2900000001</v>
      </c>
      <c r="L31" s="5">
        <v>77079.966998910357</v>
      </c>
      <c r="M31" s="4">
        <f t="shared" si="0"/>
        <v>426797.56000000011</v>
      </c>
      <c r="N31" s="4">
        <f t="shared" si="1"/>
        <v>248519.27000000048</v>
      </c>
    </row>
    <row r="32" spans="1:14" x14ac:dyDescent="0.55000000000000004">
      <c r="A32" s="3" t="s">
        <v>10</v>
      </c>
      <c r="B32" s="3">
        <v>2022</v>
      </c>
      <c r="C32" s="13">
        <v>3578.7805345882548</v>
      </c>
      <c r="D32" s="12">
        <v>3585.2611879489091</v>
      </c>
      <c r="E32" s="10">
        <v>1067.338030515823</v>
      </c>
      <c r="F32" s="10">
        <v>1066.3586306323748</v>
      </c>
      <c r="G32" s="10"/>
      <c r="H32" s="2">
        <v>2048</v>
      </c>
      <c r="I32" s="20">
        <v>254002.76</v>
      </c>
      <c r="J32" s="5">
        <v>254002.76</v>
      </c>
      <c r="K32" s="20">
        <v>294153.71999999986</v>
      </c>
      <c r="L32" s="5">
        <v>4.5838532969355583E-10</v>
      </c>
      <c r="M32" s="4">
        <f t="shared" si="0"/>
        <v>548156.47999999986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3">
        <v>3596.089105149993</v>
      </c>
      <c r="D33" s="12">
        <v>3601.6991796888219</v>
      </c>
      <c r="E33" s="10">
        <v>1063.9499117517125</v>
      </c>
      <c r="F33" s="10">
        <v>1063.8365992748936</v>
      </c>
      <c r="G33" s="10"/>
      <c r="H33" s="2">
        <v>2049</v>
      </c>
      <c r="I33" s="20">
        <v>368698.19000000006</v>
      </c>
      <c r="J33" s="5">
        <v>368698.19000000006</v>
      </c>
      <c r="K33" s="20">
        <v>222849.91999999998</v>
      </c>
      <c r="L33" s="5">
        <v>4.5838532969355583E-10</v>
      </c>
      <c r="M33" s="4">
        <f t="shared" si="0"/>
        <v>591548.1100000001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3">
        <v>3603.6029851573221</v>
      </c>
      <c r="D34" s="12">
        <v>3608.6066087645504</v>
      </c>
      <c r="E34" s="10">
        <v>1065.9568750046581</v>
      </c>
      <c r="F34" s="10">
        <v>1065.8174077828749</v>
      </c>
      <c r="G34" s="10"/>
      <c r="H34" s="2">
        <v>2050</v>
      </c>
      <c r="I34" s="20">
        <v>454729.93999999994</v>
      </c>
      <c r="J34" s="5">
        <v>454729.93999999994</v>
      </c>
      <c r="K34" s="20">
        <v>0</v>
      </c>
      <c r="L34" s="5">
        <v>4.5838532969355583E-10</v>
      </c>
      <c r="M34" s="4">
        <f t="shared" si="0"/>
        <v>454729.93999999994</v>
      </c>
      <c r="N34" s="4">
        <f t="shared" si="1"/>
        <v>454729.94000000041</v>
      </c>
    </row>
    <row r="35" spans="1:14" x14ac:dyDescent="0.55000000000000004">
      <c r="A35" s="3" t="s">
        <v>13</v>
      </c>
      <c r="B35" s="3">
        <v>2022</v>
      </c>
      <c r="C35" s="13">
        <v>3602.7635507492164</v>
      </c>
      <c r="D35" s="12">
        <v>3607.4026062499979</v>
      </c>
      <c r="E35" s="10">
        <v>1063.9217948319501</v>
      </c>
      <c r="F35" s="10">
        <v>1064.0531017528415</v>
      </c>
      <c r="G35" s="10"/>
      <c r="H35" s="2">
        <v>2051</v>
      </c>
      <c r="I35" s="20">
        <v>734147.56000000017</v>
      </c>
      <c r="J35" s="5">
        <v>844012.29431985691</v>
      </c>
      <c r="K35" s="20">
        <v>0</v>
      </c>
      <c r="L35" s="5">
        <v>175837.01222657453</v>
      </c>
      <c r="M35" s="4">
        <f t="shared" si="0"/>
        <v>734147.56000000017</v>
      </c>
      <c r="N35" s="4">
        <f t="shared" si="1"/>
        <v>1019849.3065464315</v>
      </c>
    </row>
    <row r="36" spans="1:14" x14ac:dyDescent="0.55000000000000004">
      <c r="A36" s="3" t="s">
        <v>14</v>
      </c>
      <c r="B36" s="3">
        <v>2022</v>
      </c>
      <c r="C36" s="13">
        <v>3601.8174652892826</v>
      </c>
      <c r="D36" s="12">
        <v>3606.1394181575311</v>
      </c>
      <c r="E36" s="10">
        <v>1065.544811493269</v>
      </c>
      <c r="F36" s="10">
        <v>1065.3308860277864</v>
      </c>
      <c r="G36" s="10"/>
      <c r="H36" s="2">
        <v>2052</v>
      </c>
      <c r="I36" s="20">
        <v>94832.010000000009</v>
      </c>
      <c r="J36" s="5">
        <v>339575.0745852433</v>
      </c>
      <c r="K36" s="20">
        <v>355723.87999999989</v>
      </c>
      <c r="L36" s="5">
        <v>391621.78073597886</v>
      </c>
      <c r="M36" s="4">
        <f t="shared" si="0"/>
        <v>450555.8899999999</v>
      </c>
      <c r="N36" s="4">
        <f t="shared" si="1"/>
        <v>731196.85532122222</v>
      </c>
    </row>
    <row r="37" spans="1:14" x14ac:dyDescent="0.55000000000000004">
      <c r="A37" s="3" t="s">
        <v>15</v>
      </c>
      <c r="B37" s="3">
        <v>2022</v>
      </c>
      <c r="C37" s="13">
        <v>3598.4334550182361</v>
      </c>
      <c r="D37" s="12">
        <v>3602.8248921971335</v>
      </c>
      <c r="E37" s="10">
        <v>1069.2755797368</v>
      </c>
      <c r="F37" s="10">
        <v>1064.9282269637006</v>
      </c>
      <c r="G37" s="10"/>
      <c r="H37" s="2">
        <v>2053</v>
      </c>
      <c r="I37" s="20">
        <v>741411.3600000001</v>
      </c>
      <c r="J37" s="5">
        <v>1222189.7944959917</v>
      </c>
      <c r="K37" s="20">
        <v>224394.01</v>
      </c>
      <c r="L37" s="5">
        <v>769221.56550400925</v>
      </c>
      <c r="M37" s="4">
        <f t="shared" si="0"/>
        <v>965805.37000000011</v>
      </c>
      <c r="N37" s="4">
        <f t="shared" si="1"/>
        <v>1991411.3600000008</v>
      </c>
    </row>
    <row r="38" spans="1:14" x14ac:dyDescent="0.55000000000000004">
      <c r="A38" s="3" t="s">
        <v>16</v>
      </c>
      <c r="B38" s="3">
        <v>2022</v>
      </c>
      <c r="C38" s="13">
        <v>3595.3816920002378</v>
      </c>
      <c r="D38" s="12">
        <v>3599.8345455971426</v>
      </c>
      <c r="E38" s="10">
        <v>1069.9697926425911</v>
      </c>
      <c r="F38" s="10">
        <v>1065.7312965344438</v>
      </c>
      <c r="G38" s="10"/>
      <c r="H38" s="2">
        <v>2054</v>
      </c>
      <c r="I38" s="20">
        <v>259965.32</v>
      </c>
      <c r="J38" s="5">
        <v>836980.36259568657</v>
      </c>
      <c r="K38" s="20">
        <v>435716.0400000001</v>
      </c>
      <c r="L38" s="5">
        <v>922984.95740431349</v>
      </c>
      <c r="M38" s="4">
        <f t="shared" si="0"/>
        <v>695681.3600000001</v>
      </c>
      <c r="N38" s="4">
        <f t="shared" si="1"/>
        <v>1759965.32</v>
      </c>
    </row>
    <row r="39" spans="1:14" x14ac:dyDescent="0.55000000000000004">
      <c r="A39" s="3" t="s">
        <v>17</v>
      </c>
      <c r="B39" s="3">
        <v>2022</v>
      </c>
      <c r="C39" s="13">
        <v>3591.4638734162218</v>
      </c>
      <c r="D39" s="12">
        <v>3596.0005849991958</v>
      </c>
      <c r="E39" s="10">
        <v>1071.8014596496196</v>
      </c>
      <c r="F39" s="10">
        <v>1068.4163221598722</v>
      </c>
      <c r="G39" s="10"/>
      <c r="H39" s="2">
        <v>2055</v>
      </c>
      <c r="I39" s="20">
        <v>30315.06</v>
      </c>
      <c r="J39" s="5">
        <v>607411.21002510667</v>
      </c>
      <c r="K39" s="20">
        <v>934671.01000000024</v>
      </c>
      <c r="L39" s="5">
        <v>922903.84997489385</v>
      </c>
      <c r="M39" s="4">
        <f t="shared" si="0"/>
        <v>964986.0700000003</v>
      </c>
      <c r="N39" s="4">
        <f t="shared" si="1"/>
        <v>1530315.0600000005</v>
      </c>
    </row>
    <row r="40" spans="1:14" x14ac:dyDescent="0.55000000000000004">
      <c r="A40" s="3" t="s">
        <v>6</v>
      </c>
      <c r="B40" s="3">
        <v>2023</v>
      </c>
      <c r="C40" s="13">
        <v>3585.7615550811829</v>
      </c>
      <c r="D40" s="12">
        <v>3591.4523105683206</v>
      </c>
      <c r="E40" s="10">
        <v>1074.3682670556902</v>
      </c>
      <c r="F40" s="10">
        <v>1070.8740183487348</v>
      </c>
      <c r="G40" s="10"/>
      <c r="H40" s="2">
        <v>2056</v>
      </c>
      <c r="I40" s="20">
        <v>658540.05999999994</v>
      </c>
      <c r="J40" s="5">
        <v>1043300.2421632175</v>
      </c>
      <c r="K40" s="20">
        <v>616453.65000000014</v>
      </c>
      <c r="L40" s="5">
        <v>615239.81783678336</v>
      </c>
      <c r="M40" s="4">
        <f t="shared" si="0"/>
        <v>1274993.71</v>
      </c>
      <c r="N40" s="4">
        <f t="shared" si="1"/>
        <v>1658540.060000001</v>
      </c>
    </row>
    <row r="41" spans="1:14" x14ac:dyDescent="0.55000000000000004">
      <c r="A41" s="3" t="s">
        <v>7</v>
      </c>
      <c r="B41" s="3">
        <v>2023</v>
      </c>
      <c r="C41" s="13">
        <v>3580.4146084468716</v>
      </c>
      <c r="D41" s="12">
        <v>3586.9978241484487</v>
      </c>
      <c r="E41" s="10">
        <v>1075.1419183657615</v>
      </c>
      <c r="F41" s="10">
        <v>1070.7712978039713</v>
      </c>
      <c r="G41" s="10"/>
      <c r="H41" s="2">
        <v>2057</v>
      </c>
      <c r="I41" s="20">
        <v>171764.56999999998</v>
      </c>
      <c r="J41" s="5">
        <v>569362.10743936535</v>
      </c>
      <c r="K41" s="20">
        <v>496898.07000000007</v>
      </c>
      <c r="L41" s="5">
        <v>635685.64965477958</v>
      </c>
      <c r="M41" s="4">
        <f t="shared" si="0"/>
        <v>668662.64</v>
      </c>
      <c r="N41" s="4">
        <f t="shared" si="1"/>
        <v>1205047.7570941448</v>
      </c>
    </row>
    <row r="42" spans="1:14" x14ac:dyDescent="0.55000000000000004">
      <c r="A42" s="3" t="s">
        <v>8</v>
      </c>
      <c r="B42" s="3">
        <v>2023</v>
      </c>
      <c r="C42" s="13">
        <v>3576.2045412364882</v>
      </c>
      <c r="D42" s="12">
        <v>3583.8895137757836</v>
      </c>
      <c r="E42" s="10">
        <v>1074.5186591307395</v>
      </c>
      <c r="F42" s="10">
        <v>1069.8019771939769</v>
      </c>
      <c r="G42" s="10"/>
      <c r="H42" s="2">
        <v>2058</v>
      </c>
      <c r="I42" s="20">
        <v>150772.33999999997</v>
      </c>
      <c r="J42" s="5">
        <v>728004.33603511588</v>
      </c>
      <c r="K42" s="20">
        <v>628034.51999999979</v>
      </c>
      <c r="L42" s="5">
        <v>922768.00396488432</v>
      </c>
      <c r="M42" s="4">
        <f t="shared" si="0"/>
        <v>778806.85999999975</v>
      </c>
      <c r="N42" s="4">
        <f t="shared" si="1"/>
        <v>1650772.3400000003</v>
      </c>
    </row>
    <row r="43" spans="1:14" x14ac:dyDescent="0.55000000000000004">
      <c r="A43" s="3" t="s">
        <v>9</v>
      </c>
      <c r="B43" s="3">
        <v>2023</v>
      </c>
      <c r="C43" s="13">
        <v>3571.9195513583277</v>
      </c>
      <c r="D43" s="12">
        <v>3580.5338394856658</v>
      </c>
      <c r="E43" s="10">
        <v>1071.5344063378309</v>
      </c>
      <c r="F43" s="10">
        <v>1066.629345992171</v>
      </c>
      <c r="G43" s="10"/>
      <c r="H43" s="2">
        <v>2059</v>
      </c>
      <c r="I43" s="20">
        <v>81991.22</v>
      </c>
      <c r="J43" s="5">
        <v>572198.76624945353</v>
      </c>
      <c r="K43" s="20">
        <v>639390.56000000017</v>
      </c>
      <c r="L43" s="5">
        <v>783553.60899492342</v>
      </c>
      <c r="M43" s="4">
        <f t="shared" si="0"/>
        <v>721381.78000000014</v>
      </c>
      <c r="N43" s="4">
        <f t="shared" si="1"/>
        <v>1355752.3752443769</v>
      </c>
    </row>
    <row r="44" spans="1:14" x14ac:dyDescent="0.55000000000000004">
      <c r="A44" s="3" t="s">
        <v>10</v>
      </c>
      <c r="B44" s="3">
        <v>2023</v>
      </c>
      <c r="C44" s="13">
        <v>3571.6594928521022</v>
      </c>
      <c r="D44" s="12">
        <v>3581.1334697955408</v>
      </c>
      <c r="E44" s="10">
        <v>1066.5973441097783</v>
      </c>
      <c r="F44" s="10">
        <v>1062.3642602483642</v>
      </c>
      <c r="G44" s="10"/>
      <c r="H44" s="2">
        <v>2060</v>
      </c>
      <c r="I44" s="20">
        <v>92585.06</v>
      </c>
      <c r="J44" s="5">
        <v>104009.66642610246</v>
      </c>
      <c r="K44" s="20">
        <v>655987.84000000008</v>
      </c>
      <c r="L44" s="5">
        <v>18258.729412990244</v>
      </c>
      <c r="M44" s="4">
        <f t="shared" si="0"/>
        <v>748572.90000000014</v>
      </c>
      <c r="N44" s="4">
        <f t="shared" si="1"/>
        <v>122268.3958390927</v>
      </c>
    </row>
    <row r="45" spans="1:14" x14ac:dyDescent="0.55000000000000004">
      <c r="A45" s="3" t="s">
        <v>11</v>
      </c>
      <c r="B45" s="3">
        <v>2023</v>
      </c>
      <c r="C45" s="13">
        <v>3591.789365613552</v>
      </c>
      <c r="D45" s="12">
        <v>3601.1406975973687</v>
      </c>
      <c r="E45" s="10">
        <v>1063.0760621590789</v>
      </c>
      <c r="F45" s="10">
        <v>1059.5978700801338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3591.291678803168</v>
      </c>
      <c r="D46" s="12">
        <v>3601.6012261886235</v>
      </c>
      <c r="E46" s="10">
        <v>1065.7747316645925</v>
      </c>
      <c r="F46" s="10">
        <v>1061.2140526839673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3585.592135882584</v>
      </c>
      <c r="D47" s="12">
        <v>3597.1600592277678</v>
      </c>
      <c r="E47" s="10">
        <v>1067.5124346016573</v>
      </c>
      <c r="F47" s="10">
        <v>1061.717709662126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3582.2908331646458</v>
      </c>
      <c r="D48" s="12">
        <v>3594.7236196326248</v>
      </c>
      <c r="E48" s="10">
        <v>1067.7768873287469</v>
      </c>
      <c r="F48" s="10">
        <v>1060.1722069793843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3579.313874630991</v>
      </c>
      <c r="D49" s="12">
        <v>3591.9171338278438</v>
      </c>
      <c r="E49" s="10">
        <v>1069.9144232797062</v>
      </c>
      <c r="F49" s="10">
        <v>1060.4409157869241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3575.6337548956612</v>
      </c>
      <c r="D50" s="12">
        <v>3588.4624435342394</v>
      </c>
      <c r="E50" s="10">
        <v>1069.5568568050485</v>
      </c>
      <c r="F50" s="10">
        <v>1061.1462139877101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3571.4545178601893</v>
      </c>
      <c r="D51" s="12">
        <v>3584.5579658653687</v>
      </c>
      <c r="E51" s="10">
        <v>1071.5114464740602</v>
      </c>
      <c r="F51" s="10">
        <v>1063.8704814264679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3567.5217198039873</v>
      </c>
      <c r="D52" s="12">
        <v>3581.0018288734905</v>
      </c>
      <c r="E52" s="10">
        <v>1071.6768527278487</v>
      </c>
      <c r="F52" s="10">
        <v>1065.5671484910642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3563.8786033482315</v>
      </c>
      <c r="D53" s="12">
        <v>3577.6800572456332</v>
      </c>
      <c r="E53" s="10">
        <v>1071.0139857064721</v>
      </c>
      <c r="F53" s="10">
        <v>1064.3235593866593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3560.0482541525075</v>
      </c>
      <c r="D54" s="12">
        <v>3574.2211265150131</v>
      </c>
      <c r="E54" s="10">
        <v>1069.8109006538798</v>
      </c>
      <c r="F54" s="10">
        <v>1062.1740029231937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3557.7357253018354</v>
      </c>
      <c r="D55" s="12">
        <v>3572.1590402762722</v>
      </c>
      <c r="E55" s="10">
        <v>1065.0663309306124</v>
      </c>
      <c r="F55" s="10">
        <v>1057.2431498639742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3562.525451665138</v>
      </c>
      <c r="D56" s="12">
        <v>3576.6036727458131</v>
      </c>
      <c r="E56" s="10">
        <v>1060.1797751076972</v>
      </c>
      <c r="F56" s="10">
        <v>1054.1166339515021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3561.7975585605759</v>
      </c>
      <c r="D57" s="12">
        <v>3575.9476350031227</v>
      </c>
      <c r="E57" s="10">
        <v>1056.2353491694275</v>
      </c>
      <c r="F57" s="10">
        <v>1052.1019569028576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3557.3887114271042</v>
      </c>
      <c r="D58" s="12">
        <v>3571.961028167234</v>
      </c>
      <c r="E58" s="10">
        <v>1051.6027554882323</v>
      </c>
      <c r="F58" s="10">
        <v>1049.31415011392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3551.1746605391681</v>
      </c>
      <c r="D59" s="12">
        <v>3566.2969878378667</v>
      </c>
      <c r="E59" s="10">
        <v>1049.0931160623093</v>
      </c>
      <c r="F59" s="10">
        <v>1047.3994442141025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3546.0062476272642</v>
      </c>
      <c r="D60" s="12">
        <v>3561.5941453832725</v>
      </c>
      <c r="E60" s="10">
        <v>1047.3861012177654</v>
      </c>
      <c r="F60" s="10">
        <v>1045.0382179639328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3542.3238674842596</v>
      </c>
      <c r="D61" s="12">
        <v>3558.2117193894883</v>
      </c>
      <c r="E61" s="10">
        <v>1048.293331167808</v>
      </c>
      <c r="F61" s="10">
        <v>1042.2752592665122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3539.3810163317748</v>
      </c>
      <c r="D62" s="12">
        <v>3555.5114841103114</v>
      </c>
      <c r="E62" s="10">
        <v>1046.5358355850115</v>
      </c>
      <c r="F62" s="10">
        <v>1041.1474633069395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3535.4150798536775</v>
      </c>
      <c r="D63" s="12">
        <v>3551.8976160780103</v>
      </c>
      <c r="E63" s="10">
        <v>1046.9251826323475</v>
      </c>
      <c r="F63" s="10">
        <v>1041.9791745334044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3530.2879657038416</v>
      </c>
      <c r="D64" s="12">
        <v>3547.2608618036934</v>
      </c>
      <c r="E64" s="10">
        <v>1048.6891434759873</v>
      </c>
      <c r="F64" s="10">
        <v>1044.7110424806442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3525.7285237416372</v>
      </c>
      <c r="D65" s="12">
        <v>3543.144392924602</v>
      </c>
      <c r="E65" s="10">
        <v>1049.5895854257985</v>
      </c>
      <c r="F65" s="10">
        <v>1044.1481091552523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3521.0641153746083</v>
      </c>
      <c r="D66" s="12">
        <v>3538.9355488642154</v>
      </c>
      <c r="E66" s="10">
        <v>1048.2528762164077</v>
      </c>
      <c r="F66" s="10">
        <v>1042.7786481992989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3515.8844821331154</v>
      </c>
      <c r="D67" s="12">
        <v>3534.2725789945762</v>
      </c>
      <c r="E67" s="10">
        <v>1044.3557605071071</v>
      </c>
      <c r="F67" s="10">
        <v>1039.4923324901108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3518.5372911833319</v>
      </c>
      <c r="D68" s="12">
        <v>3536.607304693996</v>
      </c>
      <c r="E68" s="10">
        <v>1037.9485147762452</v>
      </c>
      <c r="F68" s="10">
        <v>1034.994687608088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3541.7428872449123</v>
      </c>
      <c r="D69" s="12">
        <v>3557.481221756143</v>
      </c>
      <c r="E69" s="10">
        <v>1031.3159759208231</v>
      </c>
      <c r="F69" s="10">
        <v>1030.0198998279545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3547.9234456073655</v>
      </c>
      <c r="D70" s="12">
        <v>3563.0530359016825</v>
      </c>
      <c r="E70" s="10">
        <v>1028.9181472353641</v>
      </c>
      <c r="F70" s="10">
        <v>1028.3857149365911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3544.4384483754206</v>
      </c>
      <c r="D71" s="12">
        <v>3559.8208594817611</v>
      </c>
      <c r="E71" s="10">
        <v>1026.6583835576598</v>
      </c>
      <c r="F71" s="10">
        <v>1027.3162444767615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3543.1251156485728</v>
      </c>
      <c r="D72" s="12">
        <v>3558.5737565219661</v>
      </c>
      <c r="E72" s="10">
        <v>1023.3093999024687</v>
      </c>
      <c r="F72" s="10">
        <v>1024.3050731968519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3540.8948044090957</v>
      </c>
      <c r="D73" s="12">
        <v>3558.4941205203313</v>
      </c>
      <c r="E73" s="10">
        <v>1024.9613852411367</v>
      </c>
      <c r="F73" s="10">
        <v>1021.3582702885434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3538.2303899752133</v>
      </c>
      <c r="D74" s="12">
        <v>3557.8088362625449</v>
      </c>
      <c r="E74" s="10">
        <v>1024.9890046004653</v>
      </c>
      <c r="F74" s="10">
        <v>1019.9740049060823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3534.009544598131</v>
      </c>
      <c r="D75" s="12">
        <v>3555.5445078435478</v>
      </c>
      <c r="E75" s="10">
        <v>1027.3942104546184</v>
      </c>
      <c r="F75" s="10">
        <v>1021.1694271658448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3529.8380630329048</v>
      </c>
      <c r="D76" s="12">
        <v>3550.001513185995</v>
      </c>
      <c r="E76" s="10">
        <v>1028.054236655945</v>
      </c>
      <c r="F76" s="10">
        <v>1026.8661277262947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3527.0939459386568</v>
      </c>
      <c r="D77" s="12">
        <v>3545.5095870844862</v>
      </c>
      <c r="E77" s="10">
        <v>1027.0644187736775</v>
      </c>
      <c r="F77" s="10">
        <v>1027.6103392719235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3524.1210986786632</v>
      </c>
      <c r="D78" s="12">
        <v>3540.4769105848677</v>
      </c>
      <c r="E78" s="10">
        <v>1023.7314037145335</v>
      </c>
      <c r="F78" s="10">
        <v>1027.7617149717914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3524.9330999143885</v>
      </c>
      <c r="D79" s="12">
        <v>3539.084492280726</v>
      </c>
      <c r="E79" s="10">
        <v>1015.6562818724063</v>
      </c>
      <c r="F79" s="10">
        <v>1023.1708431013236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3548.2061892100533</v>
      </c>
      <c r="D80" s="12">
        <v>3559.2384813062672</v>
      </c>
      <c r="E80" s="10">
        <v>1010.5302045914167</v>
      </c>
      <c r="F80" s="10">
        <v>1022.9340086699563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3561.5215243679886</v>
      </c>
      <c r="D81" s="12">
        <v>3570.3435881595237</v>
      </c>
      <c r="E81" s="10">
        <v>1006.0489040339216</v>
      </c>
      <c r="F81" s="10">
        <v>1024.2904982257278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3561.9725552428922</v>
      </c>
      <c r="D82" s="12">
        <v>3569.0987080286259</v>
      </c>
      <c r="E82" s="10">
        <v>1002.3031842046472</v>
      </c>
      <c r="F82" s="10">
        <v>1026.0422870793366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3561.1006256233895</v>
      </c>
      <c r="D83" s="12">
        <v>3565.9726866288302</v>
      </c>
      <c r="E83" s="10">
        <v>1000.2333981132341</v>
      </c>
      <c r="F83" s="10">
        <v>1027.701024882796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3561.2949775095576</v>
      </c>
      <c r="D84" s="12">
        <v>3564.4464519690227</v>
      </c>
      <c r="E84" s="10">
        <v>997.27795467342037</v>
      </c>
      <c r="F84" s="10">
        <v>1027.4122544999889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3558.8651652318117</v>
      </c>
      <c r="D85" s="12">
        <v>3562.0566210341181</v>
      </c>
      <c r="E85" s="10">
        <v>998.91249175192195</v>
      </c>
      <c r="F85" s="10">
        <v>1026.04725269042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3557.9145273995941</v>
      </c>
      <c r="D86" s="12">
        <v>3561.1169265111516</v>
      </c>
      <c r="E86" s="10">
        <v>999.47819412716933</v>
      </c>
      <c r="F86" s="10">
        <v>1026.7794735681391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3555.2657240758813</v>
      </c>
      <c r="D87" s="12">
        <v>3558.512451202128</v>
      </c>
      <c r="E87" s="10">
        <v>1001.4282824756805</v>
      </c>
      <c r="F87" s="10">
        <v>1029.1271323762635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3550.4626014918817</v>
      </c>
      <c r="D88" s="12">
        <v>3552.5316040591338</v>
      </c>
      <c r="E88" s="10">
        <v>1004.4990271342685</v>
      </c>
      <c r="F88" s="10">
        <v>1033.385234429511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3548.0082886596474</v>
      </c>
      <c r="D89" s="12">
        <v>3549.1993778780984</v>
      </c>
      <c r="E89" s="10">
        <v>1010.5313803585109</v>
      </c>
      <c r="F89" s="10">
        <v>1036.3353624715471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3546.3433728510954</v>
      </c>
      <c r="D90" s="12">
        <v>3546.3595367850185</v>
      </c>
      <c r="E90" s="10">
        <v>1012.1463491313574</v>
      </c>
      <c r="F90" s="10">
        <v>1038.3511297364955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3549.4885138178311</v>
      </c>
      <c r="D91" s="12">
        <v>3548.5829380197979</v>
      </c>
      <c r="E91" s="10">
        <v>1007.9780792403042</v>
      </c>
      <c r="F91" s="10">
        <v>1035.7186399500399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3570.2037920790062</v>
      </c>
      <c r="D92" s="12">
        <v>3568.4962462867657</v>
      </c>
      <c r="E92" s="10">
        <v>1006.4254854118419</v>
      </c>
      <c r="F92" s="10">
        <v>1035.9433852179036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3580.2639507994727</v>
      </c>
      <c r="D93" s="12">
        <v>3577.6771737719796</v>
      </c>
      <c r="E93" s="10">
        <v>1003.0169658099359</v>
      </c>
      <c r="F93" s="10">
        <v>1035.265952260911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3580.520594905794</v>
      </c>
      <c r="D94" s="12">
        <v>3576.8593612125874</v>
      </c>
      <c r="E94" s="10">
        <v>1001.5994702881472</v>
      </c>
      <c r="F94" s="10">
        <v>1035.5540649851823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3575.0255914863769</v>
      </c>
      <c r="D95" s="12">
        <v>3570.1190839795509</v>
      </c>
      <c r="E95" s="10">
        <v>1000.0747541332635</v>
      </c>
      <c r="F95" s="10">
        <v>1035.8547595202836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3572.1071447523123</v>
      </c>
      <c r="D96" s="12">
        <v>3566.3135096295564</v>
      </c>
      <c r="E96" s="10">
        <v>998.73758816257407</v>
      </c>
      <c r="F96" s="10">
        <v>1034.8407296835985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3569.4195141450991</v>
      </c>
      <c r="D97" s="12">
        <v>3563.5433377024633</v>
      </c>
      <c r="E97" s="10">
        <v>1001.445458459904</v>
      </c>
      <c r="F97" s="10">
        <v>1033.6584520291672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3565.9897101941824</v>
      </c>
      <c r="D98" s="12">
        <v>3559.999173721274</v>
      </c>
      <c r="E98" s="10">
        <v>1002.5443195278729</v>
      </c>
      <c r="F98" s="10">
        <v>1034.1546804888935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3561.6283471656029</v>
      </c>
      <c r="D99" s="12">
        <v>3555.4842598406117</v>
      </c>
      <c r="E99" s="10">
        <v>1005.2184993159144</v>
      </c>
      <c r="F99" s="10">
        <v>1036.5014969655615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3556.4754485478838</v>
      </c>
      <c r="D100" s="12">
        <v>3546.4806976281766</v>
      </c>
      <c r="E100" s="10">
        <v>1008.0428186088839</v>
      </c>
      <c r="F100" s="10">
        <v>1043.0469643905335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3552.223087306299</v>
      </c>
      <c r="D101" s="12">
        <v>3538.6621863420219</v>
      </c>
      <c r="E101" s="10">
        <v>1009.0060153215912</v>
      </c>
      <c r="F101" s="10">
        <v>1045.7587407952985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3550.6786163123793</v>
      </c>
      <c r="D102" s="12">
        <v>3533.3129168730125</v>
      </c>
      <c r="E102" s="10">
        <v>1012.5526993373098</v>
      </c>
      <c r="F102" s="10">
        <v>1050.7531133803868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3555.4916655386951</v>
      </c>
      <c r="D103" s="12">
        <v>3535.4603490112886</v>
      </c>
      <c r="E103" s="10">
        <v>1007.5212060192389</v>
      </c>
      <c r="F103" s="10">
        <v>1049.4971688487879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3578.1782281721757</v>
      </c>
      <c r="D104" s="12">
        <v>3558.1019095176598</v>
      </c>
      <c r="E104" s="10">
        <v>1005.9530607747704</v>
      </c>
      <c r="F104" s="10">
        <v>1051.585777941734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3603.0856601079167</v>
      </c>
      <c r="D105" s="12">
        <v>3583.1978265529119</v>
      </c>
      <c r="E105" s="10">
        <v>1001.9549077943111</v>
      </c>
      <c r="F105" s="10">
        <v>1052.5076593433255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3609.3239555106979</v>
      </c>
      <c r="D106" s="12">
        <v>3587.4126055246829</v>
      </c>
      <c r="E106" s="10">
        <v>1001.3025919498506</v>
      </c>
      <c r="F106" s="10">
        <v>1055.874413144521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3605.624639510288</v>
      </c>
      <c r="D107" s="12">
        <v>3580.2293781659914</v>
      </c>
      <c r="E107" s="10">
        <v>1000.7791119735575</v>
      </c>
      <c r="F107" s="10">
        <v>1058.7867692761452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3606.4414573961735</v>
      </c>
      <c r="D108" s="12">
        <v>3578.8790743921395</v>
      </c>
      <c r="E108" s="10">
        <v>999.31754273767592</v>
      </c>
      <c r="F108" s="10">
        <v>1059.5318992490625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3604.9032321507002</v>
      </c>
      <c r="D109" s="12">
        <v>3577.1569511781922</v>
      </c>
      <c r="E109" s="10">
        <v>1000.9809958690306</v>
      </c>
      <c r="F109" s="10">
        <v>1057.8051042280299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3603.3602798910838</v>
      </c>
      <c r="D110" s="12">
        <v>3575.4232717251912</v>
      </c>
      <c r="E110" s="10">
        <v>1001.4195698914993</v>
      </c>
      <c r="F110" s="10">
        <v>1057.5945300251165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3600.3506929403134</v>
      </c>
      <c r="D111" s="12">
        <v>3571.962418502942</v>
      </c>
      <c r="E111" s="10">
        <v>1005.0395745750565</v>
      </c>
      <c r="F111" s="10">
        <v>1059.8282456227962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3595.3942284226523</v>
      </c>
      <c r="D112" s="12">
        <v>3568.4905095147647</v>
      </c>
      <c r="E112" s="10">
        <v>1007.4544855869059</v>
      </c>
      <c r="F112" s="10">
        <v>1061.0825484396394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3590.8576592928043</v>
      </c>
      <c r="D113" s="12">
        <v>3565.1110619530555</v>
      </c>
      <c r="E113" s="10">
        <v>1008.1309418826971</v>
      </c>
      <c r="F113" s="10">
        <v>1058.6471033711975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3588.664771068597</v>
      </c>
      <c r="D114" s="12">
        <v>3564.7381897780037</v>
      </c>
      <c r="E114" s="10">
        <v>1008.8500644052394</v>
      </c>
      <c r="F114" s="10">
        <v>1055.3457697542476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3588.923962207869</v>
      </c>
      <c r="D115" s="12">
        <v>3566.9555259497988</v>
      </c>
      <c r="E115" s="10">
        <v>1007.9929292271144</v>
      </c>
      <c r="F115" s="10">
        <v>1052.4465381767986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3599.9129359056483</v>
      </c>
      <c r="D116" s="12">
        <v>3581.0922022731902</v>
      </c>
      <c r="E116" s="10">
        <v>1006.1333915965901</v>
      </c>
      <c r="F116" s="10">
        <v>1049.2131739063045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3600.3722851848411</v>
      </c>
      <c r="D117" s="12">
        <v>3583.4720132167699</v>
      </c>
      <c r="E117" s="10">
        <v>1005.205263904313</v>
      </c>
      <c r="F117" s="10">
        <v>1046.7924000398127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3595.0441279966608</v>
      </c>
      <c r="D118" s="12">
        <v>3579.8626313571267</v>
      </c>
      <c r="E118" s="10">
        <v>1005.4525724833045</v>
      </c>
      <c r="F118" s="10">
        <v>1044.3363136947407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3587.7942050525089</v>
      </c>
      <c r="D119" s="12">
        <v>3574.2636262506985</v>
      </c>
      <c r="E119" s="10">
        <v>1006.4587462620818</v>
      </c>
      <c r="F119" s="10">
        <v>1042.5199064437095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3584.8968050558328</v>
      </c>
      <c r="D120" s="12">
        <v>3572.880206030386</v>
      </c>
      <c r="E120" s="10">
        <v>1018.5050144936046</v>
      </c>
      <c r="F120" s="10">
        <v>1044.3647510468022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3580.7824445476886</v>
      </c>
      <c r="D121" s="12">
        <v>3570.3342395056775</v>
      </c>
      <c r="E121" s="10">
        <v>1021.4971878342044</v>
      </c>
      <c r="F121" s="10">
        <v>1041.2492981594758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3577.0231596253943</v>
      </c>
      <c r="D122" s="12">
        <v>3567.9890768839591</v>
      </c>
      <c r="E122" s="10">
        <v>1022.9813080479163</v>
      </c>
      <c r="F122" s="10">
        <v>1040.2583876332735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3572.0475247137829</v>
      </c>
      <c r="D123" s="12">
        <v>3564.1792452975251</v>
      </c>
      <c r="E123" s="10">
        <v>1026.0286319507236</v>
      </c>
      <c r="F123" s="10">
        <v>1041.1055653831438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3567.6053325955022</v>
      </c>
      <c r="D124" s="12">
        <v>3559.6260266362119</v>
      </c>
      <c r="E124" s="10">
        <v>1027.3877968940408</v>
      </c>
      <c r="F124" s="10">
        <v>1042.7862020413845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3564.0397157098746</v>
      </c>
      <c r="D125" s="12">
        <v>3555.940703923754</v>
      </c>
      <c r="E125" s="10">
        <v>1028.1701178771095</v>
      </c>
      <c r="F125" s="10">
        <v>1041.8923011002203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3560.5849385118413</v>
      </c>
      <c r="D126" s="12">
        <v>3552.410169988671</v>
      </c>
      <c r="E126" s="10">
        <v>1025.403654460189</v>
      </c>
      <c r="F126" s="10">
        <v>1039.598803757322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3560.3738835181953</v>
      </c>
      <c r="D127" s="12">
        <v>3552.2955869094026</v>
      </c>
      <c r="E127" s="10">
        <v>1020.4169503524089</v>
      </c>
      <c r="F127" s="10">
        <v>1034.6860788533231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3572.4953711605476</v>
      </c>
      <c r="D128" s="12">
        <v>3565.1078277833167</v>
      </c>
      <c r="E128" s="10">
        <v>1017.3120665106244</v>
      </c>
      <c r="F128" s="10">
        <v>1032.0612857659332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3575.7023891312251</v>
      </c>
      <c r="D129" s="12">
        <v>3568.5414013433306</v>
      </c>
      <c r="E129" s="10">
        <v>1014.31754042648</v>
      </c>
      <c r="F129" s="10">
        <v>1030.3227579385612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3571.9770121337019</v>
      </c>
      <c r="D130" s="12">
        <v>3564.7905200017071</v>
      </c>
      <c r="E130" s="10">
        <v>1010.8276459491095</v>
      </c>
      <c r="F130" s="10">
        <v>1027.4283363578377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3565.5449432811993</v>
      </c>
      <c r="D131" s="12">
        <v>3558.1631659329487</v>
      </c>
      <c r="E131" s="10">
        <v>1009.020287445178</v>
      </c>
      <c r="F131" s="10">
        <v>1026.0645326546153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3563.0670570665798</v>
      </c>
      <c r="D132" s="12">
        <v>3555.6565423410771</v>
      </c>
      <c r="E132" s="10">
        <v>1008.3941285826519</v>
      </c>
      <c r="F132" s="10">
        <v>1024.6804326397553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3562.1177237319894</v>
      </c>
      <c r="D133" s="12">
        <v>3556.7674329455895</v>
      </c>
      <c r="E133" s="10">
        <v>1011.4631195841571</v>
      </c>
      <c r="F133" s="10">
        <v>1022.6311524041704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3558.5053612455986</v>
      </c>
      <c r="D134" s="12">
        <v>3554.9071761384685</v>
      </c>
      <c r="E134" s="10">
        <v>1012.2402232688811</v>
      </c>
      <c r="F134" s="10">
        <v>1021.5156493112279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3553.598255861958</v>
      </c>
      <c r="D135" s="12">
        <v>3551.5360511683166</v>
      </c>
      <c r="E135" s="10">
        <v>1016.6610982611976</v>
      </c>
      <c r="F135" s="10">
        <v>1023.7388111828977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3548.6133071400495</v>
      </c>
      <c r="D136" s="12">
        <v>3542.963166777708</v>
      </c>
      <c r="E136" s="10">
        <v>1022.8979349826774</v>
      </c>
      <c r="F136" s="10">
        <v>1032.9636587225193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3544.668726884192</v>
      </c>
      <c r="D137" s="12">
        <v>3535.5153170718149</v>
      </c>
      <c r="E137" s="10">
        <v>1026.9604789897724</v>
      </c>
      <c r="F137" s="10">
        <v>1037.8205533322305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3541.4452187068568</v>
      </c>
      <c r="D138" s="12">
        <v>3528.3210638949204</v>
      </c>
      <c r="E138" s="10">
        <v>1033.4558987156838</v>
      </c>
      <c r="F138" s="10">
        <v>1043.8136503951052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3540.4128052657652</v>
      </c>
      <c r="D139" s="12">
        <v>3523.771430406016</v>
      </c>
      <c r="E139" s="10">
        <v>1034.7214682796448</v>
      </c>
      <c r="F139" s="10">
        <v>1046.3708706206169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3580.5961978614073</v>
      </c>
      <c r="D140" s="12">
        <v>3565.04631839085</v>
      </c>
      <c r="E140" s="10">
        <v>1032.2289262273737</v>
      </c>
      <c r="F140" s="10">
        <v>1050.9080477376438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3598.772169420613</v>
      </c>
      <c r="D141" s="12">
        <v>3582.1857803232519</v>
      </c>
      <c r="E141" s="10">
        <v>1032.8837253104844</v>
      </c>
      <c r="F141" s="10">
        <v>1054.0605986757066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3603.5141356708682</v>
      </c>
      <c r="D142" s="12">
        <v>3584.5971608783266</v>
      </c>
      <c r="E142" s="10">
        <v>1035.2269858053755</v>
      </c>
      <c r="F142" s="10">
        <v>1058.2269218933852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3600.6625634145876</v>
      </c>
      <c r="D143" s="12">
        <v>3578.3753863087627</v>
      </c>
      <c r="E143" s="10">
        <v>1034.1131408070239</v>
      </c>
      <c r="F143" s="10">
        <v>1062.175208935538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3599.2774888540985</v>
      </c>
      <c r="D144" s="12">
        <v>3574.4464973658523</v>
      </c>
      <c r="E144" s="10">
        <v>1031.8250851712692</v>
      </c>
      <c r="F144" s="10">
        <v>1062.6820013540773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3607.8017144947453</v>
      </c>
      <c r="D145" s="12">
        <v>3584.21573965178</v>
      </c>
      <c r="E145" s="10">
        <v>1035.1511725048167</v>
      </c>
      <c r="F145" s="10">
        <v>1063.3456101097017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3608.4968924016821</v>
      </c>
      <c r="D146" s="12">
        <v>3585.0549675374268</v>
      </c>
      <c r="E146" s="10">
        <v>1035.7380227206193</v>
      </c>
      <c r="F146" s="10">
        <v>1064.6354647381886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3606.66699900197</v>
      </c>
      <c r="D147" s="12">
        <v>3583.0201646898431</v>
      </c>
      <c r="E147" s="10">
        <v>1038.0395638958178</v>
      </c>
      <c r="F147" s="10">
        <v>1066.7773921010639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3602.3167633379712</v>
      </c>
      <c r="D148" s="12">
        <v>3577.4289058802933</v>
      </c>
      <c r="E148" s="10">
        <v>1039.8527123494121</v>
      </c>
      <c r="F148" s="10">
        <v>1070.7162086559197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3598.7801833985536</v>
      </c>
      <c r="D149" s="12">
        <v>3572.7150072249406</v>
      </c>
      <c r="E149" s="10">
        <v>1043.867179866985</v>
      </c>
      <c r="F149" s="10">
        <v>1071.9881604328311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3596.5391120041627</v>
      </c>
      <c r="D150" s="12">
        <v>3569.4655223138438</v>
      </c>
      <c r="E150" s="10">
        <v>1044.2769579004894</v>
      </c>
      <c r="F150" s="10">
        <v>1072.7690820431603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3612.4913732651967</v>
      </c>
      <c r="D151" s="12">
        <v>3587.3391823643497</v>
      </c>
      <c r="E151" s="10">
        <v>1041.9715882974519</v>
      </c>
      <c r="F151" s="10">
        <v>1072.6966604098743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3627.5337946897639</v>
      </c>
      <c r="D152" s="12">
        <v>3603.9967115286045</v>
      </c>
      <c r="E152" s="10">
        <v>1040.2267827489266</v>
      </c>
      <c r="F152" s="10">
        <v>1073.0338251153162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3643.3354427099857</v>
      </c>
      <c r="D153" s="12">
        <v>3621.4586674953343</v>
      </c>
      <c r="E153" s="10">
        <v>1040.7465710198601</v>
      </c>
      <c r="F153" s="10">
        <v>1075.0495867477523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3643.3697758513131</v>
      </c>
      <c r="D154" s="12">
        <v>3621.1406933142516</v>
      </c>
      <c r="E154" s="10">
        <v>1042.9182441063062</v>
      </c>
      <c r="F154" s="10">
        <v>1076.0697773514548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3639.2615978926024</v>
      </c>
      <c r="D155" s="12">
        <v>3615.9636363028717</v>
      </c>
      <c r="E155" s="10">
        <v>1044.5221632651885</v>
      </c>
      <c r="F155" s="10">
        <v>1077.7251007048264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3635.8427465504624</v>
      </c>
      <c r="D156" s="12">
        <v>3611.7104436686855</v>
      </c>
      <c r="E156" s="10">
        <v>1043.4908485366573</v>
      </c>
      <c r="F156" s="10">
        <v>1077.1778067749783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3633.0588066154091</v>
      </c>
      <c r="D157" s="12">
        <v>3608.5975168879945</v>
      </c>
      <c r="E157" s="10">
        <v>1044.9592416444943</v>
      </c>
      <c r="F157" s="10">
        <v>1076.0955044463426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3630.4124046211305</v>
      </c>
      <c r="D158" s="12">
        <v>3605.6337460820027</v>
      </c>
      <c r="E158" s="10">
        <v>1045.0054785989507</v>
      </c>
      <c r="F158" s="10">
        <v>1076.4537828841187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3627.3672657606958</v>
      </c>
      <c r="D159" s="12">
        <v>3602.1989399311883</v>
      </c>
      <c r="E159" s="10">
        <v>1046.2686519270501</v>
      </c>
      <c r="F159" s="10">
        <v>1078.0476670579146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3623.0638626124605</v>
      </c>
      <c r="D160" s="12">
        <v>3598.2692495333258</v>
      </c>
      <c r="E160" s="10">
        <v>1049.6086865072562</v>
      </c>
      <c r="F160" s="10">
        <v>1080.3045970675353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3619.656239625283</v>
      </c>
      <c r="D161" s="12">
        <v>3595.0977930178678</v>
      </c>
      <c r="E161" s="10">
        <v>1051.0565786568741</v>
      </c>
      <c r="F161" s="10">
        <v>1080.1740578078852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3615.6826722455935</v>
      </c>
      <c r="D162" s="12">
        <v>3591.5138031378465</v>
      </c>
      <c r="E162" s="10">
        <v>1051.5031229818296</v>
      </c>
      <c r="F162" s="10">
        <v>1079.9782072175256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3617.6571861919133</v>
      </c>
      <c r="D163" s="12">
        <v>3594.4948707965609</v>
      </c>
      <c r="E163" s="10">
        <v>1048.0635979128897</v>
      </c>
      <c r="F163" s="10">
        <v>1077.0373597893488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3621.9841258517731</v>
      </c>
      <c r="D164" s="12">
        <v>3600.1962469957066</v>
      </c>
      <c r="E164" s="10">
        <v>1046.5025136871984</v>
      </c>
      <c r="F164" s="10">
        <v>1076.4921039515475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3627.0432750532282</v>
      </c>
      <c r="D165" s="12">
        <v>3606.77281465025</v>
      </c>
      <c r="E165" s="10">
        <v>1043.3995264148996</v>
      </c>
      <c r="F165" s="10">
        <v>1074.2880220737986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3626.8434053012875</v>
      </c>
      <c r="D166" s="12">
        <v>3607.5635145937381</v>
      </c>
      <c r="E166" s="10">
        <v>1043.6133804528788</v>
      </c>
      <c r="F166" s="10">
        <v>1074.0310066232669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3623.7675424636836</v>
      </c>
      <c r="D167" s="12">
        <v>3605.1692763582982</v>
      </c>
      <c r="E167" s="10">
        <v>1044.1304093208385</v>
      </c>
      <c r="F167" s="10">
        <v>1073.9010018769075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3621.3468403132156</v>
      </c>
      <c r="D168" s="12">
        <v>3603.2345799093755</v>
      </c>
      <c r="E168" s="10">
        <v>1043.608128639157</v>
      </c>
      <c r="F168" s="10">
        <v>1072.9815065332195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3618.7825848352695</v>
      </c>
      <c r="D169" s="12">
        <v>3600.4549533264026</v>
      </c>
      <c r="E169" s="10">
        <v>1044.7033515788664</v>
      </c>
      <c r="F169" s="10">
        <v>1071.9227548242063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3616.6425088732481</v>
      </c>
      <c r="D170" s="12">
        <v>3598.1358056673935</v>
      </c>
      <c r="E170" s="10">
        <v>1044.3105046275307</v>
      </c>
      <c r="F170" s="10">
        <v>1072.099740471343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3613.652553054977</v>
      </c>
      <c r="D171" s="12">
        <v>3594.868291997484</v>
      </c>
      <c r="E171" s="10">
        <v>1045.8282767434282</v>
      </c>
      <c r="F171" s="10">
        <v>1074.3053790653478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3609.1315594861931</v>
      </c>
      <c r="D172" s="12">
        <v>3589.8795459689359</v>
      </c>
      <c r="E172" s="10">
        <v>1048.0976873771365</v>
      </c>
      <c r="F172" s="10">
        <v>1077.7129374178976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3605.6723892966174</v>
      </c>
      <c r="D173" s="12">
        <v>3586.0563459489631</v>
      </c>
      <c r="E173" s="10">
        <v>1049.459969724797</v>
      </c>
      <c r="F173" s="10">
        <v>1078.3195948986381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3601.3113820809649</v>
      </c>
      <c r="D174" s="12">
        <v>3581.2283525414327</v>
      </c>
      <c r="E174" s="10">
        <v>1050.0023363974669</v>
      </c>
      <c r="F174" s="10">
        <v>1078.4037825905273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3599.030389512634</v>
      </c>
      <c r="D175" s="12">
        <v>3578.7194183496326</v>
      </c>
      <c r="E175" s="10">
        <v>1048.6922847849862</v>
      </c>
      <c r="F175" s="10">
        <v>1077.6148385421345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3613.7954533820011</v>
      </c>
      <c r="D176" s="12">
        <v>3595.1381859849876</v>
      </c>
      <c r="E176" s="10">
        <v>1046.8428055271913</v>
      </c>
      <c r="F176" s="10">
        <v>1077.4348918373464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3629.4447979111119</v>
      </c>
      <c r="D177" s="12">
        <v>3612.3859544263728</v>
      </c>
      <c r="E177" s="10">
        <v>1046.7453858214308</v>
      </c>
      <c r="F177" s="10">
        <v>1078.4828656628106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3633.0676848026305</v>
      </c>
      <c r="D178" s="12">
        <v>3616.414382329634</v>
      </c>
      <c r="E178" s="10">
        <v>1046.9390899206799</v>
      </c>
      <c r="F178" s="10">
        <v>1079.6979232783201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3628.3581882856397</v>
      </c>
      <c r="D179" s="12">
        <v>3611.3195916983386</v>
      </c>
      <c r="E179" s="10">
        <v>1046.4008882196774</v>
      </c>
      <c r="F179" s="10">
        <v>1080.4066528594133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3624.2579958071174</v>
      </c>
      <c r="D180" s="12">
        <v>3606.883819793492</v>
      </c>
      <c r="E180" s="10">
        <v>1044.7258015616492</v>
      </c>
      <c r="F180" s="10">
        <v>1079.0302712047758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3621.225336794656</v>
      </c>
      <c r="D181" s="12">
        <v>3603.5986668957589</v>
      </c>
      <c r="E181" s="10">
        <v>1045.7022938746331</v>
      </c>
      <c r="F181" s="10">
        <v>1078.0407904349879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3618.4393392685688</v>
      </c>
      <c r="D182" s="12">
        <v>3600.5792206453575</v>
      </c>
      <c r="E182" s="10">
        <v>1045.5148481110568</v>
      </c>
      <c r="F182" s="10">
        <v>1078.3417148136461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3614.8563296240463</v>
      </c>
      <c r="D183" s="12">
        <v>3596.6694858687224</v>
      </c>
      <c r="E183" s="10">
        <v>1046.9002004144484</v>
      </c>
      <c r="F183" s="10">
        <v>1080.1612816227685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3610.2126670347548</v>
      </c>
      <c r="D184" s="12">
        <v>3592.5734171891208</v>
      </c>
      <c r="E184" s="10">
        <v>1049.5779843166372</v>
      </c>
      <c r="F184" s="10">
        <v>1082.5267798578052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3606.3456164398326</v>
      </c>
      <c r="D185" s="12">
        <v>3589.055321112864</v>
      </c>
      <c r="E185" s="10">
        <v>1050.9468481658701</v>
      </c>
      <c r="F185" s="10">
        <v>1082.4696915883599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3601.7200827046731</v>
      </c>
      <c r="D186" s="12">
        <v>3584.9455832647741</v>
      </c>
      <c r="E186" s="10">
        <v>1051.5146703581763</v>
      </c>
      <c r="F186" s="10">
        <v>1081.5577914685266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3598.2280274693635</v>
      </c>
      <c r="D187" s="12">
        <v>3581.9010875755071</v>
      </c>
      <c r="E187" s="10">
        <v>1048.9854973547567</v>
      </c>
      <c r="F187" s="10">
        <v>1078.9014258969296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3610.1881678431232</v>
      </c>
      <c r="D188" s="12">
        <v>3595.7339569452924</v>
      </c>
      <c r="E188" s="10">
        <v>1047.5981864644814</v>
      </c>
      <c r="F188" s="10">
        <v>1078.2369135948989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3619.5713632487909</v>
      </c>
      <c r="D189" s="12">
        <v>3606.7246946730697</v>
      </c>
      <c r="E189" s="10">
        <v>1046.7720125918734</v>
      </c>
      <c r="F189" s="10">
        <v>1077.6056351986163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3622.0130867515259</v>
      </c>
      <c r="D190" s="12">
        <v>3610.2962921813632</v>
      </c>
      <c r="E190" s="10">
        <v>1048.0396100035869</v>
      </c>
      <c r="F190" s="10">
        <v>1077.8480022745957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3620.4869693170044</v>
      </c>
      <c r="D191" s="12">
        <v>3609.6317202803734</v>
      </c>
      <c r="E191" s="10">
        <v>1047.974917643299</v>
      </c>
      <c r="F191" s="10">
        <v>1076.9367134360823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3617.2877851067119</v>
      </c>
      <c r="D192" s="12">
        <v>3606.9363793755433</v>
      </c>
      <c r="E192" s="10">
        <v>1048.940813726588</v>
      </c>
      <c r="F192" s="10">
        <v>1077.0214413679769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3615.9173780189858</v>
      </c>
      <c r="D193" s="12">
        <v>3605.5125640895139</v>
      </c>
      <c r="E193" s="10">
        <v>1049.3090931438126</v>
      </c>
      <c r="F193" s="10">
        <v>1076.2337546074909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3613.7682374613737</v>
      </c>
      <c r="D194" s="12">
        <v>3603.2637264480732</v>
      </c>
      <c r="E194" s="10">
        <v>1049.3919829837268</v>
      </c>
      <c r="F194" s="10">
        <v>1076.6217025883857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3610.0062010287029</v>
      </c>
      <c r="D195" s="12">
        <v>3599.3004949546871</v>
      </c>
      <c r="E195" s="10">
        <v>1051.4015495299973</v>
      </c>
      <c r="F195" s="10">
        <v>1078.3905951336565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3605.3039049183167</v>
      </c>
      <c r="D196" s="12">
        <v>3596.3141483263821</v>
      </c>
      <c r="E196" s="10">
        <v>1053.4154366125074</v>
      </c>
      <c r="F196" s="10">
        <v>1079.3402589895445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3601.0097982445463</v>
      </c>
      <c r="D197" s="12">
        <v>3593.4286022776764</v>
      </c>
      <c r="E197" s="10">
        <v>1054.0545757419213</v>
      </c>
      <c r="F197" s="10">
        <v>1077.6545661518815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3596.6962665590131</v>
      </c>
      <c r="D198" s="12">
        <v>3590.7887540210604</v>
      </c>
      <c r="E198" s="10">
        <v>1053.7305715411756</v>
      </c>
      <c r="F198" s="10">
        <v>1074.9928245325796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3596.0671435058812</v>
      </c>
      <c r="D199" s="12">
        <v>3591.7652927793929</v>
      </c>
      <c r="E199" s="10">
        <v>1050.2384122080771</v>
      </c>
      <c r="F199" s="10">
        <v>1070.5635531765215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3596.9766563098092</v>
      </c>
      <c r="D200" s="12">
        <v>3594.3086822956643</v>
      </c>
      <c r="E200" s="10">
        <v>1049.2350923311499</v>
      </c>
      <c r="F200" s="10">
        <v>1068.9491467381511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3597.7643251959335</v>
      </c>
      <c r="D201" s="12">
        <v>3596.8061873298238</v>
      </c>
      <c r="E201" s="10">
        <v>1047.3472796553417</v>
      </c>
      <c r="F201" s="10">
        <v>1066.3518095069119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3593.4371315239464</v>
      </c>
      <c r="D202" s="12">
        <v>3594.4663370337189</v>
      </c>
      <c r="E202" s="10">
        <v>1047.4311835239994</v>
      </c>
      <c r="F202" s="10">
        <v>1064.6929597316687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3587.2635978616149</v>
      </c>
      <c r="D203" s="12">
        <v>3590.3742119367562</v>
      </c>
      <c r="E203" s="10">
        <v>1048.7488500536822</v>
      </c>
      <c r="F203" s="10">
        <v>1063.6603476124294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3583.052192307593</v>
      </c>
      <c r="D204" s="12">
        <v>3587.7824046259279</v>
      </c>
      <c r="E204" s="10">
        <v>1048.0672977357556</v>
      </c>
      <c r="F204" s="10">
        <v>1061.4418299817964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3579.462662788751</v>
      </c>
      <c r="D205" s="12">
        <v>3585.9562017512853</v>
      </c>
      <c r="E205" s="10">
        <v>1049.4211599542723</v>
      </c>
      <c r="F205" s="10">
        <v>1058.6196433717746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3576.7126541406237</v>
      </c>
      <c r="D206" s="12">
        <v>3584.7782858151195</v>
      </c>
      <c r="E206" s="10">
        <v>1050.5351909434498</v>
      </c>
      <c r="F206" s="10">
        <v>1057.9795857012789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3573.1441147932965</v>
      </c>
      <c r="D207" s="12">
        <v>3582.6399512240732</v>
      </c>
      <c r="E207" s="10">
        <v>1052.6142903072205</v>
      </c>
      <c r="F207" s="10">
        <v>1059.0214984716893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3568.7881678213712</v>
      </c>
      <c r="D208" s="12">
        <v>3576.4167895891346</v>
      </c>
      <c r="E208" s="10">
        <v>1052.5139695702203</v>
      </c>
      <c r="F208" s="10">
        <v>1062.4058527141565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3565.9135576933872</v>
      </c>
      <c r="D209" s="12">
        <v>3571.912467046589</v>
      </c>
      <c r="E209" s="10">
        <v>1051.3780157773788</v>
      </c>
      <c r="F209" s="10">
        <v>1062.6187766321698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3563.6816724899049</v>
      </c>
      <c r="D210" s="12">
        <v>3567.7567629865293</v>
      </c>
      <c r="E210" s="10">
        <v>1049.3642168910953</v>
      </c>
      <c r="F210" s="10">
        <v>1062.0898667220777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3563.2404916089258</v>
      </c>
      <c r="D211" s="12">
        <v>3565.525317508389</v>
      </c>
      <c r="E211" s="10">
        <v>1043.6285873018198</v>
      </c>
      <c r="F211" s="10">
        <v>1059.5705329490527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3582.5835879819565</v>
      </c>
      <c r="D212" s="12">
        <v>3583.0156506503399</v>
      </c>
      <c r="E212" s="10">
        <v>1039.9438572925706</v>
      </c>
      <c r="F212" s="10">
        <v>1058.9098102804562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3595.2434655394823</v>
      </c>
      <c r="D213" s="12">
        <v>3594.0038417273677</v>
      </c>
      <c r="E213" s="10">
        <v>1036.2209998410567</v>
      </c>
      <c r="F213" s="10">
        <v>1058.5803803756792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3601.6337141058707</v>
      </c>
      <c r="D214" s="12">
        <v>3598.5867645339868</v>
      </c>
      <c r="E214" s="10">
        <v>1033.8333491157807</v>
      </c>
      <c r="F214" s="10">
        <v>1059.8340932850667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3602.2886035602996</v>
      </c>
      <c r="D215" s="12">
        <v>3597.3690750683336</v>
      </c>
      <c r="E215" s="10">
        <v>1034.4608351416321</v>
      </c>
      <c r="F215" s="10">
        <v>1062.4629196024359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3601.9398206906994</v>
      </c>
      <c r="D216" s="12">
        <v>3595.6016141866662</v>
      </c>
      <c r="E216" s="10">
        <v>1031.6235807952592</v>
      </c>
      <c r="F216" s="10">
        <v>1061.898743940294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3601.8588969588418</v>
      </c>
      <c r="D217" s="12">
        <v>3595.5316831515397</v>
      </c>
      <c r="E217" s="10">
        <v>1033.6167825628024</v>
      </c>
      <c r="F217" s="10">
        <v>1061.5069997233977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3600.807616936017</v>
      </c>
      <c r="D218" s="12">
        <v>3594.4577805488525</v>
      </c>
      <c r="E218" s="10">
        <v>1033.6036532939179</v>
      </c>
      <c r="F218" s="10">
        <v>1061.6355771375115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3597.7887969340063</v>
      </c>
      <c r="D219" s="12">
        <v>3591.3467955968094</v>
      </c>
      <c r="E219" s="10">
        <v>1035.2267952877967</v>
      </c>
      <c r="F219" s="10">
        <v>1063.3076482834317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3592.8483419752883</v>
      </c>
      <c r="D220" s="12">
        <v>3585.6081537077066</v>
      </c>
      <c r="E220" s="10">
        <v>1037.8801638200771</v>
      </c>
      <c r="F220" s="10">
        <v>1067.0324514260151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3589.1060082555477</v>
      </c>
      <c r="D221" s="12">
        <v>3581.0747827782284</v>
      </c>
      <c r="E221" s="10">
        <v>1039.0982661759938</v>
      </c>
      <c r="F221" s="10">
        <v>1067.2494905273702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3585.5495848995188</v>
      </c>
      <c r="D222" s="12">
        <v>3576.7031819895997</v>
      </c>
      <c r="E222" s="10">
        <v>1038.8767580506626</v>
      </c>
      <c r="F222" s="10">
        <v>1067.117349364258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3589.5001763967134</v>
      </c>
      <c r="D223" s="12">
        <v>3580.3271804764831</v>
      </c>
      <c r="E223" s="10">
        <v>1036.9472021340782</v>
      </c>
      <c r="F223" s="10">
        <v>1066.3750317060765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3608.6446012526317</v>
      </c>
      <c r="D224" s="12">
        <v>3599.9151002416306</v>
      </c>
      <c r="E224" s="10">
        <v>1036.3384790943396</v>
      </c>
      <c r="F224" s="10">
        <v>1066.3597095048256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3619.7172983242972</v>
      </c>
      <c r="D225" s="12">
        <v>3611.058319070351</v>
      </c>
      <c r="E225" s="10">
        <v>1036.3436858678228</v>
      </c>
      <c r="F225" s="10">
        <v>1067.8728952991187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3617.5167238690847</v>
      </c>
      <c r="D226" s="12">
        <v>3608.3238410470631</v>
      </c>
      <c r="E226" s="10">
        <v>1035.6071166235536</v>
      </c>
      <c r="F226" s="10">
        <v>1067.9174552932482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3612.6295156206907</v>
      </c>
      <c r="D227" s="12">
        <v>3602.5573073129999</v>
      </c>
      <c r="E227" s="10">
        <v>1037.1288505710497</v>
      </c>
      <c r="F227" s="10">
        <v>1069.5344047602284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3608.4771000850096</v>
      </c>
      <c r="D228" s="12">
        <v>3597.7149920411634</v>
      </c>
      <c r="E228" s="10">
        <v>1036.056635590134</v>
      </c>
      <c r="F228" s="10">
        <v>1068.415115374748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3605.2809081329215</v>
      </c>
      <c r="D229" s="12">
        <v>3594.353025635543</v>
      </c>
      <c r="E229" s="10">
        <v>1038.2419774455748</v>
      </c>
      <c r="F229" s="10">
        <v>1066.749854800717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3602.793362789088</v>
      </c>
      <c r="D230" s="12">
        <v>3591.7390930011761</v>
      </c>
      <c r="E230" s="10">
        <v>1037.9442741156834</v>
      </c>
      <c r="F230" s="10">
        <v>1066.8730822010057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3599.1231383110162</v>
      </c>
      <c r="D231" s="12">
        <v>3587.8651438666366</v>
      </c>
      <c r="E231" s="10">
        <v>1039.9882734379573</v>
      </c>
      <c r="F231" s="10">
        <v>1068.4748926909701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3593.8769241338641</v>
      </c>
      <c r="D232" s="12">
        <v>3581.6535770084097</v>
      </c>
      <c r="E232" s="10">
        <v>1043.6478236587977</v>
      </c>
      <c r="F232" s="10">
        <v>1072.4570829785944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3589.5409513331174</v>
      </c>
      <c r="D233" s="12">
        <v>3576.3591405436773</v>
      </c>
      <c r="E233" s="10">
        <v>1044.9279227317706</v>
      </c>
      <c r="F233" s="10">
        <v>1072.9233662525671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3586.3347139413036</v>
      </c>
      <c r="D234" s="12">
        <v>3572.2417633959826</v>
      </c>
      <c r="E234" s="10">
        <v>1046.7742853544325</v>
      </c>
      <c r="F234" s="10">
        <v>1074.5149321791596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3586.9279482822067</v>
      </c>
      <c r="D235" s="12">
        <v>3572.3492720034646</v>
      </c>
      <c r="E235" s="10">
        <v>1045.3825754999482</v>
      </c>
      <c r="F235" s="10">
        <v>1073.2736312408829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3604.480889461272</v>
      </c>
      <c r="D236" s="12">
        <v>3590.7942783978865</v>
      </c>
      <c r="E236" s="10">
        <v>1045.4848724957305</v>
      </c>
      <c r="F236" s="10">
        <v>1073.974868519796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3623.5387230934471</v>
      </c>
      <c r="D237" s="12">
        <v>3610.7815164884601</v>
      </c>
      <c r="E237" s="10">
        <v>1045.2693127022897</v>
      </c>
      <c r="F237" s="10">
        <v>1074.8373739051949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3629.8896433739565</v>
      </c>
      <c r="D238" s="12">
        <v>3617.1751760781463</v>
      </c>
      <c r="E238" s="10">
        <v>1046.1569217458336</v>
      </c>
      <c r="F238" s="10">
        <v>1076.2401163979637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3625.7164728502544</v>
      </c>
      <c r="D239" s="12">
        <v>3612.1144174366282</v>
      </c>
      <c r="E239" s="10">
        <v>1047.0865725134056</v>
      </c>
      <c r="F239" s="10">
        <v>1078.1266026853359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3622.1137481426254</v>
      </c>
      <c r="D240" s="12">
        <v>3607.8216742712907</v>
      </c>
      <c r="E240" s="10">
        <v>1045.6516078079908</v>
      </c>
      <c r="F240" s="10">
        <v>1077.3603179108475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3620.5494161771271</v>
      </c>
      <c r="D241" s="12">
        <v>3606.1678179876544</v>
      </c>
      <c r="E241" s="10">
        <v>1046.6910978325541</v>
      </c>
      <c r="F241" s="10">
        <v>1075.3646621906009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3618.5919006313034</v>
      </c>
      <c r="D242" s="12">
        <v>3604.0881513033823</v>
      </c>
      <c r="E242" s="10">
        <v>1047.4021927108665</v>
      </c>
      <c r="F242" s="10">
        <v>1075.7818743123157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3615.5571946049922</v>
      </c>
      <c r="D243" s="12">
        <v>3600.835993586385</v>
      </c>
      <c r="E243" s="10">
        <v>1049.2193647507972</v>
      </c>
      <c r="F243" s="10">
        <v>1077.1118237598973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3611.5472632458677</v>
      </c>
      <c r="D244" s="12">
        <v>3597.4913718514308</v>
      </c>
      <c r="E244" s="10">
        <v>1051.3588556113675</v>
      </c>
      <c r="F244" s="10">
        <v>1078.5906945041245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3608.362084400705</v>
      </c>
      <c r="D245" s="12">
        <v>3594.7656793776505</v>
      </c>
      <c r="E245" s="10">
        <v>1052.5834109243419</v>
      </c>
      <c r="F245" s="10">
        <v>1078.2853354154227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3605.0471894855627</v>
      </c>
      <c r="D246" s="12">
        <v>3592.1275417810875</v>
      </c>
      <c r="E246" s="10">
        <v>1052.2476260049127</v>
      </c>
      <c r="F246" s="10">
        <v>1076.7929670581407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3603.8950497811284</v>
      </c>
      <c r="D247" s="12">
        <v>3591.6319315447863</v>
      </c>
      <c r="E247" s="10">
        <v>1048.6844986839337</v>
      </c>
      <c r="F247" s="10">
        <v>1073.0296143144751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3605.5762410062848</v>
      </c>
      <c r="D248" s="12">
        <v>3594.2563060150351</v>
      </c>
      <c r="E248" s="10">
        <v>1047.244986859748</v>
      </c>
      <c r="F248" s="10">
        <v>1071.1162120233034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3612.582711841892</v>
      </c>
      <c r="D249" s="12">
        <v>3602.5853657022108</v>
      </c>
      <c r="E249" s="10">
        <v>1046.6817725680546</v>
      </c>
      <c r="F249" s="10">
        <v>1069.8212898414861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3611.7820137473959</v>
      </c>
      <c r="D250" s="12">
        <v>3602.7278000728238</v>
      </c>
      <c r="E250" s="10">
        <v>1048.4192200975601</v>
      </c>
      <c r="F250" s="10">
        <v>1069.6776343058341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3606.2898851297123</v>
      </c>
      <c r="D251" s="12">
        <v>3597.9732440785992</v>
      </c>
      <c r="E251" s="10">
        <v>1048.6211702605437</v>
      </c>
      <c r="F251" s="10">
        <v>1069.0681476289708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3602.6598089953795</v>
      </c>
      <c r="D252" s="12">
        <v>3594.9022319593114</v>
      </c>
      <c r="E252" s="10">
        <v>1047.8667784187928</v>
      </c>
      <c r="F252" s="10">
        <v>1066.5980376019249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3600.1746378640059</v>
      </c>
      <c r="D253" s="12">
        <v>3592.329974341425</v>
      </c>
      <c r="E253" s="10">
        <v>1049.8290263365589</v>
      </c>
      <c r="F253" s="10">
        <v>1065.4732247549896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3597.5747285788461</v>
      </c>
      <c r="D254" s="12">
        <v>3589.6361478321915</v>
      </c>
      <c r="E254" s="10">
        <v>1049.5243754431126</v>
      </c>
      <c r="F254" s="10">
        <v>1065.4654356288588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3595.0683569877865</v>
      </c>
      <c r="D255" s="12">
        <v>3587.0343192104779</v>
      </c>
      <c r="E255" s="10">
        <v>1050.9687486174084</v>
      </c>
      <c r="F255" s="10">
        <v>1067.4361289448584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3590.2558533295073</v>
      </c>
      <c r="D256" s="12">
        <v>3583.0755449729008</v>
      </c>
      <c r="E256" s="10">
        <v>1053.445342289863</v>
      </c>
      <c r="F256" s="10">
        <v>1069.5564254500216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3586.4254349436715</v>
      </c>
      <c r="D257" s="12">
        <v>3579.8519239650336</v>
      </c>
      <c r="E257" s="10">
        <v>1053.8582228230655</v>
      </c>
      <c r="F257" s="10">
        <v>1068.8509304008858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3582.8236723495702</v>
      </c>
      <c r="D258" s="12">
        <v>3577.1121399648928</v>
      </c>
      <c r="E258" s="10">
        <v>1051.8196390801045</v>
      </c>
      <c r="F258" s="10">
        <v>1067.145266590185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3580.5550632465311</v>
      </c>
      <c r="D259" s="12">
        <v>3575.5554309364056</v>
      </c>
      <c r="E259" s="10">
        <v>1049.4884801644755</v>
      </c>
      <c r="F259" s="10">
        <v>1063.4419202100091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3583.6576848496738</v>
      </c>
      <c r="D260" s="12">
        <v>3579.6247949446984</v>
      </c>
      <c r="E260" s="10">
        <v>1045.8036122928277</v>
      </c>
      <c r="F260" s="10">
        <v>1059.8218950753189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3590.5873485533925</v>
      </c>
      <c r="D261" s="12">
        <v>3587.6524705001802</v>
      </c>
      <c r="E261" s="10">
        <v>1044.2957182100133</v>
      </c>
      <c r="F261" s="10">
        <v>1058.1188682635759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3591.5011641692745</v>
      </c>
      <c r="D262" s="12">
        <v>3589.6172412960673</v>
      </c>
      <c r="E262" s="10">
        <v>1044.5982563657631</v>
      </c>
      <c r="F262" s="10">
        <v>1057.8384572160423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3587.3691113590917</v>
      </c>
      <c r="D263" s="12">
        <v>3586.4933258499559</v>
      </c>
      <c r="E263" s="10">
        <v>1046.9044837061506</v>
      </c>
      <c r="F263" s="10">
        <v>1057.6653814579192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3584.3602574353326</v>
      </c>
      <c r="D264" s="12">
        <v>3584.2121307811171</v>
      </c>
      <c r="E264" s="10">
        <v>1047.8156309612525</v>
      </c>
      <c r="F264" s="10">
        <v>1056.8051437106305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3581.5541367151754</v>
      </c>
      <c r="D265" s="12">
        <v>3581.4039919374213</v>
      </c>
      <c r="E265" s="10">
        <v>1049.272996335076</v>
      </c>
      <c r="F265" s="10">
        <v>1055.3565000141602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3579.4068259452838</v>
      </c>
      <c r="D266" s="12">
        <v>3579.2551381755106</v>
      </c>
      <c r="E266" s="10">
        <v>1050.0132661204175</v>
      </c>
      <c r="F266" s="10">
        <v>1056.0136718459801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3575.8643428913992</v>
      </c>
      <c r="D267" s="12">
        <v>3575.7098439746287</v>
      </c>
      <c r="E267" s="10">
        <v>1051.4212946014015</v>
      </c>
      <c r="F267" s="10">
        <v>1058.0213229756971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3572.1964121455239</v>
      </c>
      <c r="D268" s="12">
        <v>3569.2996263222126</v>
      </c>
      <c r="E268" s="10">
        <v>1055.8788925396066</v>
      </c>
      <c r="F268" s="10">
        <v>1065.8984438452562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3568.5916892823175</v>
      </c>
      <c r="D269" s="12">
        <v>3563.023347007027</v>
      </c>
      <c r="E269" s="10">
        <v>1056.5617017666677</v>
      </c>
      <c r="F269" s="10">
        <v>1068.7538090364735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3564.5752032224123</v>
      </c>
      <c r="D270" s="12">
        <v>3556.0258314590501</v>
      </c>
      <c r="E270" s="10">
        <v>1057.6948748001316</v>
      </c>
      <c r="F270" s="10">
        <v>1071.1301777418653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3576.1834156149675</v>
      </c>
      <c r="D271" s="12">
        <v>3565.7974146449478</v>
      </c>
      <c r="E271" s="10">
        <v>1056.4171673804933</v>
      </c>
      <c r="F271" s="10">
        <v>1072.1488514948196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3608.4281935891709</v>
      </c>
      <c r="D272" s="12">
        <v>3597.8384236323482</v>
      </c>
      <c r="E272" s="10">
        <v>1057.4194268991484</v>
      </c>
      <c r="F272" s="10">
        <v>1076.2928445073462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3637.0574900376487</v>
      </c>
      <c r="D273" s="12">
        <v>3626.2711751801626</v>
      </c>
      <c r="E273" s="10">
        <v>1057.2462522196674</v>
      </c>
      <c r="F273" s="10">
        <v>1079.230386643937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3640.2002327432692</v>
      </c>
      <c r="D274" s="12">
        <v>3627.7227189689202</v>
      </c>
      <c r="E274" s="10">
        <v>1058.4905162944603</v>
      </c>
      <c r="F274" s="10">
        <v>1082.5197577337847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3638.0606037726843</v>
      </c>
      <c r="D275" s="12">
        <v>3623.2651369206365</v>
      </c>
      <c r="E275" s="10">
        <v>1058.0763930721225</v>
      </c>
      <c r="F275" s="10">
        <v>1085.1993769816988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3636.3836100279714</v>
      </c>
      <c r="D276" s="12">
        <v>3619.7531662905608</v>
      </c>
      <c r="E276" s="10">
        <v>1057.8770743779928</v>
      </c>
      <c r="F276" s="10">
        <v>1086.8878079638484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3634.1796395039873</v>
      </c>
      <c r="D277" s="12">
        <v>3617.3782592327261</v>
      </c>
      <c r="E277" s="10">
        <v>1059.7116261822973</v>
      </c>
      <c r="F277" s="10">
        <v>1085.7572389394861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3632.1030217154184</v>
      </c>
      <c r="D278" s="12">
        <v>3615.1397877614845</v>
      </c>
      <c r="E278" s="10">
        <v>1059.4558927951311</v>
      </c>
      <c r="F278" s="10">
        <v>1085.345565073804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3629.1684088293332</v>
      </c>
      <c r="D279" s="12">
        <v>3611.9528679124778</v>
      </c>
      <c r="E279" s="10">
        <v>1061.0594052529418</v>
      </c>
      <c r="F279" s="10">
        <v>1087.003833048112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3625.3471289344734</v>
      </c>
      <c r="D280" s="12">
        <v>3609.0705750459156</v>
      </c>
      <c r="E280" s="10">
        <v>1064.1104646406529</v>
      </c>
      <c r="F280" s="10">
        <v>1088.5658924910269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3621.7021428515254</v>
      </c>
      <c r="D281" s="12">
        <v>3606.1431094987456</v>
      </c>
      <c r="E281" s="10">
        <v>1065.3525578092824</v>
      </c>
      <c r="F281" s="10">
        <v>1087.6008148014996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3617.7703957718227</v>
      </c>
      <c r="D282" s="12">
        <v>3603.0897917400225</v>
      </c>
      <c r="E282" s="10">
        <v>1065.5010714638665</v>
      </c>
      <c r="F282" s="10">
        <v>1086.0271495321367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3613.6187292653622</v>
      </c>
      <c r="D283" s="12">
        <v>3599.6964686268316</v>
      </c>
      <c r="E283" s="10">
        <v>1062.6358315785817</v>
      </c>
      <c r="F283" s="10">
        <v>1082.2435795922952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3611.9297914816161</v>
      </c>
      <c r="D284" s="12">
        <v>3598.9813102184439</v>
      </c>
      <c r="E284" s="10">
        <v>1059.1289330275101</v>
      </c>
      <c r="F284" s="10">
        <v>1078.4057710585287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3620.2828177920956</v>
      </c>
      <c r="D285" s="12">
        <v>3609.0558181906358</v>
      </c>
      <c r="E285" s="10">
        <v>1058.6237839073933</v>
      </c>
      <c r="F285" s="10">
        <v>1077.4546923300586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3617.0179371600116</v>
      </c>
      <c r="D286" s="12">
        <v>3606.9454177750385</v>
      </c>
      <c r="E286" s="10">
        <v>1059.8912029295632</v>
      </c>
      <c r="F286" s="10">
        <v>1076.77741743618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3612.6019300954554</v>
      </c>
      <c r="D287" s="12">
        <v>3603.6576702613247</v>
      </c>
      <c r="E287" s="10">
        <v>1060.7868994190462</v>
      </c>
      <c r="F287" s="10">
        <v>1076.2631639972967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3609.0782592583291</v>
      </c>
      <c r="D288" s="12">
        <v>3601.0045154504724</v>
      </c>
      <c r="E288" s="10">
        <v>1061.3623217236329</v>
      </c>
      <c r="F288" s="10">
        <v>1074.5933272094805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3605.4824624297717</v>
      </c>
      <c r="D289" s="12">
        <v>3598.833571369526</v>
      </c>
      <c r="E289" s="10">
        <v>1063.0255100572983</v>
      </c>
      <c r="F289" s="10">
        <v>1071.0784862349446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3602.68860755485</v>
      </c>
      <c r="D290" s="12">
        <v>3597.334138667045</v>
      </c>
      <c r="E290" s="10">
        <v>1063.5566772347377</v>
      </c>
      <c r="F290" s="10">
        <v>1070.0200299779069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3598.9683958668725</v>
      </c>
      <c r="D291" s="12">
        <v>3594.716501010887</v>
      </c>
      <c r="E291" s="10">
        <v>1064.4388361594556</v>
      </c>
      <c r="F291" s="10">
        <v>1070.1482743312501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3593.5361189929695</v>
      </c>
      <c r="D292" s="12">
        <v>3591.2062199471011</v>
      </c>
      <c r="E292" s="10">
        <v>1067.0505123692462</v>
      </c>
      <c r="F292" s="10">
        <v>1071.3682788692572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3588.9819830609249</v>
      </c>
      <c r="D293" s="12">
        <v>3588.2553000802041</v>
      </c>
      <c r="E293" s="10">
        <v>1068.68136678313</v>
      </c>
      <c r="F293" s="10">
        <v>1069.9128975226904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3583.7895097402798</v>
      </c>
      <c r="D294" s="12">
        <v>3584.9452228497307</v>
      </c>
      <c r="E294" s="10">
        <v>1068.8799249617646</v>
      </c>
      <c r="F294" s="10">
        <v>1067.9651019975213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3579.8511618439816</v>
      </c>
      <c r="D295" s="12">
        <v>3582.7410012348496</v>
      </c>
      <c r="E295" s="10">
        <v>1065.9877584139365</v>
      </c>
      <c r="F295" s="10">
        <v>1063.758281932752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3578.751868822726</v>
      </c>
      <c r="D296" s="12">
        <v>3583.3613651853334</v>
      </c>
      <c r="E296" s="10">
        <v>1063.1308494510458</v>
      </c>
      <c r="F296" s="10">
        <v>1059.7118563977285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3575.4147173856936</v>
      </c>
      <c r="D297" s="12">
        <v>3581.0412098465604</v>
      </c>
      <c r="E297" s="10">
        <v>1061.2374174163931</v>
      </c>
      <c r="F297" s="10">
        <v>1057.4869543973257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3572.9731944437499</v>
      </c>
      <c r="D298" s="12">
        <v>3577.1900767094621</v>
      </c>
      <c r="E298" s="10">
        <v>1056.5360357253564</v>
      </c>
      <c r="F298" s="10">
        <v>1054.8380007207052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3564.7923121912413</v>
      </c>
      <c r="D299" s="12">
        <v>3571.8847559295964</v>
      </c>
      <c r="E299" s="10">
        <v>1057.5302452056667</v>
      </c>
      <c r="F299" s="10">
        <v>1053.0809185055462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3559.5767808097148</v>
      </c>
      <c r="D300" s="12">
        <v>3568.988306367356</v>
      </c>
      <c r="E300" s="10">
        <v>1057.9003221256346</v>
      </c>
      <c r="F300" s="10">
        <v>1050.1841255668048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3559.3097849515739</v>
      </c>
      <c r="D301" s="12">
        <v>3568.7138433328923</v>
      </c>
      <c r="E301" s="10">
        <v>1058.3844766153497</v>
      </c>
      <c r="F301" s="10">
        <v>1047.5464140035028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3556.8924227735206</v>
      </c>
      <c r="D302" s="12">
        <v>3566.4119606658751</v>
      </c>
      <c r="E302" s="10">
        <v>1057.3503687524101</v>
      </c>
      <c r="F302" s="10">
        <v>1046.5574912288016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3552.7722850527102</v>
      </c>
      <c r="D303" s="12">
        <v>3562.5085948908013</v>
      </c>
      <c r="E303" s="10">
        <v>1057.5585800195117</v>
      </c>
      <c r="F303" s="10">
        <v>1047.4093769122467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3546.7335751746909</v>
      </c>
      <c r="D304" s="12">
        <v>3557.5553622732104</v>
      </c>
      <c r="E304" s="10">
        <v>1059.0832791557741</v>
      </c>
      <c r="F304" s="10">
        <v>1048.8555809090394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3541.3802042262892</v>
      </c>
      <c r="D305" s="12">
        <v>3553.1799868495982</v>
      </c>
      <c r="E305" s="10">
        <v>1059.230485401712</v>
      </c>
      <c r="F305" s="10">
        <v>1047.1675067936385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3538.7897128841764</v>
      </c>
      <c r="D306" s="12">
        <v>3551.4687153389946</v>
      </c>
      <c r="E306" s="10">
        <v>1056.7479620314364</v>
      </c>
      <c r="F306" s="10">
        <v>1044.4902755580977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3542.6605436845662</v>
      </c>
      <c r="D307" s="12">
        <v>3555.6529761890492</v>
      </c>
      <c r="E307" s="10">
        <v>1052.4726549045013</v>
      </c>
      <c r="F307" s="10">
        <v>1039.3298081073012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3552.3434947339124</v>
      </c>
      <c r="D308" s="12">
        <v>3565.1887502502382</v>
      </c>
      <c r="E308" s="10">
        <v>1049.3117757594307</v>
      </c>
      <c r="F308" s="10">
        <v>1035.8601265273676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3557.2362233920207</v>
      </c>
      <c r="D309" s="12">
        <v>3570.2527238440607</v>
      </c>
      <c r="E309" s="10">
        <v>1047.1170081159971</v>
      </c>
      <c r="F309" s="10">
        <v>1034.3203922152275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3557.7240484422996</v>
      </c>
      <c r="D310" s="12">
        <v>3571.3426625767211</v>
      </c>
      <c r="E310" s="10">
        <v>1046.6578337251326</v>
      </c>
      <c r="F310" s="10">
        <v>1032.3974345004633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3552.9707554334855</v>
      </c>
      <c r="D311" s="12">
        <v>3567.6193706616923</v>
      </c>
      <c r="E311" s="10">
        <v>1049.8975656858333</v>
      </c>
      <c r="F311" s="10">
        <v>1033.6543863123982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3548.0586434632401</v>
      </c>
      <c r="D312" s="12">
        <v>3563.6170974763472</v>
      </c>
      <c r="E312" s="10">
        <v>1048.4815853713358</v>
      </c>
      <c r="F312" s="10">
        <v>1030.5317912055636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3544.1598383111977</v>
      </c>
      <c r="D313" s="12">
        <v>3560.0368663585878</v>
      </c>
      <c r="E313" s="10">
        <v>1048.9923598922553</v>
      </c>
      <c r="F313" s="10">
        <v>1027.2961940076109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3540.8116386712563</v>
      </c>
      <c r="D314" s="12">
        <v>3556.9667865148695</v>
      </c>
      <c r="E314" s="10">
        <v>1048.1720518455852</v>
      </c>
      <c r="F314" s="10">
        <v>1025.8394734420378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3536.2680459809435</v>
      </c>
      <c r="D315" s="12">
        <v>3552.8323256776448</v>
      </c>
      <c r="E315" s="10">
        <v>1049.0520899894832</v>
      </c>
      <c r="F315" s="10">
        <v>1026.735123556138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3531.0108001458966</v>
      </c>
      <c r="D316" s="12">
        <v>3548.0811155656506</v>
      </c>
      <c r="E316" s="10">
        <v>1050.7289287252856</v>
      </c>
      <c r="F316" s="10">
        <v>1029.6399574387194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3525.760597386603</v>
      </c>
      <c r="D317" s="12">
        <v>3543.3468452938355</v>
      </c>
      <c r="E317" s="10">
        <v>1050.5205496798592</v>
      </c>
      <c r="F317" s="10">
        <v>1028.7413665505064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3521.3488565896569</v>
      </c>
      <c r="D318" s="12">
        <v>3539.3687585099387</v>
      </c>
      <c r="E318" s="10">
        <v>1046.8171364576638</v>
      </c>
      <c r="F318" s="10">
        <v>1025.5566809593874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3520.7006538412284</v>
      </c>
      <c r="D319" s="12">
        <v>3538.7582445008975</v>
      </c>
      <c r="E319" s="10">
        <v>1042.8985445828473</v>
      </c>
      <c r="F319" s="10">
        <v>1020.7253636978837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3533.3008126194686</v>
      </c>
      <c r="D320" s="12">
        <v>3550.6725470858796</v>
      </c>
      <c r="E320" s="10">
        <v>1039.1675306699065</v>
      </c>
      <c r="F320" s="10">
        <v>1018.5438228385652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3543.3682465088696</v>
      </c>
      <c r="D321" s="12">
        <v>3560.2801274280746</v>
      </c>
      <c r="E321" s="10">
        <v>1037.6090980323033</v>
      </c>
      <c r="F321" s="10">
        <v>1019.2345358340446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3537.7722526325651</v>
      </c>
      <c r="D322" s="12">
        <v>3555.7809386630415</v>
      </c>
      <c r="E322" s="10">
        <v>1036.2001461723376</v>
      </c>
      <c r="F322" s="10">
        <v>1018.7990853394676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3531.320895942757</v>
      </c>
      <c r="D323" s="12">
        <v>3550.5689196901862</v>
      </c>
      <c r="E323" s="10">
        <v>1034.6685082720837</v>
      </c>
      <c r="F323" s="10">
        <v>1018.2786204526552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3527.1655506656957</v>
      </c>
      <c r="D324" s="12">
        <v>3547.4474795408541</v>
      </c>
      <c r="E324" s="10">
        <v>1033.1886912619455</v>
      </c>
      <c r="F324" s="10">
        <v>1016.4842585134312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3524.3235678390661</v>
      </c>
      <c r="D325" s="12">
        <v>3545.5318428133901</v>
      </c>
      <c r="E325" s="10">
        <v>1032.3169345887318</v>
      </c>
      <c r="F325" s="10">
        <v>1013.4496339840912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3523.2733060959181</v>
      </c>
      <c r="D326" s="12">
        <v>3545.1993154994484</v>
      </c>
      <c r="E326" s="10">
        <v>1031.3077442947113</v>
      </c>
      <c r="F326" s="10">
        <v>1013.0031612851565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3520.3607468325058</v>
      </c>
      <c r="D327" s="12">
        <v>3543.2664472910656</v>
      </c>
      <c r="E327" s="10">
        <v>1031.9746075864653</v>
      </c>
      <c r="F327" s="10">
        <v>1015.0638889447968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3514.9991689836411</v>
      </c>
      <c r="D328" s="12">
        <v>3534.2163859575207</v>
      </c>
      <c r="E328" s="10">
        <v>1035.1173705001743</v>
      </c>
      <c r="F328" s="10">
        <v>1025.2475670570668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3510.865351448409</v>
      </c>
      <c r="D329" s="12">
        <v>3525.5445345102412</v>
      </c>
      <c r="E329" s="10">
        <v>1035.6997367977187</v>
      </c>
      <c r="F329" s="10">
        <v>1030.0223741984312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3508.6369245648043</v>
      </c>
      <c r="D330" s="12">
        <v>3517.2260491803804</v>
      </c>
      <c r="E330" s="10">
        <v>1033.2081633111495</v>
      </c>
      <c r="F330" s="10">
        <v>1033.488434638818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3507.4424867018483</v>
      </c>
      <c r="D331" s="12">
        <v>3511.3523449871336</v>
      </c>
      <c r="E331" s="10">
        <v>1028.8458430237192</v>
      </c>
      <c r="F331" s="10">
        <v>1033.0781058676259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3524.7915481084005</v>
      </c>
      <c r="D332" s="12">
        <v>3525.4095283772253</v>
      </c>
      <c r="E332" s="10">
        <v>1028.7239086860163</v>
      </c>
      <c r="F332" s="10">
        <v>1035.8823737545831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3565.9980259297627</v>
      </c>
      <c r="D333" s="12">
        <v>3565.7134510188844</v>
      </c>
      <c r="E333" s="10">
        <v>1027.8690054018195</v>
      </c>
      <c r="F333" s="10">
        <v>1037.1818718952093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3589.8565402003915</v>
      </c>
      <c r="D334" s="12">
        <v>3590.4302560795281</v>
      </c>
      <c r="E334" s="10">
        <v>1034.4431149441714</v>
      </c>
      <c r="F334" s="10">
        <v>1041.939552219043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3586.6387289031532</v>
      </c>
      <c r="D335" s="12">
        <v>3590.1775290529849</v>
      </c>
      <c r="E335" s="10">
        <v>1045.7403187481709</v>
      </c>
      <c r="F335" s="10">
        <v>1048.0196181128383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3582.837498679819</v>
      </c>
      <c r="D336" s="12">
        <v>3588.5628731622828</v>
      </c>
      <c r="E336" s="10">
        <v>1052.1160189494087</v>
      </c>
      <c r="F336" s="10">
        <v>1050.4823576142119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3582.9328286434466</v>
      </c>
      <c r="D337" s="12">
        <v>3588.642812460635</v>
      </c>
      <c r="E337" s="10">
        <v>1055.0448917297556</v>
      </c>
      <c r="F337" s="10">
        <v>1049.5317674539901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3584.1871534847692</v>
      </c>
      <c r="D338" s="12">
        <v>3589.8473518185237</v>
      </c>
      <c r="E338" s="10">
        <v>1054.7521122942994</v>
      </c>
      <c r="F338" s="10">
        <v>1050.5141836507692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3581.6436058032969</v>
      </c>
      <c r="D339" s="12">
        <v>3587.3729710672869</v>
      </c>
      <c r="E339" s="10">
        <v>1056.343634904372</v>
      </c>
      <c r="F339" s="10">
        <v>1052.6102848876501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3577.9105059072031</v>
      </c>
      <c r="D340" s="12">
        <v>3581.6439990448207</v>
      </c>
      <c r="E340" s="10">
        <v>1057.760593679317</v>
      </c>
      <c r="F340" s="10">
        <v>1056.954346434743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3575.071410616803</v>
      </c>
      <c r="D341" s="12">
        <v>3577.6358162852848</v>
      </c>
      <c r="E341" s="10">
        <v>1059.3606244124182</v>
      </c>
      <c r="F341" s="10">
        <v>1058.121644620051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3572.6729692438635</v>
      </c>
      <c r="D342" s="12">
        <v>3573.7929338304875</v>
      </c>
      <c r="E342" s="10">
        <v>1058.9292489440529</v>
      </c>
      <c r="F342" s="10">
        <v>1059.8635650611445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3575.9793847034125</v>
      </c>
      <c r="D343" s="12">
        <v>3575.9165173911306</v>
      </c>
      <c r="E343" s="10">
        <v>1056.348231027257</v>
      </c>
      <c r="F343" s="10">
        <v>1058.7297368480151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3600.9678628073198</v>
      </c>
      <c r="D344" s="12">
        <v>3600.1355875007544</v>
      </c>
      <c r="E344" s="10">
        <v>1056.108087383484</v>
      </c>
      <c r="F344" s="10">
        <v>1059.0130402433304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3617.8056182495502</v>
      </c>
      <c r="D345" s="12">
        <v>3617.3341921557853</v>
      </c>
      <c r="E345" s="10">
        <v>1058.4553825093328</v>
      </c>
      <c r="F345" s="10">
        <v>1061.3747583401414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3612.9754291324857</v>
      </c>
      <c r="D346" s="12">
        <v>3612.8879512454182</v>
      </c>
      <c r="E346" s="10">
        <v>1058.9980990372319</v>
      </c>
      <c r="F346" s="10">
        <v>1062.0313603370844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3606.1285178561493</v>
      </c>
      <c r="D347" s="12">
        <v>3606.3101805375522</v>
      </c>
      <c r="E347" s="10">
        <v>1061.6015666123546</v>
      </c>
      <c r="F347" s="10">
        <v>1063.8109391949499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3601.5822855722345</v>
      </c>
      <c r="D348" s="12">
        <v>3601.9955114480172</v>
      </c>
      <c r="E348" s="10">
        <v>1062.5071226049463</v>
      </c>
      <c r="F348" s="10">
        <v>1063.8777961206181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3597.8419441279248</v>
      </c>
      <c r="D349" s="12">
        <v>3598.2624284023154</v>
      </c>
      <c r="E349" s="10">
        <v>1064.910615788624</v>
      </c>
      <c r="F349" s="10">
        <v>1063.0182805359698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3594.6955327255278</v>
      </c>
      <c r="D350" s="12">
        <v>3595.1221617728265</v>
      </c>
      <c r="E350" s="10">
        <v>1064.8959456317286</v>
      </c>
      <c r="F350" s="10">
        <v>1063.6990629725406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3591.0263163920617</v>
      </c>
      <c r="D351" s="12">
        <v>3591.4605502552431</v>
      </c>
      <c r="E351" s="10">
        <v>1066.6354351761593</v>
      </c>
      <c r="F351" s="10">
        <v>1065.5544034801123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3586.4611877495386</v>
      </c>
      <c r="D352" s="12">
        <v>3587.8766911568928</v>
      </c>
      <c r="E352" s="10">
        <v>1068.1043493839145</v>
      </c>
      <c r="F352" s="10">
        <v>1066.7145047698912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3582.3698476409481</v>
      </c>
      <c r="D353" s="12">
        <v>3584.7088478564688</v>
      </c>
      <c r="E353" s="10">
        <v>1068.8883192749772</v>
      </c>
      <c r="F353" s="10">
        <v>1065.3608926050156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3577.8642835622486</v>
      </c>
      <c r="D354" s="12">
        <v>3581.2529818850026</v>
      </c>
      <c r="E354" s="10">
        <v>1067.2257944862979</v>
      </c>
      <c r="F354" s="10">
        <v>1063.1137715197574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3574.1750228447122</v>
      </c>
      <c r="D355" s="12">
        <v>3578.1768140349468</v>
      </c>
      <c r="E355" s="10">
        <v>1063.3846277990701</v>
      </c>
      <c r="F355" s="10">
        <v>1058.8288340970923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3573.8742641994108</v>
      </c>
      <c r="D356" s="12">
        <v>3577.9786946822906</v>
      </c>
      <c r="E356" s="10">
        <v>1058.9380773878004</v>
      </c>
      <c r="F356" s="10">
        <v>1055.0290548375231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3578.6695238821985</v>
      </c>
      <c r="D357" s="12">
        <v>3581.5840867862398</v>
      </c>
      <c r="E357" s="10">
        <v>1052.8769494946325</v>
      </c>
      <c r="F357" s="10">
        <v>1051.6258049425046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3578.8884135947255</v>
      </c>
      <c r="D358" s="12">
        <v>3579.5351298686528</v>
      </c>
      <c r="E358" s="10">
        <v>1047.5843994083436</v>
      </c>
      <c r="F358" s="10">
        <v>1049.5057666383193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3568.2118875514361</v>
      </c>
      <c r="D359" s="12">
        <v>3575.0675759676774</v>
      </c>
      <c r="E359" s="10">
        <v>1054.1991986572534</v>
      </c>
      <c r="F359" s="10">
        <v>1048.1156224959327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3559.7637722830282</v>
      </c>
      <c r="D360" s="12">
        <v>3572.0337633350532</v>
      </c>
      <c r="E360" s="10">
        <v>1057.7351154533587</v>
      </c>
      <c r="F360" s="10">
        <v>1044.8808405675193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3559.6015498843781</v>
      </c>
      <c r="D361" s="12">
        <v>3571.8543131055317</v>
      </c>
      <c r="E361" s="10">
        <v>1058.1708235134161</v>
      </c>
      <c r="F361" s="10">
        <v>1041.7752516393223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3560.6969939280793</v>
      </c>
      <c r="D362" s="12">
        <v>3572.8437101219556</v>
      </c>
      <c r="E362" s="10">
        <v>1058.4775199026681</v>
      </c>
      <c r="F362" s="10">
        <v>1041.6436135490685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3559.5013558984733</v>
      </c>
      <c r="D363" s="12">
        <v>3571.7122507956419</v>
      </c>
      <c r="E363" s="10">
        <v>1059.6284991766515</v>
      </c>
      <c r="F363" s="10">
        <v>1042.7637013499448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3555.8678135277009</v>
      </c>
      <c r="D364" s="12">
        <v>3568.3352477007306</v>
      </c>
      <c r="E364" s="10">
        <v>1061.7762037050124</v>
      </c>
      <c r="F364" s="10">
        <v>1045.5929592092994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3552.6605515456904</v>
      </c>
      <c r="D365" s="12">
        <v>3565.3555561462094</v>
      </c>
      <c r="E365" s="10">
        <v>1061.6139106859766</v>
      </c>
      <c r="F365" s="10">
        <v>1045.030300364454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3550.0068537688994</v>
      </c>
      <c r="D366" s="12">
        <v>3562.8849738303356</v>
      </c>
      <c r="E366" s="10">
        <v>1059.2450503605157</v>
      </c>
      <c r="F366" s="10">
        <v>1043.6178379789851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3556.2701950325354</v>
      </c>
      <c r="D367" s="12">
        <v>3568.665026424098</v>
      </c>
      <c r="E367" s="10">
        <v>1056.5720046426627</v>
      </c>
      <c r="F367" s="10">
        <v>1040.5814909139351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3562.5444841474196</v>
      </c>
      <c r="D368" s="12">
        <v>3574.465171589909</v>
      </c>
      <c r="E368" s="10">
        <v>1053.2565922771862</v>
      </c>
      <c r="F368" s="10">
        <v>1038.5850342900228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3572.082984096116</v>
      </c>
      <c r="D369" s="12">
        <v>3583.3396342455862</v>
      </c>
      <c r="E369" s="10">
        <v>1049.6016942475335</v>
      </c>
      <c r="F369" s="10">
        <v>1036.490493438446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3569.2341740925231</v>
      </c>
      <c r="D370" s="12">
        <v>3580.6316064933408</v>
      </c>
      <c r="E370" s="10">
        <v>1047.571070338277</v>
      </c>
      <c r="F370" s="10">
        <v>1035.263162739049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3562.1108646918451</v>
      </c>
      <c r="D371" s="12">
        <v>3573.9418540055772</v>
      </c>
      <c r="E371" s="10">
        <v>1046.2996171138736</v>
      </c>
      <c r="F371" s="10">
        <v>1033.8024432446298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3557.2840462322756</v>
      </c>
      <c r="D372" s="12">
        <v>3569.4161098080481</v>
      </c>
      <c r="E372" s="10">
        <v>1045.3612928094765</v>
      </c>
      <c r="F372" s="10">
        <v>1031.537065391665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3554.7396057944038</v>
      </c>
      <c r="D373" s="12">
        <v>3567.0257804165167</v>
      </c>
      <c r="E373" s="10">
        <v>1045.7219590904265</v>
      </c>
      <c r="F373" s="10">
        <v>1028.4326923992114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3552.1530065078591</v>
      </c>
      <c r="D374" s="12">
        <v>3564.5990449352544</v>
      </c>
      <c r="E374" s="10">
        <v>1044.7449830036453</v>
      </c>
      <c r="F374" s="10">
        <v>1027.8700936356104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3548.0745782375839</v>
      </c>
      <c r="D375" s="12">
        <v>3560.7967066780511</v>
      </c>
      <c r="E375" s="10">
        <v>1046.0575510254864</v>
      </c>
      <c r="F375" s="10">
        <v>1028.7513778252069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3541.7312506514131</v>
      </c>
      <c r="D376" s="12">
        <v>3555.6782881463623</v>
      </c>
      <c r="E376" s="10">
        <v>1047.0843008602119</v>
      </c>
      <c r="F376" s="10">
        <v>1030.513992837748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3537.0317044744511</v>
      </c>
      <c r="D377" s="12">
        <v>3552.005087830817</v>
      </c>
      <c r="E377" s="10">
        <v>1046.5265416247669</v>
      </c>
      <c r="F377" s="10">
        <v>1028.8737870883003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3531.4299204246381</v>
      </c>
      <c r="D378" s="12">
        <v>3547.6106228980784</v>
      </c>
      <c r="E378" s="10">
        <v>1043.5110839225858</v>
      </c>
      <c r="F378" s="10">
        <v>1026.0454016204728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3526.9501546844499</v>
      </c>
      <c r="D379" s="12">
        <v>3544.2011423996214</v>
      </c>
      <c r="E379" s="10">
        <v>1039.6544484798594</v>
      </c>
      <c r="F379" s="10">
        <v>1021.3462617945019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3525.8401017146871</v>
      </c>
      <c r="D380" s="12">
        <v>3544.0367642793262</v>
      </c>
      <c r="E380" s="10">
        <v>1034.385644257072</v>
      </c>
      <c r="F380" s="10">
        <v>1017.2506033530527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3527.4377038973998</v>
      </c>
      <c r="D381" s="12">
        <v>3546.265232164289</v>
      </c>
      <c r="E381" s="10">
        <v>1032.3222278487756</v>
      </c>
      <c r="F381" s="10">
        <v>1016.2968428362076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3520.759091623609</v>
      </c>
      <c r="D382" s="12">
        <v>3541.2662752280867</v>
      </c>
      <c r="E382" s="10">
        <v>1030.637274671388</v>
      </c>
      <c r="F382" s="10">
        <v>1014.2678144215687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3512.6629198491478</v>
      </c>
      <c r="D383" s="12">
        <v>3535.1216239313226</v>
      </c>
      <c r="E383" s="10">
        <v>1030.7179802622375</v>
      </c>
      <c r="F383" s="10">
        <v>1012.74789381271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3513.4856743059704</v>
      </c>
      <c r="D384" s="12">
        <v>3536.5869634517931</v>
      </c>
      <c r="E384" s="10">
        <v>1028.800352777791</v>
      </c>
      <c r="F384" s="10">
        <v>1009.7613878395732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3515.6118214987359</v>
      </c>
      <c r="D385" s="12">
        <v>3540.7877050702104</v>
      </c>
      <c r="E385" s="10">
        <v>1032.3412722795008</v>
      </c>
      <c r="F385" s="10">
        <v>1007.0868467514171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3513.5715259151689</v>
      </c>
      <c r="D386" s="12">
        <v>3541.1028833184182</v>
      </c>
      <c r="E386" s="10">
        <v>1033.870445143637</v>
      </c>
      <c r="F386" s="10">
        <v>1006.6245697683784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3508.1267067153785</v>
      </c>
      <c r="D387" s="12">
        <v>3538.3401764176388</v>
      </c>
      <c r="E387" s="10">
        <v>1036.8712281659668</v>
      </c>
      <c r="F387" s="10">
        <v>1008.661168558207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3504.3604117577811</v>
      </c>
      <c r="D388" s="12">
        <v>3531.0338614023822</v>
      </c>
      <c r="E388" s="10">
        <v>1037.3966015237067</v>
      </c>
      <c r="F388" s="10">
        <v>1015.0507582062944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3506.2245082411819</v>
      </c>
      <c r="D389" s="12">
        <v>3529.0296171000859</v>
      </c>
      <c r="E389" s="10">
        <v>1036.6313300407162</v>
      </c>
      <c r="F389" s="10">
        <v>1018.3498503267002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3503.6263921080858</v>
      </c>
      <c r="D390" s="12">
        <v>3522.7134896954785</v>
      </c>
      <c r="E390" s="10">
        <v>1032.014770228702</v>
      </c>
      <c r="F390" s="10">
        <v>1019.1713786504027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3520.8407418969427</v>
      </c>
      <c r="D391" s="12">
        <v>3534.7972701601807</v>
      </c>
      <c r="E391" s="10">
        <v>1025.9908200807672</v>
      </c>
      <c r="F391" s="10">
        <v>1016.9430893159412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3551.2994081853431</v>
      </c>
      <c r="D392" s="12">
        <v>3560.1468787596409</v>
      </c>
      <c r="E392" s="10">
        <v>1021.5292424946629</v>
      </c>
      <c r="F392" s="10">
        <v>1017.6934234584223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3567.2876679101209</v>
      </c>
      <c r="D393" s="12">
        <v>3572.6538447694356</v>
      </c>
      <c r="E393" s="10">
        <v>1014.0487576012931</v>
      </c>
      <c r="F393" s="10">
        <v>1015.8118331083014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3573.1079715515011</v>
      </c>
      <c r="D394" s="12">
        <v>3575.2192720001185</v>
      </c>
      <c r="E394" s="10">
        <v>1011.1047170150737</v>
      </c>
      <c r="F394" s="10">
        <v>1018.282648017917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3555.5625759980048</v>
      </c>
      <c r="D395" s="12">
        <v>3568.7183331654346</v>
      </c>
      <c r="E395" s="10">
        <v>1027.3117052503273</v>
      </c>
      <c r="F395" s="10">
        <v>1020.6297935602709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3540.2480887522197</v>
      </c>
      <c r="D396" s="12">
        <v>3563.4650946734214</v>
      </c>
      <c r="E396" s="10">
        <v>1038.4821733016424</v>
      </c>
      <c r="F396" s="10">
        <v>1020.6247227962339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3539.4560089674387</v>
      </c>
      <c r="D397" s="12">
        <v>3561.0465169618651</v>
      </c>
      <c r="E397" s="10">
        <v>1038.9224422962882</v>
      </c>
      <c r="F397" s="10">
        <v>1020.1296634971447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3537.693153544858</v>
      </c>
      <c r="D398" s="12">
        <v>3557.9895960006784</v>
      </c>
      <c r="E398" s="10">
        <v>1038.7994558931209</v>
      </c>
      <c r="F398" s="10">
        <v>1021.2609074292448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3533.7344473752291</v>
      </c>
      <c r="D399" s="12">
        <v>3553.2055196487345</v>
      </c>
      <c r="E399" s="10">
        <v>1039.970718903545</v>
      </c>
      <c r="F399" s="10">
        <v>1024.4758851561155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3526.0763960899421</v>
      </c>
      <c r="D400" s="12">
        <v>3547.8377943161422</v>
      </c>
      <c r="E400" s="10">
        <v>1041.4288659105655</v>
      </c>
      <c r="F400" s="10">
        <v>1027.3169322330793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3520.7363962355971</v>
      </c>
      <c r="D401" s="12">
        <v>3543.8345543903856</v>
      </c>
      <c r="E401" s="10">
        <v>1041.4385699421882</v>
      </c>
      <c r="F401" s="10">
        <v>1025.94573236822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3517.0781371481389</v>
      </c>
      <c r="D402" s="12">
        <v>3541.3925453240868</v>
      </c>
      <c r="E402" s="10">
        <v>1039.4048966996506</v>
      </c>
      <c r="F402" s="10">
        <v>1023.4638583086796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3515.2042230968555</v>
      </c>
      <c r="D403" s="12">
        <v>3541.0932740853082</v>
      </c>
      <c r="E403" s="10">
        <v>1034.9676764083324</v>
      </c>
      <c r="F403" s="10">
        <v>1019.0732935487754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3521.9587841300954</v>
      </c>
      <c r="D404" s="12">
        <v>3548.1103045656369</v>
      </c>
      <c r="E404" s="10">
        <v>1030.9047427724961</v>
      </c>
      <c r="F404" s="10">
        <v>1016.3522298468206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3519.2778162097848</v>
      </c>
      <c r="D405" s="12">
        <v>3547.0595918955</v>
      </c>
      <c r="E405" s="10">
        <v>1026.0465977528017</v>
      </c>
      <c r="F405" s="10">
        <v>1013.3073336130473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3513.0175319788236</v>
      </c>
      <c r="D406" s="12">
        <v>3543.1638059615243</v>
      </c>
      <c r="E406" s="10">
        <v>1022.6273628004834</v>
      </c>
      <c r="F406" s="10">
        <v>1010.9416379120411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3503.2193273626549</v>
      </c>
      <c r="D407" s="12">
        <v>3536.4876069802581</v>
      </c>
      <c r="E407" s="10">
        <v>1023.2073833256311</v>
      </c>
      <c r="F407" s="10">
        <v>1010.7959668747937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3501.1381241400336</v>
      </c>
      <c r="D408" s="12">
        <v>3536.0139701688777</v>
      </c>
      <c r="E408" s="10">
        <v>1024.2344335424102</v>
      </c>
      <c r="F408" s="10">
        <v>1010.593777595575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3495.2049138862853</v>
      </c>
      <c r="D409" s="12">
        <v>3534.1782459378328</v>
      </c>
      <c r="E409" s="10">
        <v>1027.9717826755405</v>
      </c>
      <c r="F409" s="10">
        <v>1008.3844891669842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3488.8498220381452</v>
      </c>
      <c r="D410" s="12">
        <v>3531.8777059955914</v>
      </c>
      <c r="E410" s="10">
        <v>1029.5409850540259</v>
      </c>
      <c r="F410" s="10">
        <v>1008.5743609084877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3479.6575247202568</v>
      </c>
      <c r="D411" s="12">
        <v>3527.3504670358884</v>
      </c>
      <c r="E411" s="10">
        <v>1031.7353777228263</v>
      </c>
      <c r="F411" s="10">
        <v>1010.549488888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3472.4662408242593</v>
      </c>
      <c r="D412" s="12">
        <v>3521.9844860722501</v>
      </c>
      <c r="E412" s="10">
        <v>1031.4029847352022</v>
      </c>
      <c r="F412" s="10">
        <v>1012.8694244775008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3465.9876534544351</v>
      </c>
      <c r="D413" s="12">
        <v>3517.2887240721752</v>
      </c>
      <c r="E413" s="10">
        <v>1029.0631665625194</v>
      </c>
      <c r="F413" s="10">
        <v>1011.7381390439048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3459.2700813677352</v>
      </c>
      <c r="D414" s="12">
        <v>3512.4445630525211</v>
      </c>
      <c r="E414" s="10">
        <v>1023.8028984457718</v>
      </c>
      <c r="F414" s="10">
        <v>1008.4153414633255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3454.5783239198267</v>
      </c>
      <c r="D415" s="12">
        <v>3509.1545911526914</v>
      </c>
      <c r="E415" s="10">
        <v>1019.2992591484766</v>
      </c>
      <c r="F415" s="10">
        <v>1004.9572446854939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3464.1569848186364</v>
      </c>
      <c r="D416" s="12">
        <v>3515.9193598495585</v>
      </c>
      <c r="E416" s="10">
        <v>1016.1446427997905</v>
      </c>
      <c r="F416" s="10">
        <v>1004.1316296998926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3470.2578662852084</v>
      </c>
      <c r="D417" s="12">
        <v>3520.2370690993994</v>
      </c>
      <c r="E417" s="10">
        <v>1009.4165934066992</v>
      </c>
      <c r="F417" s="10">
        <v>1000.6674197960755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3467.9213624298036</v>
      </c>
      <c r="D418" s="12">
        <v>3518.33858873176</v>
      </c>
      <c r="E418" s="10">
        <v>1004.3286677308569</v>
      </c>
      <c r="F418" s="10">
        <v>997.57145063691382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3462.2854462336777</v>
      </c>
      <c r="D419" s="12">
        <v>3514.0139383583569</v>
      </c>
      <c r="E419" s="10">
        <v>1003.1440850770167</v>
      </c>
      <c r="F419" s="10">
        <v>997.6978974985218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3457.2286855256134</v>
      </c>
      <c r="D420" s="12">
        <v>3510.3899789720922</v>
      </c>
      <c r="E420" s="10">
        <v>1000.8155689302155</v>
      </c>
      <c r="F420" s="10">
        <v>995.44822233206037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3449.7843271560246</v>
      </c>
      <c r="D421" s="12">
        <v>3508.5865033230016</v>
      </c>
      <c r="E421" s="10">
        <v>1005.2709148986078</v>
      </c>
      <c r="F421" s="10">
        <v>993.2296693490639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3444.4513911821814</v>
      </c>
      <c r="D422" s="12">
        <v>3508.0837078341838</v>
      </c>
      <c r="E422" s="10">
        <v>1007.2424132392407</v>
      </c>
      <c r="F422" s="10">
        <v>993.27434904171332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3434.8643785754084</v>
      </c>
      <c r="D423" s="12">
        <v>3504.7481982672107</v>
      </c>
      <c r="E423" s="10">
        <v>1010.2046930078942</v>
      </c>
      <c r="F423" s="10">
        <v>995.27514975732458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3427.0340561598655</v>
      </c>
      <c r="D424" s="12">
        <v>3496.2856946585421</v>
      </c>
      <c r="E424" s="10">
        <v>1012.5059188449561</v>
      </c>
      <c r="F424" s="10">
        <v>1003.1544365802107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3420.3239689590864</v>
      </c>
      <c r="D425" s="12">
        <v>3489.2036421991779</v>
      </c>
      <c r="E425" s="10">
        <v>1011.9184069904638</v>
      </c>
      <c r="F425" s="10">
        <v>1006.000649244211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3412.1912443115275</v>
      </c>
      <c r="D426" s="12">
        <v>3480.6643166238478</v>
      </c>
      <c r="E426" s="10">
        <v>1008.3939494407147</v>
      </c>
      <c r="F426" s="10">
        <v>1007.1212656863793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3419.5406779120067</v>
      </c>
      <c r="D427" s="12">
        <v>3482.1006433056004</v>
      </c>
      <c r="E427" s="10">
        <v>1005.8296202891328</v>
      </c>
      <c r="F427" s="10">
        <v>1006.9813512941702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3458.326645468514</v>
      </c>
      <c r="D428" s="12">
        <v>3505.7617834657162</v>
      </c>
      <c r="E428" s="10">
        <v>1004.6332806205404</v>
      </c>
      <c r="F428" s="10">
        <v>1010.2855890248262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3497.7195276041293</v>
      </c>
      <c r="D429" s="12">
        <v>3533.3594540515569</v>
      </c>
      <c r="E429" s="10">
        <v>1001.4971340918133</v>
      </c>
      <c r="F429" s="10">
        <v>1013.158097075106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3521.2915645657963</v>
      </c>
      <c r="D430" s="12">
        <v>3549.8302490525462</v>
      </c>
      <c r="E430" s="10">
        <v>996.77313935443738</v>
      </c>
      <c r="F430" s="10">
        <v>1013.9243827559279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3515.5409184736559</v>
      </c>
      <c r="D431" s="12">
        <v>3550.0770428938035</v>
      </c>
      <c r="E431" s="10">
        <v>1004.3947387139308</v>
      </c>
      <c r="F431" s="10">
        <v>1016.0397811756349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3510.7483386097265</v>
      </c>
      <c r="D432" s="12">
        <v>3550.2230289114104</v>
      </c>
      <c r="E432" s="10">
        <v>1009.6847164419671</v>
      </c>
      <c r="F432" s="10">
        <v>1016.2547568110746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3513.6339401631344</v>
      </c>
      <c r="D433" s="12">
        <v>3553.0293379647474</v>
      </c>
      <c r="E433" s="10">
        <v>1014.4334328804861</v>
      </c>
      <c r="F433" s="10">
        <v>1016.9221305877812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3513.8885562549331</v>
      </c>
      <c r="D434" s="12">
        <v>3553.7548186021804</v>
      </c>
      <c r="E434" s="10">
        <v>1018.5390651768492</v>
      </c>
      <c r="F434" s="10">
        <v>1020.1777021367269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3512.8950555754027</v>
      </c>
      <c r="D435" s="12">
        <v>3553.5199100242808</v>
      </c>
      <c r="E435" s="10">
        <v>1025.331133890686</v>
      </c>
      <c r="F435" s="10">
        <v>1025.4793964683918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3511.0486860919791</v>
      </c>
      <c r="D436" s="12">
        <v>3550.6356987847985</v>
      </c>
      <c r="E436" s="10">
        <v>1027.6375690073785</v>
      </c>
      <c r="F436" s="10">
        <v>1029.239339122033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3509.268444530438</v>
      </c>
      <c r="D437" s="12">
        <v>3547.9703178316454</v>
      </c>
      <c r="E437" s="10">
        <v>1026.6913705514651</v>
      </c>
      <c r="F437" s="10">
        <v>1028.9439084758592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3512.916263653241</v>
      </c>
      <c r="D438" s="12">
        <v>3549.4786956636322</v>
      </c>
      <c r="E438" s="10">
        <v>1024.3221438049015</v>
      </c>
      <c r="F438" s="10">
        <v>1027.9474795856588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3517.0900728644483</v>
      </c>
      <c r="D439" s="12">
        <v>3551.5708134241086</v>
      </c>
      <c r="E439" s="10">
        <v>1019.0850228392684</v>
      </c>
      <c r="F439" s="10">
        <v>1023.9662346314974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3532.0056273464975</v>
      </c>
      <c r="D440" s="12">
        <v>3563.1614758768342</v>
      </c>
      <c r="E440" s="10">
        <v>1014.7493803448972</v>
      </c>
      <c r="F440" s="10">
        <v>1023.0877399257226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3534.1375933572685</v>
      </c>
      <c r="D441" s="12">
        <v>3564.2855877669735</v>
      </c>
      <c r="E441" s="10">
        <v>1009.576184302134</v>
      </c>
      <c r="F441" s="10">
        <v>1021.718368460977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3528.091878196974</v>
      </c>
      <c r="D442" s="12">
        <v>3558.3986491238138</v>
      </c>
      <c r="E442" s="10">
        <v>1005.2013530203791</v>
      </c>
      <c r="F442" s="10">
        <v>1020.6443530063233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3518.1533209165027</v>
      </c>
      <c r="D443" s="12">
        <v>3552.7102474441058</v>
      </c>
      <c r="E443" s="10">
        <v>1006.7099869551507</v>
      </c>
      <c r="F443" s="10">
        <v>1020.1393077013915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3510.2884784270432</v>
      </c>
      <c r="D444" s="12">
        <v>3549.8412184430967</v>
      </c>
      <c r="E444" s="10">
        <v>1010.2669219424868</v>
      </c>
      <c r="F444" s="10">
        <v>1019.1739365368455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3505.8023489700422</v>
      </c>
      <c r="D445" s="12">
        <v>3548.9837697076337</v>
      </c>
      <c r="E445" s="10">
        <v>1014.9054063553381</v>
      </c>
      <c r="F445" s="10">
        <v>1017.583290369048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3501.1759737799111</v>
      </c>
      <c r="D446" s="12">
        <v>3547.8638121213075</v>
      </c>
      <c r="E446" s="10">
        <v>1017.9042879398061</v>
      </c>
      <c r="F446" s="10">
        <v>1018.4205169605524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3495.4163900433455</v>
      </c>
      <c r="D447" s="12">
        <v>3545.7511442492023</v>
      </c>
      <c r="E447" s="10">
        <v>1024.8467633947059</v>
      </c>
      <c r="F447" s="10">
        <v>1023.302362608037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3489.1012517509221</v>
      </c>
      <c r="D448" s="12">
        <v>3540.9714936428695</v>
      </c>
      <c r="E448" s="10">
        <v>1026.303930844068</v>
      </c>
      <c r="F448" s="10">
        <v>1026.5076085749479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3484.2502098598115</v>
      </c>
      <c r="D449" s="12">
        <v>3536.7973947941709</v>
      </c>
      <c r="E449" s="10">
        <v>1025.3200755673554</v>
      </c>
      <c r="F449" s="10">
        <v>1025.1761607209855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3481.4691169274965</v>
      </c>
      <c r="D450" s="12">
        <v>3534.0625876979125</v>
      </c>
      <c r="E450" s="10">
        <v>1021.0707037941766</v>
      </c>
      <c r="F450" s="10">
        <v>1021.8118239465648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3477.8339045877642</v>
      </c>
      <c r="D451" s="12">
        <v>3531.3343102302274</v>
      </c>
      <c r="E451" s="10">
        <v>1015.5154862580863</v>
      </c>
      <c r="F451" s="10">
        <v>1017.6103127850409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3483.6957424819834</v>
      </c>
      <c r="D452" s="12">
        <v>3535.4158180781269</v>
      </c>
      <c r="E452" s="10">
        <v>1010.5409904794418</v>
      </c>
      <c r="F452" s="10">
        <v>1015.2275907425524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3503.1591711490009</v>
      </c>
      <c r="D453" s="12">
        <v>3549.563212125086</v>
      </c>
      <c r="E453" s="10">
        <v>1005.0124140928039</v>
      </c>
      <c r="F453" s="10">
        <v>1012.4475409793854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3501.338809025704</v>
      </c>
      <c r="D454" s="12">
        <v>3547.9212531773605</v>
      </c>
      <c r="E454" s="10">
        <v>1001.4724912274713</v>
      </c>
      <c r="F454" s="10">
        <v>1011.1034644159025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3495.5557378365534</v>
      </c>
      <c r="D455" s="12">
        <v>3543.2659664519251</v>
      </c>
      <c r="E455" s="10">
        <v>1000.590647319865</v>
      </c>
      <c r="F455" s="10">
        <v>1011.0790781762695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3491.5250332248152</v>
      </c>
      <c r="D456" s="12">
        <v>3540.1271902550357</v>
      </c>
      <c r="E456" s="10">
        <v>1000.6227644239156</v>
      </c>
      <c r="F456" s="10">
        <v>1010.8496317284253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3485.0497630501563</v>
      </c>
      <c r="D457" s="12">
        <v>3538.0654564388528</v>
      </c>
      <c r="E457" s="10">
        <v>1004.713600509433</v>
      </c>
      <c r="F457" s="10">
        <v>1008.7518198933116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3480.2301126907741</v>
      </c>
      <c r="D458" s="12">
        <v>3537.0592756923556</v>
      </c>
      <c r="E458" s="10">
        <v>1007.3574993396534</v>
      </c>
      <c r="F458" s="10">
        <v>1008.7020357004648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3473.4043062413311</v>
      </c>
      <c r="D459" s="12">
        <v>3534.5090225611193</v>
      </c>
      <c r="E459" s="10">
        <v>1010.8415758465045</v>
      </c>
      <c r="F459" s="10">
        <v>1011.2327567008514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3469.6180808024765</v>
      </c>
      <c r="D460" s="12">
        <v>3530.9978121318763</v>
      </c>
      <c r="E460" s="10">
        <v>1012.2422144871853</v>
      </c>
      <c r="F460" s="10">
        <v>1015.172091297059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3466.0285064525037</v>
      </c>
      <c r="D461" s="12">
        <v>3527.8364914398535</v>
      </c>
      <c r="E461" s="10">
        <v>1012.1849550657938</v>
      </c>
      <c r="F461" s="10">
        <v>1016.5517795026369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3462.1641830675735</v>
      </c>
      <c r="D462" s="12">
        <v>3524.3557892094605</v>
      </c>
      <c r="E462" s="10">
        <v>1008.6952526583277</v>
      </c>
      <c r="F462" s="10">
        <v>1015.8975169196884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3458.0511628023555</v>
      </c>
      <c r="D463" s="12">
        <v>3520.8326427428583</v>
      </c>
      <c r="E463" s="10">
        <v>1004.3835418192261</v>
      </c>
      <c r="F463" s="10">
        <v>1013.7275498102337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3470.3031024038005</v>
      </c>
      <c r="D464" s="12">
        <v>3528.3711554257748</v>
      </c>
      <c r="E464" s="10">
        <v>1000.3519064712651</v>
      </c>
      <c r="F464" s="10">
        <v>1012.9325900673091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3502.3676411671195</v>
      </c>
      <c r="D465" s="12">
        <v>3550.6133848086761</v>
      </c>
      <c r="E465" s="10">
        <v>994.88879223332424</v>
      </c>
      <c r="F465" s="10">
        <v>1011.2919824918224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3503.3853788802394</v>
      </c>
      <c r="D466" s="12">
        <v>3550.4141998770397</v>
      </c>
      <c r="E466" s="10">
        <v>991.2490170230742</v>
      </c>
      <c r="F466" s="10">
        <v>1010.6922553109488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3501.9492154072313</v>
      </c>
      <c r="D467" s="12">
        <v>3551.2781849132634</v>
      </c>
      <c r="E467" s="10">
        <v>993.91626585482231</v>
      </c>
      <c r="F467" s="10">
        <v>1011.8449331796143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3495.6254956547182</v>
      </c>
      <c r="D468" s="12">
        <v>3548.8852581674232</v>
      </c>
      <c r="E468" s="10">
        <v>995.28643786580324</v>
      </c>
      <c r="F468" s="10">
        <v>1010.8517822146989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3492.5521487742208</v>
      </c>
      <c r="D469" s="12">
        <v>3549.302136170008</v>
      </c>
      <c r="E469" s="10">
        <v>999.79635455761081</v>
      </c>
      <c r="F469" s="10">
        <v>1008.6922194269907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3490.1030233864053</v>
      </c>
      <c r="D470" s="12">
        <v>3549.9239625078062</v>
      </c>
      <c r="E470" s="10">
        <v>1002.4166908660179</v>
      </c>
      <c r="F470" s="10">
        <v>1009.017347044552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3483.5054191038957</v>
      </c>
      <c r="D471" s="12">
        <v>3547.5335124105227</v>
      </c>
      <c r="E471" s="10">
        <v>1005.6987139614686</v>
      </c>
      <c r="F471" s="10">
        <v>1010.9728611120236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3479.5589693184106</v>
      </c>
      <c r="D472" s="12">
        <v>3543.3825030575817</v>
      </c>
      <c r="E472" s="10">
        <v>1008.1960788237702</v>
      </c>
      <c r="F472" s="10">
        <v>1016.3820002475305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3475.9794139236201</v>
      </c>
      <c r="D473" s="12">
        <v>3539.6460747517081</v>
      </c>
      <c r="E473" s="10">
        <v>1008.8349275899456</v>
      </c>
      <c r="F473" s="10">
        <v>1018.7000343128821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3472.8232736217192</v>
      </c>
      <c r="D474" s="12">
        <v>3536.1088713662075</v>
      </c>
      <c r="E474" s="10">
        <v>1005.3931681723725</v>
      </c>
      <c r="F474" s="10">
        <v>1018.6208653960343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3485.4045182111768</v>
      </c>
      <c r="D475" s="12">
        <v>3543.3768650797506</v>
      </c>
      <c r="E475" s="10">
        <v>1002.0818564916049</v>
      </c>
      <c r="F475" s="10">
        <v>1017.7708218009391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3514.1373145481639</v>
      </c>
      <c r="D476" s="12">
        <v>3562.9174823276471</v>
      </c>
      <c r="E476" s="10">
        <v>999.78987531611665</v>
      </c>
      <c r="F476" s="10">
        <v>1018.7890963491903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3519.7671611377723</v>
      </c>
      <c r="D477" s="12">
        <v>3565.996832205688</v>
      </c>
      <c r="E477" s="10">
        <v>993.61894779986119</v>
      </c>
      <c r="F477" s="10">
        <v>1016.953246592847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3523.6573171056593</v>
      </c>
      <c r="D478" s="12">
        <v>3567.5199443276492</v>
      </c>
      <c r="E478" s="10">
        <v>989.95869283589627</v>
      </c>
      <c r="F478" s="10">
        <v>1016.8493979852012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3510.967812747936</v>
      </c>
      <c r="D479" s="12">
        <v>3563.0648384679089</v>
      </c>
      <c r="E479" s="10">
        <v>997.80793433444887</v>
      </c>
      <c r="F479" s="10">
        <v>1017.985979529937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3503.573570353612</v>
      </c>
      <c r="D480" s="12">
        <v>3562.0049096897319</v>
      </c>
      <c r="E480" s="10">
        <v>1004.0421427936457</v>
      </c>
      <c r="F480" s="10">
        <v>1017.8045585936803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3504.9914014692081</v>
      </c>
      <c r="D481" s="12">
        <v>3563.3631280394598</v>
      </c>
      <c r="E481" s="10">
        <v>1007.5076933912304</v>
      </c>
      <c r="F481" s="10">
        <v>1017.414306498807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3504.6548027610593</v>
      </c>
      <c r="D482" s="12">
        <v>3563.5014996300133</v>
      </c>
      <c r="E482" s="10">
        <v>1010.1699067474209</v>
      </c>
      <c r="F482" s="10">
        <v>1019.8807015571433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3499.746507454885</v>
      </c>
      <c r="D483" s="12">
        <v>3560.5126799620407</v>
      </c>
      <c r="E483" s="10">
        <v>1012.9599780832323</v>
      </c>
      <c r="F483" s="10">
        <v>1023.2652233410895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3494.9088066219051</v>
      </c>
      <c r="D484" s="12">
        <v>3554.1787237100684</v>
      </c>
      <c r="E484" s="10">
        <v>1014.5555121131566</v>
      </c>
      <c r="F484" s="10">
        <v>1028.6397586075236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3490.7461181961271</v>
      </c>
      <c r="D485" s="12">
        <v>3548.612325024159</v>
      </c>
      <c r="E485" s="10">
        <v>1013.7837639856741</v>
      </c>
      <c r="F485" s="10">
        <v>1029.9979923885717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3486.7593577045941</v>
      </c>
      <c r="D486" s="12">
        <v>3542.728075973836</v>
      </c>
      <c r="E486" s="10">
        <v>1010.311987663281</v>
      </c>
      <c r="F486" s="10">
        <v>1029.7591472441602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3483.8102773013943</v>
      </c>
      <c r="D487" s="12">
        <v>3537.761029192669</v>
      </c>
      <c r="E487" s="10">
        <v>1004.2927719293476</v>
      </c>
      <c r="F487" s="10">
        <v>1026.5415750568836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3517.5873095127085</v>
      </c>
      <c r="D488" s="12">
        <v>3560.1186100477034</v>
      </c>
      <c r="E488" s="10">
        <v>1000.5638246448906</v>
      </c>
      <c r="F488" s="10">
        <v>1026.4861905753939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3538.1279996946464</v>
      </c>
      <c r="D489" s="12">
        <v>3573.6865087489728</v>
      </c>
      <c r="E489" s="10">
        <v>994.52529545195728</v>
      </c>
      <c r="F489" s="10">
        <v>1025.4539679731447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3541.1094295304965</v>
      </c>
      <c r="D490" s="12">
        <v>3573.1827876336142</v>
      </c>
      <c r="E490" s="10">
        <v>991.1807333002381</v>
      </c>
      <c r="F490" s="10">
        <v>1026.0208234567585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3523.2236711527694</v>
      </c>
      <c r="D491" s="12">
        <v>3567.8572488157115</v>
      </c>
      <c r="E491" s="10">
        <v>1007.6745297840068</v>
      </c>
      <c r="F491" s="10">
        <v>1027.7008534029494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3517.2729819205133</v>
      </c>
      <c r="D492" s="12">
        <v>3568.7143966115527</v>
      </c>
      <c r="E492" s="10">
        <v>1015.3186954088852</v>
      </c>
      <c r="F492" s="10">
        <v>1026.9016566922785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3516.0826065708684</v>
      </c>
      <c r="D493" s="12">
        <v>3567.7414412650428</v>
      </c>
      <c r="E493" s="10">
        <v>1019.5525044001112</v>
      </c>
      <c r="F493" s="10">
        <v>1026.318002506496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3514.6293952222077</v>
      </c>
      <c r="D494" s="12">
        <v>3566.5833504816364</v>
      </c>
      <c r="E494" s="10">
        <v>1022.4688727738362</v>
      </c>
      <c r="F494" s="10">
        <v>1027.5028491012272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3510.3594446397187</v>
      </c>
      <c r="D495" s="12">
        <v>3563.408929867483</v>
      </c>
      <c r="E495" s="10">
        <v>1025.349856499176</v>
      </c>
      <c r="F495" s="10">
        <v>1029.7729271295061</v>
      </c>
      <c r="G495" s="10"/>
      <c r="H495" s="10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F16" workbookViewId="0">
      <selection activeCell="J5" sqref="J5:J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24" t="s">
        <v>184</v>
      </c>
      <c r="D1" s="24"/>
      <c r="E1" s="24"/>
      <c r="F1" s="24"/>
      <c r="G1" s="2"/>
      <c r="H1" s="2"/>
      <c r="I1" s="24" t="s">
        <v>187</v>
      </c>
      <c r="J1" s="24"/>
      <c r="K1" s="24"/>
      <c r="L1" s="24"/>
      <c r="M1" s="24"/>
      <c r="N1" s="24"/>
    </row>
    <row r="2" spans="1:14" x14ac:dyDescent="0.55000000000000004">
      <c r="A2" s="24" t="s">
        <v>188</v>
      </c>
      <c r="B2" s="24"/>
      <c r="C2" s="24" t="s">
        <v>185</v>
      </c>
      <c r="D2" s="24"/>
      <c r="E2" s="24" t="s">
        <v>1</v>
      </c>
      <c r="F2" s="24"/>
      <c r="G2" s="2"/>
      <c r="H2" s="2"/>
      <c r="I2" s="24" t="s">
        <v>173</v>
      </c>
      <c r="J2" s="24"/>
      <c r="K2" s="24" t="s">
        <v>172</v>
      </c>
      <c r="L2" s="24"/>
      <c r="M2" s="24" t="s">
        <v>174</v>
      </c>
      <c r="N2" s="24"/>
    </row>
    <row r="3" spans="1:14" x14ac:dyDescent="0.55000000000000004">
      <c r="A3" s="25" t="s">
        <v>189</v>
      </c>
      <c r="B3" s="25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20">
        <v>98757.279999999984</v>
      </c>
      <c r="J5" s="5">
        <v>98757.279999999984</v>
      </c>
      <c r="K5" s="20">
        <v>12667.260000000024</v>
      </c>
      <c r="L5" s="18">
        <v>4.5838532969355583E-10</v>
      </c>
      <c r="M5" s="4">
        <f>I5+K5</f>
        <v>111424.54000000001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20">
        <v>102440.80000000002</v>
      </c>
      <c r="J6" s="5">
        <v>102440.80000000002</v>
      </c>
      <c r="K6" s="20">
        <v>0</v>
      </c>
      <c r="L6" s="18">
        <v>4.5838532969355583E-10</v>
      </c>
      <c r="M6" s="4">
        <f t="shared" ref="M6:M44" si="0">I6+K6</f>
        <v>102440.80000000002</v>
      </c>
      <c r="N6" s="4">
        <f t="shared" ref="N6:N44" si="1">J6+L6</f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20">
        <v>16393.03</v>
      </c>
      <c r="J7" s="5">
        <v>16393.03</v>
      </c>
      <c r="K7" s="20">
        <v>0</v>
      </c>
      <c r="L7" s="18">
        <v>4.5838532969355583E-10</v>
      </c>
      <c r="M7" s="4">
        <f t="shared" si="0"/>
        <v>16393.03</v>
      </c>
      <c r="N7" s="4">
        <f t="shared" si="1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20">
        <v>99284.87999999999</v>
      </c>
      <c r="J8" s="5">
        <v>99284.87999999999</v>
      </c>
      <c r="K8" s="20">
        <v>0</v>
      </c>
      <c r="L8" s="18">
        <v>4.5838532969355583E-10</v>
      </c>
      <c r="M8" s="4">
        <f t="shared" si="0"/>
        <v>99284.87999999999</v>
      </c>
      <c r="N8" s="4">
        <f t="shared" si="1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20">
        <v>41229.94</v>
      </c>
      <c r="J9" s="5">
        <v>41229.94</v>
      </c>
      <c r="K9" s="20">
        <v>0</v>
      </c>
      <c r="L9" s="18">
        <v>4.5838532969355583E-10</v>
      </c>
      <c r="M9" s="4">
        <f t="shared" si="0"/>
        <v>41229.94</v>
      </c>
      <c r="N9" s="4">
        <f t="shared" si="1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20">
        <v>354399.10000000003</v>
      </c>
      <c r="J10" s="5">
        <v>354399.10000000003</v>
      </c>
      <c r="K10" s="20">
        <v>0</v>
      </c>
      <c r="L10" s="18">
        <v>4.5838532969355583E-10</v>
      </c>
      <c r="M10" s="4">
        <f t="shared" si="0"/>
        <v>354399.10000000003</v>
      </c>
      <c r="N10" s="4">
        <f t="shared" si="1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20">
        <v>405301.12999999995</v>
      </c>
      <c r="J11" s="5">
        <v>405301.12999999995</v>
      </c>
      <c r="K11" s="20">
        <v>0</v>
      </c>
      <c r="L11" s="18">
        <v>4.5838532969355583E-10</v>
      </c>
      <c r="M11" s="4">
        <f t="shared" si="0"/>
        <v>405301.12999999995</v>
      </c>
      <c r="N11" s="4">
        <f t="shared" si="1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20">
        <v>1706516.01</v>
      </c>
      <c r="J12" s="5">
        <v>1706516.01</v>
      </c>
      <c r="K12" s="20">
        <v>0</v>
      </c>
      <c r="L12" s="18">
        <v>4.5838532969355583E-10</v>
      </c>
      <c r="M12" s="4">
        <f t="shared" si="0"/>
        <v>1706516.01</v>
      </c>
      <c r="N12" s="4">
        <f t="shared" si="1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20">
        <v>515362.69</v>
      </c>
      <c r="J13" s="5">
        <v>515362.69</v>
      </c>
      <c r="K13" s="20">
        <v>0</v>
      </c>
      <c r="L13" s="18">
        <v>4.5838532969355583E-10</v>
      </c>
      <c r="M13" s="4">
        <f t="shared" si="0"/>
        <v>515362.69</v>
      </c>
      <c r="N13" s="4">
        <f t="shared" si="1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20">
        <v>787521.66999999993</v>
      </c>
      <c r="J14" s="5">
        <v>787521.66999999993</v>
      </c>
      <c r="K14" s="20">
        <v>0</v>
      </c>
      <c r="L14" s="18">
        <v>4.5838532969355583E-10</v>
      </c>
      <c r="M14" s="4">
        <f t="shared" si="0"/>
        <v>787521.66999999993</v>
      </c>
      <c r="N14" s="4">
        <f t="shared" si="1"/>
        <v>787521.67000000039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20">
        <v>66542.720000000001</v>
      </c>
      <c r="J15" s="5">
        <v>66542.720000000001</v>
      </c>
      <c r="K15" s="20">
        <v>409438.6200000004</v>
      </c>
      <c r="L15" s="18">
        <v>4.5838532969355583E-10</v>
      </c>
      <c r="M15" s="4">
        <f t="shared" si="0"/>
        <v>475981.34000000043</v>
      </c>
      <c r="N15" s="4">
        <f t="shared" si="1"/>
        <v>66542.720000000467</v>
      </c>
    </row>
    <row r="16" spans="1:14" x14ac:dyDescent="0.55000000000000004">
      <c r="A16" s="3" t="s">
        <v>6</v>
      </c>
      <c r="B16" s="3">
        <v>2021</v>
      </c>
      <c r="C16" s="13">
        <v>3587.2481268783326</v>
      </c>
      <c r="D16" s="12">
        <v>3584.3172145524727</v>
      </c>
      <c r="E16" s="10">
        <v>1088.7548483628811</v>
      </c>
      <c r="F16" s="10">
        <v>1092.1198045693491</v>
      </c>
      <c r="G16" s="10"/>
      <c r="H16" s="2">
        <v>2032</v>
      </c>
      <c r="I16" s="20">
        <v>280143.37</v>
      </c>
      <c r="J16" s="5">
        <v>280143.37</v>
      </c>
      <c r="K16" s="20">
        <v>0</v>
      </c>
      <c r="L16" s="18">
        <v>4.5838532969355583E-10</v>
      </c>
      <c r="M16" s="4">
        <f t="shared" si="0"/>
        <v>280143.37</v>
      </c>
      <c r="N16" s="4">
        <f t="shared" si="1"/>
        <v>280143.37000000046</v>
      </c>
    </row>
    <row r="17" spans="1:14" x14ac:dyDescent="0.55000000000000004">
      <c r="A17" s="3" t="s">
        <v>7</v>
      </c>
      <c r="B17" s="3">
        <v>2021</v>
      </c>
      <c r="C17" s="13">
        <v>3583.8648832578392</v>
      </c>
      <c r="D17" s="12">
        <v>3578.279143847913</v>
      </c>
      <c r="E17" s="10">
        <v>1090.2214829606112</v>
      </c>
      <c r="F17" s="10">
        <v>1095.7633454401578</v>
      </c>
      <c r="G17" s="10"/>
      <c r="H17" s="2">
        <v>2033</v>
      </c>
      <c r="I17" s="20">
        <v>454652.32000000007</v>
      </c>
      <c r="J17" s="5">
        <v>454652.32000000007</v>
      </c>
      <c r="K17" s="20">
        <v>0</v>
      </c>
      <c r="L17" s="18">
        <v>4.5838532969355583E-10</v>
      </c>
      <c r="M17" s="4">
        <f t="shared" si="0"/>
        <v>454652.32000000007</v>
      </c>
      <c r="N17" s="4">
        <f t="shared" si="1"/>
        <v>454652.32000000053</v>
      </c>
    </row>
    <row r="18" spans="1:14" x14ac:dyDescent="0.55000000000000004">
      <c r="A18" s="3" t="s">
        <v>8</v>
      </c>
      <c r="B18" s="3">
        <v>2021</v>
      </c>
      <c r="C18" s="13">
        <v>3582.9884774923121</v>
      </c>
      <c r="D18" s="12">
        <v>3574.5046632589242</v>
      </c>
      <c r="E18" s="10">
        <v>1092.1443542463458</v>
      </c>
      <c r="F18" s="10">
        <v>1100.2745678410322</v>
      </c>
      <c r="G18" s="10"/>
      <c r="H18" s="2">
        <v>2034</v>
      </c>
      <c r="I18" s="20">
        <v>176069.39</v>
      </c>
      <c r="J18" s="5">
        <v>176069.39</v>
      </c>
      <c r="K18" s="20">
        <v>0</v>
      </c>
      <c r="L18" s="18">
        <v>4.5838532969355583E-10</v>
      </c>
      <c r="M18" s="4">
        <f t="shared" si="0"/>
        <v>176069.39</v>
      </c>
      <c r="N18" s="4">
        <f t="shared" si="1"/>
        <v>176069.39000000048</v>
      </c>
    </row>
    <row r="19" spans="1:14" x14ac:dyDescent="0.55000000000000004">
      <c r="A19" s="3" t="s">
        <v>9</v>
      </c>
      <c r="B19" s="3">
        <v>2021</v>
      </c>
      <c r="C19" s="13">
        <v>3582.9901064703499</v>
      </c>
      <c r="D19" s="12">
        <v>3571.9337873309551</v>
      </c>
      <c r="E19" s="10">
        <v>1089.2660993929853</v>
      </c>
      <c r="F19" s="10">
        <v>1100.3526230917387</v>
      </c>
      <c r="G19" s="10"/>
      <c r="H19" s="2">
        <v>2035</v>
      </c>
      <c r="I19" s="20">
        <v>139132.28</v>
      </c>
      <c r="J19" s="5">
        <v>139132.28</v>
      </c>
      <c r="K19" s="20">
        <v>306479.86000000028</v>
      </c>
      <c r="L19" s="18">
        <v>4.5838532969355583E-10</v>
      </c>
      <c r="M19" s="4">
        <f t="shared" si="0"/>
        <v>445612.14000000025</v>
      </c>
      <c r="N19" s="4">
        <f t="shared" si="1"/>
        <v>139132.28000000046</v>
      </c>
    </row>
    <row r="20" spans="1:14" x14ac:dyDescent="0.55000000000000004">
      <c r="A20" s="3" t="s">
        <v>10</v>
      </c>
      <c r="B20" s="3">
        <v>2021</v>
      </c>
      <c r="C20" s="13">
        <v>3595.1833445678053</v>
      </c>
      <c r="D20" s="12">
        <v>3582.4591724451252</v>
      </c>
      <c r="E20" s="10">
        <v>1088.7591760609978</v>
      </c>
      <c r="F20" s="10">
        <v>1102.3610213579814</v>
      </c>
      <c r="G20" s="10"/>
      <c r="H20" s="2">
        <v>2036</v>
      </c>
      <c r="I20" s="20">
        <v>264001.5</v>
      </c>
      <c r="J20" s="5">
        <v>264001.5</v>
      </c>
      <c r="K20" s="20">
        <v>173558.48000000027</v>
      </c>
      <c r="L20" s="18">
        <v>4.5838532969355583E-10</v>
      </c>
      <c r="M20" s="4">
        <f t="shared" si="0"/>
        <v>437559.98000000027</v>
      </c>
      <c r="N20" s="4">
        <f t="shared" si="1"/>
        <v>264001.50000000047</v>
      </c>
    </row>
    <row r="21" spans="1:14" x14ac:dyDescent="0.55000000000000004">
      <c r="A21" s="3" t="s">
        <v>11</v>
      </c>
      <c r="B21" s="3">
        <v>2021</v>
      </c>
      <c r="C21" s="13">
        <v>3625.9067767966394</v>
      </c>
      <c r="D21" s="12">
        <v>3612.926109336287</v>
      </c>
      <c r="E21" s="10">
        <v>1086.8830740736767</v>
      </c>
      <c r="F21" s="10">
        <v>1103.6973436550768</v>
      </c>
      <c r="G21" s="10"/>
      <c r="H21" s="2">
        <v>2037</v>
      </c>
      <c r="I21" s="20">
        <v>23633.34</v>
      </c>
      <c r="J21" s="5">
        <v>23633.34</v>
      </c>
      <c r="K21" s="20">
        <v>30820.410000000018</v>
      </c>
      <c r="L21" s="18">
        <v>4.5838532969355583E-10</v>
      </c>
      <c r="M21" s="4">
        <f t="shared" si="0"/>
        <v>54453.750000000015</v>
      </c>
      <c r="N21" s="4">
        <f t="shared" si="1"/>
        <v>23633.340000000459</v>
      </c>
    </row>
    <row r="22" spans="1:14" x14ac:dyDescent="0.55000000000000004">
      <c r="A22" s="3" t="s">
        <v>12</v>
      </c>
      <c r="B22" s="3">
        <v>2021</v>
      </c>
      <c r="C22" s="13">
        <v>3645.9136440472648</v>
      </c>
      <c r="D22" s="12">
        <v>3632.1513337803876</v>
      </c>
      <c r="E22" s="10">
        <v>1086.0641606313652</v>
      </c>
      <c r="F22" s="10">
        <v>1105.843245728975</v>
      </c>
      <c r="G22" s="10"/>
      <c r="H22" s="2">
        <v>2038</v>
      </c>
      <c r="I22" s="20">
        <v>1167930.49</v>
      </c>
      <c r="J22" s="5">
        <v>1167930.49</v>
      </c>
      <c r="K22" s="20">
        <v>431739.53000000014</v>
      </c>
      <c r="L22" s="18">
        <v>4.5838532969355583E-10</v>
      </c>
      <c r="M22" s="4">
        <f t="shared" si="0"/>
        <v>1599670.02</v>
      </c>
      <c r="N22" s="4">
        <f t="shared" si="1"/>
        <v>1167930.4900000005</v>
      </c>
    </row>
    <row r="23" spans="1:14" x14ac:dyDescent="0.55000000000000004">
      <c r="A23" s="3" t="s">
        <v>13</v>
      </c>
      <c r="B23" s="3">
        <v>2021</v>
      </c>
      <c r="C23" s="13">
        <v>3646.4638831154239</v>
      </c>
      <c r="D23" s="12">
        <v>3630.4231745339112</v>
      </c>
      <c r="E23" s="10">
        <v>1085.6180768997965</v>
      </c>
      <c r="F23" s="10">
        <v>1108.8965580394679</v>
      </c>
      <c r="G23" s="10"/>
      <c r="H23" s="2">
        <v>2039</v>
      </c>
      <c r="I23" s="20">
        <v>624864.57999999984</v>
      </c>
      <c r="J23" s="5">
        <v>624864.57999999984</v>
      </c>
      <c r="K23" s="20">
        <v>107119.99000000043</v>
      </c>
      <c r="L23" s="18">
        <v>4.5838532969355583E-10</v>
      </c>
      <c r="M23" s="4">
        <f t="shared" si="0"/>
        <v>731984.5700000003</v>
      </c>
      <c r="N23" s="4">
        <f t="shared" si="1"/>
        <v>624864.58000000031</v>
      </c>
    </row>
    <row r="24" spans="1:14" x14ac:dyDescent="0.55000000000000004">
      <c r="A24" s="3" t="s">
        <v>14</v>
      </c>
      <c r="B24" s="3">
        <v>2021</v>
      </c>
      <c r="C24" s="13">
        <v>3644.7580619689538</v>
      </c>
      <c r="D24" s="12">
        <v>3626.7743683687577</v>
      </c>
      <c r="E24" s="10">
        <v>1084.9459049877387</v>
      </c>
      <c r="F24" s="10">
        <v>1110.1080295209752</v>
      </c>
      <c r="G24" s="10"/>
      <c r="H24" s="2">
        <v>2040</v>
      </c>
      <c r="I24" s="20">
        <v>208771.84</v>
      </c>
      <c r="J24" s="5">
        <v>208771.84</v>
      </c>
      <c r="K24" s="20">
        <v>479123.24000000022</v>
      </c>
      <c r="L24" s="18">
        <v>4.5838532969355583E-10</v>
      </c>
      <c r="M24" s="4">
        <f t="shared" si="0"/>
        <v>687895.08000000019</v>
      </c>
      <c r="N24" s="4">
        <f t="shared" si="1"/>
        <v>208771.84000000046</v>
      </c>
    </row>
    <row r="25" spans="1:14" x14ac:dyDescent="0.55000000000000004">
      <c r="A25" s="3" t="s">
        <v>15</v>
      </c>
      <c r="B25" s="3">
        <v>2021</v>
      </c>
      <c r="C25" s="13">
        <v>3643.8581761600999</v>
      </c>
      <c r="D25" s="12">
        <v>3625.8249656331154</v>
      </c>
      <c r="E25" s="10">
        <v>1086.7731965650325</v>
      </c>
      <c r="F25" s="10">
        <v>1109.7884411034979</v>
      </c>
      <c r="G25" s="10"/>
      <c r="H25" s="2">
        <v>2041</v>
      </c>
      <c r="I25" s="20">
        <v>273829.37999999995</v>
      </c>
      <c r="J25" s="5">
        <v>273829.37999999995</v>
      </c>
      <c r="K25" s="20">
        <v>463455.61999999994</v>
      </c>
      <c r="L25" s="18">
        <v>4.5838532969355583E-10</v>
      </c>
      <c r="M25" s="4">
        <f t="shared" si="0"/>
        <v>737284.99999999988</v>
      </c>
      <c r="N25" s="4">
        <f t="shared" si="1"/>
        <v>273829.38000000041</v>
      </c>
    </row>
    <row r="26" spans="1:14" x14ac:dyDescent="0.55000000000000004">
      <c r="A26" s="3" t="s">
        <v>16</v>
      </c>
      <c r="B26" s="3">
        <v>2021</v>
      </c>
      <c r="C26" s="13">
        <v>3642.8679898415762</v>
      </c>
      <c r="D26" s="12">
        <v>3624.773989161868</v>
      </c>
      <c r="E26" s="10">
        <v>1087.8397092297712</v>
      </c>
      <c r="F26" s="10">
        <v>1110.7552369983293</v>
      </c>
      <c r="G26" s="10"/>
      <c r="H26" s="2">
        <v>2042</v>
      </c>
      <c r="I26" s="20">
        <v>232061.74</v>
      </c>
      <c r="J26" s="5">
        <v>232061.74</v>
      </c>
      <c r="K26" s="20">
        <v>425661.67000000004</v>
      </c>
      <c r="L26" s="18">
        <v>4.5838532969355583E-10</v>
      </c>
      <c r="M26" s="4">
        <f t="shared" si="0"/>
        <v>657723.41</v>
      </c>
      <c r="N26" s="4">
        <f t="shared" si="1"/>
        <v>232061.74000000046</v>
      </c>
    </row>
    <row r="27" spans="1:14" x14ac:dyDescent="0.55000000000000004">
      <c r="A27" s="3" t="s">
        <v>17</v>
      </c>
      <c r="B27" s="3">
        <v>2021</v>
      </c>
      <c r="C27" s="13">
        <v>3640.713627558192</v>
      </c>
      <c r="D27" s="12">
        <v>3622.4302833070537</v>
      </c>
      <c r="E27" s="10">
        <v>1089.7038739998766</v>
      </c>
      <c r="F27" s="10">
        <v>1112.8473273024688</v>
      </c>
      <c r="G27" s="10"/>
      <c r="H27" s="2">
        <v>2043</v>
      </c>
      <c r="I27" s="20">
        <v>65769.31</v>
      </c>
      <c r="J27" s="5">
        <v>65769.31</v>
      </c>
      <c r="K27" s="20">
        <v>360642.68000000028</v>
      </c>
      <c r="L27" s="18">
        <v>4.5838532969355583E-10</v>
      </c>
      <c r="M27" s="4">
        <f t="shared" si="0"/>
        <v>426411.99000000028</v>
      </c>
      <c r="N27" s="4">
        <f t="shared" si="1"/>
        <v>65769.310000000463</v>
      </c>
    </row>
    <row r="28" spans="1:14" x14ac:dyDescent="0.55000000000000004">
      <c r="A28" s="3" t="s">
        <v>6</v>
      </c>
      <c r="B28" s="3">
        <v>2022</v>
      </c>
      <c r="C28" s="13">
        <v>3637.9471521352348</v>
      </c>
      <c r="D28" s="12">
        <v>3619.3847215970977</v>
      </c>
      <c r="E28" s="10">
        <v>1091.1384913735333</v>
      </c>
      <c r="F28" s="10">
        <v>1115.0248641187904</v>
      </c>
      <c r="G28" s="10"/>
      <c r="H28" s="2">
        <v>2044</v>
      </c>
      <c r="I28" s="20">
        <v>834758.64</v>
      </c>
      <c r="J28" s="5">
        <v>1053371.7443751812</v>
      </c>
      <c r="K28" s="20">
        <v>328532.30000000016</v>
      </c>
      <c r="L28" s="18">
        <v>353423.42613932397</v>
      </c>
      <c r="M28" s="4">
        <f t="shared" si="0"/>
        <v>1163290.9400000002</v>
      </c>
      <c r="N28" s="4">
        <f t="shared" si="1"/>
        <v>1406795.1705145051</v>
      </c>
    </row>
    <row r="29" spans="1:14" x14ac:dyDescent="0.55000000000000004">
      <c r="A29" s="3" t="s">
        <v>7</v>
      </c>
      <c r="B29" s="3">
        <v>2022</v>
      </c>
      <c r="C29" s="13">
        <v>3636.409908958894</v>
      </c>
      <c r="D29" s="12">
        <v>3617.6965074575423</v>
      </c>
      <c r="E29" s="10">
        <v>1090.5560623951569</v>
      </c>
      <c r="F29" s="10">
        <v>1114.8566766607607</v>
      </c>
      <c r="G29" s="10"/>
      <c r="H29" s="2">
        <v>2045</v>
      </c>
      <c r="I29" s="20">
        <v>41771.740000000005</v>
      </c>
      <c r="J29" s="5">
        <v>80109.823667902223</v>
      </c>
      <c r="K29" s="20">
        <v>708783.65000000037</v>
      </c>
      <c r="L29" s="18">
        <v>61879.384683842334</v>
      </c>
      <c r="M29" s="4">
        <f t="shared" si="0"/>
        <v>750555.39000000036</v>
      </c>
      <c r="N29" s="4">
        <f t="shared" si="1"/>
        <v>141989.20835174457</v>
      </c>
    </row>
    <row r="30" spans="1:14" x14ac:dyDescent="0.55000000000000004">
      <c r="A30" s="3" t="s">
        <v>8</v>
      </c>
      <c r="B30" s="3">
        <v>2022</v>
      </c>
      <c r="C30" s="13">
        <v>3634.3576970326212</v>
      </c>
      <c r="D30" s="12">
        <v>3615.446013780167</v>
      </c>
      <c r="E30" s="10">
        <v>1087.2374383098252</v>
      </c>
      <c r="F30" s="10">
        <v>1112.8433556583493</v>
      </c>
      <c r="G30" s="10"/>
      <c r="H30" s="2">
        <v>2046</v>
      </c>
      <c r="I30" s="20">
        <v>28806.039999999997</v>
      </c>
      <c r="J30" s="5">
        <v>28806.039999999997</v>
      </c>
      <c r="K30" s="20">
        <v>617568.55999999982</v>
      </c>
      <c r="L30" s="18">
        <v>4.5838532969355583E-10</v>
      </c>
      <c r="M30" s="4">
        <f t="shared" si="0"/>
        <v>646374.59999999986</v>
      </c>
      <c r="N30" s="4">
        <f t="shared" si="1"/>
        <v>28806.040000000456</v>
      </c>
    </row>
    <row r="31" spans="1:14" x14ac:dyDescent="0.55000000000000004">
      <c r="A31" s="3" t="s">
        <v>9</v>
      </c>
      <c r="B31" s="3">
        <v>2022</v>
      </c>
      <c r="C31" s="13">
        <v>3636.6065017330743</v>
      </c>
      <c r="D31" s="12">
        <v>3617.9674650787165</v>
      </c>
      <c r="E31" s="10">
        <v>1084.2887380527632</v>
      </c>
      <c r="F31" s="10">
        <v>1111.0326444537488</v>
      </c>
      <c r="G31" s="10"/>
      <c r="H31" s="2">
        <v>2047</v>
      </c>
      <c r="I31" s="20">
        <v>124962.25000000001</v>
      </c>
      <c r="J31" s="5">
        <v>124962.25000000001</v>
      </c>
      <c r="K31" s="20">
        <v>631140.28999999992</v>
      </c>
      <c r="L31" s="18">
        <v>4.5838532969355583E-10</v>
      </c>
      <c r="M31" s="4">
        <f t="shared" si="0"/>
        <v>756102.53999999992</v>
      </c>
      <c r="N31" s="4">
        <f t="shared" si="1"/>
        <v>124962.25000000047</v>
      </c>
    </row>
    <row r="32" spans="1:14" x14ac:dyDescent="0.55000000000000004">
      <c r="A32" s="3" t="s">
        <v>10</v>
      </c>
      <c r="B32" s="3">
        <v>2022</v>
      </c>
      <c r="C32" s="13">
        <v>3649.593790874143</v>
      </c>
      <c r="D32" s="12">
        <v>3632.3024998374663</v>
      </c>
      <c r="E32" s="10">
        <v>1082.4564358393022</v>
      </c>
      <c r="F32" s="10">
        <v>1109.414816045072</v>
      </c>
      <c r="G32" s="10"/>
      <c r="H32" s="2">
        <v>2048</v>
      </c>
      <c r="I32" s="20">
        <v>15941.019999999999</v>
      </c>
      <c r="J32" s="5">
        <v>15941.019999999999</v>
      </c>
      <c r="K32" s="20">
        <v>452839.72</v>
      </c>
      <c r="L32" s="18">
        <v>4.5838532969355583E-10</v>
      </c>
      <c r="M32" s="4">
        <f t="shared" si="0"/>
        <v>468780.74</v>
      </c>
      <c r="N32" s="4">
        <f t="shared" si="1"/>
        <v>15941.020000000457</v>
      </c>
    </row>
    <row r="33" spans="1:14" x14ac:dyDescent="0.55000000000000004">
      <c r="A33" s="3" t="s">
        <v>11</v>
      </c>
      <c r="B33" s="3">
        <v>2022</v>
      </c>
      <c r="C33" s="13">
        <v>3657.6194754985977</v>
      </c>
      <c r="D33" s="12">
        <v>3641.1210501219207</v>
      </c>
      <c r="E33" s="10">
        <v>1079.5287247548388</v>
      </c>
      <c r="F33" s="10">
        <v>1107.3792945134969</v>
      </c>
      <c r="G33" s="10"/>
      <c r="H33" s="2">
        <v>2049</v>
      </c>
      <c r="I33" s="20">
        <v>184104.22</v>
      </c>
      <c r="J33" s="5">
        <v>184104.22</v>
      </c>
      <c r="K33" s="20">
        <v>236614.91999999995</v>
      </c>
      <c r="L33" s="18">
        <v>4.5838532969355583E-10</v>
      </c>
      <c r="M33" s="4">
        <f t="shared" si="0"/>
        <v>420719.13999999996</v>
      </c>
      <c r="N33" s="4">
        <f t="shared" si="1"/>
        <v>184104.22000000047</v>
      </c>
    </row>
    <row r="34" spans="1:14" x14ac:dyDescent="0.55000000000000004">
      <c r="A34" s="3" t="s">
        <v>12</v>
      </c>
      <c r="B34" s="3">
        <v>2022</v>
      </c>
      <c r="C34" s="13">
        <v>3656.8744946722036</v>
      </c>
      <c r="D34" s="12">
        <v>3640.3693012935214</v>
      </c>
      <c r="E34" s="10">
        <v>1078.5393035218688</v>
      </c>
      <c r="F34" s="10">
        <v>1106.5805350375038</v>
      </c>
      <c r="G34" s="10"/>
      <c r="H34" s="2">
        <v>2050</v>
      </c>
      <c r="I34" s="20">
        <v>75997.060000000012</v>
      </c>
      <c r="J34" s="5">
        <v>75997.060000000012</v>
      </c>
      <c r="K34" s="20">
        <v>0</v>
      </c>
      <c r="L34" s="18">
        <v>4.5838532969355583E-10</v>
      </c>
      <c r="M34" s="4">
        <f t="shared" si="0"/>
        <v>75997.060000000012</v>
      </c>
      <c r="N34" s="4">
        <f t="shared" si="1"/>
        <v>75997.060000000463</v>
      </c>
    </row>
    <row r="35" spans="1:14" x14ac:dyDescent="0.55000000000000004">
      <c r="A35" s="3" t="s">
        <v>13</v>
      </c>
      <c r="B35" s="3">
        <v>2022</v>
      </c>
      <c r="C35" s="13">
        <v>3652.7307310479086</v>
      </c>
      <c r="D35" s="12">
        <v>3635.9073320703233</v>
      </c>
      <c r="E35" s="10">
        <v>1078.0115653611401</v>
      </c>
      <c r="F35" s="10">
        <v>1106.3180744192925</v>
      </c>
      <c r="G35" s="10"/>
      <c r="H35" s="2">
        <v>2051</v>
      </c>
      <c r="I35" s="20">
        <v>15361.24</v>
      </c>
      <c r="J35" s="5">
        <v>15361.24</v>
      </c>
      <c r="K35" s="20">
        <v>0</v>
      </c>
      <c r="L35" s="18">
        <v>4.5838532969355583E-10</v>
      </c>
      <c r="M35" s="4">
        <f t="shared" si="0"/>
        <v>15361.24</v>
      </c>
      <c r="N35" s="4">
        <f t="shared" si="1"/>
        <v>15361.240000000458</v>
      </c>
    </row>
    <row r="36" spans="1:14" x14ac:dyDescent="0.55000000000000004">
      <c r="A36" s="3" t="s">
        <v>14</v>
      </c>
      <c r="B36" s="3">
        <v>2022</v>
      </c>
      <c r="C36" s="13">
        <v>3650.6949687363576</v>
      </c>
      <c r="D36" s="12">
        <v>3633.7386727058947</v>
      </c>
      <c r="E36" s="10">
        <v>1077.0405224282749</v>
      </c>
      <c r="F36" s="10">
        <v>1105.0879796036147</v>
      </c>
      <c r="G36" s="10"/>
      <c r="H36" s="2">
        <v>2052</v>
      </c>
      <c r="I36" s="20">
        <v>94520.420000000013</v>
      </c>
      <c r="J36" s="5">
        <v>94520.420000000013</v>
      </c>
      <c r="K36" s="20">
        <v>0</v>
      </c>
      <c r="L36" s="18">
        <v>4.5838532969355583E-10</v>
      </c>
      <c r="M36" s="4">
        <f t="shared" si="0"/>
        <v>94520.420000000013</v>
      </c>
      <c r="N36" s="4">
        <f t="shared" si="1"/>
        <v>94520.420000000478</v>
      </c>
    </row>
    <row r="37" spans="1:14" x14ac:dyDescent="0.55000000000000004">
      <c r="A37" s="3" t="s">
        <v>15</v>
      </c>
      <c r="B37" s="3">
        <v>2022</v>
      </c>
      <c r="C37" s="13">
        <v>3649.1227791474125</v>
      </c>
      <c r="D37" s="12">
        <v>3632.0574928769202</v>
      </c>
      <c r="E37" s="10">
        <v>1078.712561187436</v>
      </c>
      <c r="F37" s="10">
        <v>1104.4598526272184</v>
      </c>
      <c r="G37" s="10"/>
      <c r="H37" s="2">
        <v>2053</v>
      </c>
      <c r="I37" s="20">
        <v>12290.970000000001</v>
      </c>
      <c r="J37" s="5">
        <v>12290.970000000001</v>
      </c>
      <c r="K37" s="20">
        <v>0</v>
      </c>
      <c r="L37" s="18">
        <v>4.5838532969355583E-10</v>
      </c>
      <c r="M37" s="4">
        <f t="shared" si="0"/>
        <v>12290.970000000001</v>
      </c>
      <c r="N37" s="4">
        <f t="shared" si="1"/>
        <v>12290.97000000046</v>
      </c>
    </row>
    <row r="38" spans="1:14" x14ac:dyDescent="0.55000000000000004">
      <c r="A38" s="3" t="s">
        <v>16</v>
      </c>
      <c r="B38" s="3">
        <v>2022</v>
      </c>
      <c r="C38" s="13">
        <v>3648.432726765534</v>
      </c>
      <c r="D38" s="12">
        <v>3631.3391126749434</v>
      </c>
      <c r="E38" s="10">
        <v>1079.58157155194</v>
      </c>
      <c r="F38" s="10">
        <v>1105.3834796151766</v>
      </c>
      <c r="G38" s="10"/>
      <c r="H38" s="2">
        <v>2054</v>
      </c>
      <c r="I38" s="20">
        <v>83324.349999999991</v>
      </c>
      <c r="J38" s="5">
        <v>83324.349999999991</v>
      </c>
      <c r="K38" s="20">
        <v>0</v>
      </c>
      <c r="L38" s="18">
        <v>4.5838532969355583E-10</v>
      </c>
      <c r="M38" s="4">
        <f t="shared" si="0"/>
        <v>83324.349999999991</v>
      </c>
      <c r="N38" s="4">
        <f t="shared" si="1"/>
        <v>83324.350000000442</v>
      </c>
    </row>
    <row r="39" spans="1:14" x14ac:dyDescent="0.55000000000000004">
      <c r="A39" s="3" t="s">
        <v>17</v>
      </c>
      <c r="B39" s="3">
        <v>2022</v>
      </c>
      <c r="C39" s="13">
        <v>3646.473596440429</v>
      </c>
      <c r="D39" s="12">
        <v>3629.2226787372724</v>
      </c>
      <c r="E39" s="10">
        <v>1080.3822006331566</v>
      </c>
      <c r="F39" s="10">
        <v>1107.0105505234078</v>
      </c>
      <c r="G39" s="10"/>
      <c r="H39" s="2">
        <v>2055</v>
      </c>
      <c r="I39" s="20">
        <v>5595.7800000000007</v>
      </c>
      <c r="J39" s="5">
        <v>5595.7800000000007</v>
      </c>
      <c r="K39" s="20">
        <v>0</v>
      </c>
      <c r="L39" s="18">
        <v>4.5838532969355583E-10</v>
      </c>
      <c r="M39" s="4">
        <f t="shared" si="0"/>
        <v>5595.7800000000007</v>
      </c>
      <c r="N39" s="4">
        <f t="shared" si="1"/>
        <v>5595.780000000459</v>
      </c>
    </row>
    <row r="40" spans="1:14" x14ac:dyDescent="0.55000000000000004">
      <c r="A40" s="3" t="s">
        <v>6</v>
      </c>
      <c r="B40" s="3">
        <v>2023</v>
      </c>
      <c r="C40" s="13">
        <v>3644.5028846029945</v>
      </c>
      <c r="D40" s="12">
        <v>3623.0787489957311</v>
      </c>
      <c r="E40" s="10">
        <v>1080.8705241953826</v>
      </c>
      <c r="F40" s="10">
        <v>1114.0193475780732</v>
      </c>
      <c r="G40" s="10"/>
      <c r="H40" s="2">
        <v>2056</v>
      </c>
      <c r="I40" s="20">
        <v>21471.39</v>
      </c>
      <c r="J40" s="5">
        <v>21471.39</v>
      </c>
      <c r="K40" s="20">
        <v>0</v>
      </c>
      <c r="L40" s="18">
        <v>4.5838532969355583E-10</v>
      </c>
      <c r="M40" s="4">
        <f t="shared" si="0"/>
        <v>21471.39</v>
      </c>
      <c r="N40" s="4">
        <f t="shared" si="1"/>
        <v>21471.390000000458</v>
      </c>
    </row>
    <row r="41" spans="1:14" x14ac:dyDescent="0.55000000000000004">
      <c r="A41" s="3" t="s">
        <v>7</v>
      </c>
      <c r="B41" s="3">
        <v>2023</v>
      </c>
      <c r="C41" s="13">
        <v>3642.5199731788834</v>
      </c>
      <c r="D41" s="12">
        <v>3617.3538450966366</v>
      </c>
      <c r="E41" s="10">
        <v>1079.7033817026215</v>
      </c>
      <c r="F41" s="10">
        <v>1117.4811663355881</v>
      </c>
      <c r="G41" s="10"/>
      <c r="H41" s="2">
        <v>2057</v>
      </c>
      <c r="I41" s="20">
        <v>81279.449999999983</v>
      </c>
      <c r="J41" s="5">
        <v>81279.449999999983</v>
      </c>
      <c r="K41" s="20">
        <v>0</v>
      </c>
      <c r="L41" s="18">
        <v>4.5838532969355583E-10</v>
      </c>
      <c r="M41" s="4">
        <f t="shared" si="0"/>
        <v>81279.449999999983</v>
      </c>
      <c r="N41" s="4">
        <f t="shared" si="1"/>
        <v>81279.450000000448</v>
      </c>
    </row>
    <row r="42" spans="1:14" x14ac:dyDescent="0.55000000000000004">
      <c r="A42" s="3" t="s">
        <v>8</v>
      </c>
      <c r="B42" s="3">
        <v>2023</v>
      </c>
      <c r="C42" s="13">
        <v>3643.8012319263762</v>
      </c>
      <c r="D42" s="12">
        <v>3614.9457182388037</v>
      </c>
      <c r="E42" s="10">
        <v>1078.1537876324435</v>
      </c>
      <c r="F42" s="10">
        <v>1121.3008585251923</v>
      </c>
      <c r="G42" s="10"/>
      <c r="H42" s="2">
        <v>2058</v>
      </c>
      <c r="I42" s="20">
        <v>426544.99999999994</v>
      </c>
      <c r="J42" s="5">
        <v>426544.99999999994</v>
      </c>
      <c r="K42" s="20">
        <v>0</v>
      </c>
      <c r="L42" s="18">
        <v>4.5838532969355583E-10</v>
      </c>
      <c r="M42" s="4">
        <f t="shared" si="0"/>
        <v>426544.99999999994</v>
      </c>
      <c r="N42" s="4">
        <f t="shared" si="1"/>
        <v>426545.00000000041</v>
      </c>
    </row>
    <row r="43" spans="1:14" x14ac:dyDescent="0.55000000000000004">
      <c r="A43" s="3" t="s">
        <v>9</v>
      </c>
      <c r="B43" s="3">
        <v>2023</v>
      </c>
      <c r="C43" s="13">
        <v>3644.6335661828407</v>
      </c>
      <c r="D43" s="12">
        <v>3616.9165343693971</v>
      </c>
      <c r="E43" s="10">
        <v>1080.0515401451471</v>
      </c>
      <c r="F43" s="10">
        <v>1122.7259091012322</v>
      </c>
      <c r="G43" s="10"/>
      <c r="H43" s="2">
        <v>2059</v>
      </c>
      <c r="I43" s="20">
        <v>6350.9500000000007</v>
      </c>
      <c r="J43" s="5">
        <v>6350.9500000000007</v>
      </c>
      <c r="K43" s="20">
        <v>0</v>
      </c>
      <c r="L43" s="18">
        <v>0</v>
      </c>
      <c r="M43" s="4">
        <f t="shared" si="0"/>
        <v>6350.9500000000007</v>
      </c>
      <c r="N43" s="4">
        <f t="shared" si="1"/>
        <v>6350.9500000000007</v>
      </c>
    </row>
    <row r="44" spans="1:14" x14ac:dyDescent="0.55000000000000004">
      <c r="A44" s="3" t="s">
        <v>10</v>
      </c>
      <c r="B44" s="3">
        <v>2023</v>
      </c>
      <c r="C44" s="13">
        <v>3661.1663180842984</v>
      </c>
      <c r="D44" s="12">
        <v>3636.7579110465394</v>
      </c>
      <c r="E44" s="10">
        <v>1083.1123486436047</v>
      </c>
      <c r="F44" s="10">
        <v>1124.9845639142497</v>
      </c>
      <c r="G44" s="10"/>
      <c r="H44" s="2">
        <v>2060</v>
      </c>
      <c r="I44" s="20">
        <v>6083.37</v>
      </c>
      <c r="J44" s="5">
        <v>6083.37</v>
      </c>
      <c r="K44" s="20">
        <v>0</v>
      </c>
      <c r="L44" s="18">
        <v>0</v>
      </c>
      <c r="M44" s="4">
        <f t="shared" si="0"/>
        <v>6083.37</v>
      </c>
      <c r="N44" s="4">
        <f t="shared" si="1"/>
        <v>6083.37</v>
      </c>
    </row>
    <row r="45" spans="1:14" x14ac:dyDescent="0.55000000000000004">
      <c r="A45" s="3" t="s">
        <v>11</v>
      </c>
      <c r="B45" s="3">
        <v>2023</v>
      </c>
      <c r="C45" s="13">
        <v>3677.9762870169025</v>
      </c>
      <c r="D45" s="12">
        <v>3657.8117564218887</v>
      </c>
      <c r="E45" s="10">
        <v>1087.3245091877702</v>
      </c>
      <c r="F45" s="10">
        <v>1126.8500537114228</v>
      </c>
      <c r="G45" s="10"/>
      <c r="H45" s="10"/>
    </row>
    <row r="46" spans="1:14" x14ac:dyDescent="0.55000000000000004">
      <c r="A46" s="3" t="s">
        <v>12</v>
      </c>
      <c r="B46" s="3">
        <v>2023</v>
      </c>
      <c r="C46" s="13">
        <v>3676.1085347793251</v>
      </c>
      <c r="D46" s="12">
        <v>3658.9619182747683</v>
      </c>
      <c r="E46" s="10">
        <v>1095.0980944312964</v>
      </c>
      <c r="F46" s="10">
        <v>1130.0468607151959</v>
      </c>
      <c r="G46" s="10"/>
      <c r="H46" s="10"/>
    </row>
    <row r="47" spans="1:14" x14ac:dyDescent="0.55000000000000004">
      <c r="A47" s="3" t="s">
        <v>13</v>
      </c>
      <c r="B47" s="3">
        <v>2023</v>
      </c>
      <c r="C47" s="13">
        <v>3667.7509929405028</v>
      </c>
      <c r="D47" s="12">
        <v>3655.3537123140354</v>
      </c>
      <c r="E47" s="10">
        <v>1107.6108972056902</v>
      </c>
      <c r="F47" s="10">
        <v>1134.808841924734</v>
      </c>
      <c r="G47" s="10"/>
      <c r="H47" s="10"/>
    </row>
    <row r="48" spans="1:14" x14ac:dyDescent="0.55000000000000004">
      <c r="A48" s="3" t="s">
        <v>14</v>
      </c>
      <c r="B48" s="3">
        <v>2023</v>
      </c>
      <c r="C48" s="13">
        <v>3662.7211095017437</v>
      </c>
      <c r="D48" s="12">
        <v>3655.5102909612028</v>
      </c>
      <c r="E48" s="10">
        <v>1118.4005900151622</v>
      </c>
      <c r="F48" s="10">
        <v>1137.2848481605745</v>
      </c>
      <c r="G48" s="10"/>
      <c r="H48" s="10"/>
    </row>
    <row r="49" spans="1:8" x14ac:dyDescent="0.55000000000000004">
      <c r="A49" s="3" t="s">
        <v>15</v>
      </c>
      <c r="B49" s="3">
        <v>2023</v>
      </c>
      <c r="C49" s="13">
        <v>3664.3217993244584</v>
      </c>
      <c r="D49" s="12">
        <v>3657.1882468914614</v>
      </c>
      <c r="E49" s="10">
        <v>1119.4201711516989</v>
      </c>
      <c r="F49" s="10">
        <v>1136.7035969144297</v>
      </c>
      <c r="G49" s="10"/>
      <c r="H49" s="10"/>
    </row>
    <row r="50" spans="1:8" x14ac:dyDescent="0.55000000000000004">
      <c r="A50" s="3" t="s">
        <v>16</v>
      </c>
      <c r="B50" s="3">
        <v>2023</v>
      </c>
      <c r="C50" s="13">
        <v>3664.6455209621568</v>
      </c>
      <c r="D50" s="12">
        <v>3657.5398960988482</v>
      </c>
      <c r="E50" s="10">
        <v>1119.8448944207196</v>
      </c>
      <c r="F50" s="10">
        <v>1137.4874063260922</v>
      </c>
      <c r="G50" s="10"/>
      <c r="H50" s="10"/>
    </row>
    <row r="51" spans="1:8" x14ac:dyDescent="0.55000000000000004">
      <c r="A51" s="3" t="s">
        <v>17</v>
      </c>
      <c r="B51" s="3">
        <v>2023</v>
      </c>
      <c r="C51" s="13">
        <v>3663.4089391376369</v>
      </c>
      <c r="D51" s="12">
        <v>3656.2675605270347</v>
      </c>
      <c r="E51" s="10">
        <v>1120.1408717898291</v>
      </c>
      <c r="F51" s="10">
        <v>1138.8388476262023</v>
      </c>
      <c r="G51" s="10"/>
      <c r="H51" s="10"/>
    </row>
    <row r="52" spans="1:8" x14ac:dyDescent="0.55000000000000004">
      <c r="A52" s="3" t="s">
        <v>6</v>
      </c>
      <c r="B52" s="3">
        <v>2024</v>
      </c>
      <c r="C52" s="13">
        <v>3659.7162000750222</v>
      </c>
      <c r="D52" s="12">
        <v>3653.5230160081392</v>
      </c>
      <c r="E52" s="10">
        <v>1123.0202109679344</v>
      </c>
      <c r="F52" s="10">
        <v>1142.2560621033647</v>
      </c>
      <c r="G52" s="10"/>
      <c r="H52" s="10"/>
    </row>
    <row r="53" spans="1:8" x14ac:dyDescent="0.55000000000000004">
      <c r="A53" s="3" t="s">
        <v>7</v>
      </c>
      <c r="B53" s="3">
        <v>2024</v>
      </c>
      <c r="C53" s="13">
        <v>3656.3241546727991</v>
      </c>
      <c r="D53" s="12">
        <v>3651.0590729155901</v>
      </c>
      <c r="E53" s="10">
        <v>1125.4755348609353</v>
      </c>
      <c r="F53" s="10">
        <v>1143.5415091804102</v>
      </c>
      <c r="G53" s="10"/>
      <c r="H53" s="10"/>
    </row>
    <row r="54" spans="1:8" x14ac:dyDescent="0.55000000000000004">
      <c r="A54" s="3" t="s">
        <v>8</v>
      </c>
      <c r="B54" s="3">
        <v>2024</v>
      </c>
      <c r="C54" s="13">
        <v>3654.8640645984301</v>
      </c>
      <c r="D54" s="12">
        <v>3650.09861014733</v>
      </c>
      <c r="E54" s="10">
        <v>1126.4106709584089</v>
      </c>
      <c r="F54" s="10">
        <v>1144.6680900750162</v>
      </c>
      <c r="G54" s="10"/>
      <c r="H54" s="10"/>
    </row>
    <row r="55" spans="1:8" x14ac:dyDescent="0.55000000000000004">
      <c r="A55" s="3" t="s">
        <v>9</v>
      </c>
      <c r="B55" s="3">
        <v>2024</v>
      </c>
      <c r="C55" s="13">
        <v>3658.1693519792948</v>
      </c>
      <c r="D55" s="12">
        <v>3653.012309448789</v>
      </c>
      <c r="E55" s="10">
        <v>1125.022745401533</v>
      </c>
      <c r="F55" s="10">
        <v>1144.4458904076027</v>
      </c>
      <c r="G55" s="10"/>
      <c r="H55" s="10"/>
    </row>
    <row r="56" spans="1:8" x14ac:dyDescent="0.55000000000000004">
      <c r="A56" s="3" t="s">
        <v>10</v>
      </c>
      <c r="B56" s="3">
        <v>2024</v>
      </c>
      <c r="C56" s="13">
        <v>3670.8947951697482</v>
      </c>
      <c r="D56" s="12">
        <v>3665.9647044864114</v>
      </c>
      <c r="E56" s="10">
        <v>1124.9113166748596</v>
      </c>
      <c r="F56" s="10">
        <v>1145.1401335733869</v>
      </c>
      <c r="G56" s="10"/>
      <c r="H56" s="10"/>
    </row>
    <row r="57" spans="1:8" x14ac:dyDescent="0.55000000000000004">
      <c r="A57" s="3" t="s">
        <v>11</v>
      </c>
      <c r="B57" s="3">
        <v>2024</v>
      </c>
      <c r="C57" s="13">
        <v>3676.7736133012982</v>
      </c>
      <c r="D57" s="12">
        <v>3673.088557271933</v>
      </c>
      <c r="E57" s="10">
        <v>1125.4136001662002</v>
      </c>
      <c r="F57" s="10">
        <v>1145.0487032419553</v>
      </c>
      <c r="G57" s="10"/>
      <c r="H57" s="10"/>
    </row>
    <row r="58" spans="1:8" x14ac:dyDescent="0.55000000000000004">
      <c r="A58" s="3" t="s">
        <v>12</v>
      </c>
      <c r="B58" s="3">
        <v>2024</v>
      </c>
      <c r="C58" s="13">
        <v>3676.2134413118965</v>
      </c>
      <c r="D58" s="12">
        <v>3673.68874939024</v>
      </c>
      <c r="E58" s="10">
        <v>1127.3150831789383</v>
      </c>
      <c r="F58" s="10">
        <v>1145.8763102757375</v>
      </c>
      <c r="G58" s="10"/>
      <c r="H58" s="10"/>
    </row>
    <row r="59" spans="1:8" x14ac:dyDescent="0.55000000000000004">
      <c r="A59" s="3" t="s">
        <v>13</v>
      </c>
      <c r="B59" s="3">
        <v>2024</v>
      </c>
      <c r="C59" s="13">
        <v>3668.706262329888</v>
      </c>
      <c r="D59" s="12">
        <v>3670.6441415382587</v>
      </c>
      <c r="E59" s="10">
        <v>1134.1903029201665</v>
      </c>
      <c r="F59" s="10">
        <v>1147.1973657010151</v>
      </c>
      <c r="G59" s="10"/>
      <c r="H59" s="10"/>
    </row>
    <row r="60" spans="1:8" x14ac:dyDescent="0.55000000000000004">
      <c r="A60" s="3" t="s">
        <v>14</v>
      </c>
      <c r="B60" s="3">
        <v>2024</v>
      </c>
      <c r="C60" s="13">
        <v>3663.4476523679873</v>
      </c>
      <c r="D60" s="12">
        <v>3669.2859044304842</v>
      </c>
      <c r="E60" s="10">
        <v>1139.2959291056782</v>
      </c>
      <c r="F60" s="10">
        <v>1147.8021745953743</v>
      </c>
      <c r="G60" s="10"/>
      <c r="H60" s="10"/>
    </row>
    <row r="61" spans="1:8" x14ac:dyDescent="0.55000000000000004">
      <c r="A61" s="3" t="s">
        <v>15</v>
      </c>
      <c r="B61" s="3">
        <v>2024</v>
      </c>
      <c r="C61" s="13">
        <v>3663.0706761466467</v>
      </c>
      <c r="D61" s="12">
        <v>3668.9077475838935</v>
      </c>
      <c r="E61" s="10">
        <v>1140.1815725824376</v>
      </c>
      <c r="F61" s="10">
        <v>1147.3883324445219</v>
      </c>
      <c r="G61" s="10"/>
      <c r="H61" s="10"/>
    </row>
    <row r="62" spans="1:8" x14ac:dyDescent="0.55000000000000004">
      <c r="A62" s="3" t="s">
        <v>16</v>
      </c>
      <c r="B62" s="3">
        <v>2024</v>
      </c>
      <c r="C62" s="13">
        <v>3663.041284693757</v>
      </c>
      <c r="D62" s="12">
        <v>3668.8668287087257</v>
      </c>
      <c r="E62" s="10">
        <v>1139.5385524668202</v>
      </c>
      <c r="F62" s="10">
        <v>1148.0052373462954</v>
      </c>
      <c r="G62" s="10"/>
      <c r="H62" s="10"/>
    </row>
    <row r="63" spans="1:8" x14ac:dyDescent="0.55000000000000004">
      <c r="A63" s="3" t="s">
        <v>17</v>
      </c>
      <c r="B63" s="3">
        <v>2024</v>
      </c>
      <c r="C63" s="13">
        <v>3660.8776229069731</v>
      </c>
      <c r="D63" s="12">
        <v>3666.7617286184018</v>
      </c>
      <c r="E63" s="10">
        <v>1139.0578329286363</v>
      </c>
      <c r="F63" s="10">
        <v>1149.1237161929457</v>
      </c>
      <c r="G63" s="10"/>
      <c r="H63" s="10"/>
    </row>
    <row r="64" spans="1:8" x14ac:dyDescent="0.55000000000000004">
      <c r="A64" s="3" t="s">
        <v>6</v>
      </c>
      <c r="B64" s="3">
        <v>2025</v>
      </c>
      <c r="C64" s="13">
        <v>3658.9364728307314</v>
      </c>
      <c r="D64" s="12">
        <v>3663.7742019167545</v>
      </c>
      <c r="E64" s="10">
        <v>1140.6737882996397</v>
      </c>
      <c r="F64" s="10">
        <v>1152.3561074402664</v>
      </c>
      <c r="G64" s="10"/>
      <c r="H64" s="10"/>
    </row>
    <row r="65" spans="1:8" x14ac:dyDescent="0.55000000000000004">
      <c r="A65" s="3" t="s">
        <v>7</v>
      </c>
      <c r="B65" s="3">
        <v>2025</v>
      </c>
      <c r="C65" s="13">
        <v>3657.3099334391331</v>
      </c>
      <c r="D65" s="12">
        <v>3661.2754270525479</v>
      </c>
      <c r="E65" s="10">
        <v>1140.0161790778855</v>
      </c>
      <c r="F65" s="10">
        <v>1153.2575540968239</v>
      </c>
      <c r="G65" s="10"/>
      <c r="H65" s="10"/>
    </row>
    <row r="66" spans="1:8" x14ac:dyDescent="0.55000000000000004">
      <c r="A66" s="3" t="s">
        <v>8</v>
      </c>
      <c r="B66" s="3">
        <v>2025</v>
      </c>
      <c r="C66" s="13">
        <v>3656.1996270915006</v>
      </c>
      <c r="D66" s="12">
        <v>3659.1205107540063</v>
      </c>
      <c r="E66" s="10">
        <v>1137.91261600753</v>
      </c>
      <c r="F66" s="10">
        <v>1153.3116421844538</v>
      </c>
      <c r="G66" s="10"/>
      <c r="H66" s="10"/>
    </row>
    <row r="67" spans="1:8" x14ac:dyDescent="0.55000000000000004">
      <c r="A67" s="3" t="s">
        <v>9</v>
      </c>
      <c r="B67" s="3">
        <v>2025</v>
      </c>
      <c r="C67" s="13">
        <v>3653.1784564238383</v>
      </c>
      <c r="D67" s="12">
        <v>3658.2307087956578</v>
      </c>
      <c r="E67" s="10">
        <v>1137.6122734786168</v>
      </c>
      <c r="F67" s="10">
        <v>1151.4991769819246</v>
      </c>
      <c r="G67" s="10"/>
      <c r="H67" s="10"/>
    </row>
    <row r="68" spans="1:8" x14ac:dyDescent="0.55000000000000004">
      <c r="A68" s="3" t="s">
        <v>10</v>
      </c>
      <c r="B68" s="3">
        <v>2025</v>
      </c>
      <c r="C68" s="13">
        <v>3657.639489305086</v>
      </c>
      <c r="D68" s="12">
        <v>3663.9125278501242</v>
      </c>
      <c r="E68" s="10">
        <v>1138.2168481052656</v>
      </c>
      <c r="F68" s="10">
        <v>1151.0388234574734</v>
      </c>
      <c r="G68" s="10"/>
      <c r="H68" s="10"/>
    </row>
    <row r="69" spans="1:8" x14ac:dyDescent="0.55000000000000004">
      <c r="A69" s="3" t="s">
        <v>11</v>
      </c>
      <c r="B69" s="3">
        <v>2025</v>
      </c>
      <c r="C69" s="13">
        <v>3666.451441868976</v>
      </c>
      <c r="D69" s="12">
        <v>3673.4427402530546</v>
      </c>
      <c r="E69" s="10">
        <v>1138.1506138997563</v>
      </c>
      <c r="F69" s="10">
        <v>1150.5782628729539</v>
      </c>
      <c r="G69" s="10"/>
      <c r="H69" s="10"/>
    </row>
    <row r="70" spans="1:8" x14ac:dyDescent="0.55000000000000004">
      <c r="A70" s="3" t="s">
        <v>12</v>
      </c>
      <c r="B70" s="3">
        <v>2025</v>
      </c>
      <c r="C70" s="13">
        <v>3668.7890648804841</v>
      </c>
      <c r="D70" s="12">
        <v>3675.8628694952067</v>
      </c>
      <c r="E70" s="10">
        <v>1138.8915043420213</v>
      </c>
      <c r="F70" s="10">
        <v>1151.243880021864</v>
      </c>
      <c r="G70" s="10"/>
      <c r="H70" s="10"/>
    </row>
    <row r="71" spans="1:8" x14ac:dyDescent="0.55000000000000004">
      <c r="A71" s="3" t="s">
        <v>13</v>
      </c>
      <c r="B71" s="3">
        <v>2025</v>
      </c>
      <c r="C71" s="13">
        <v>3665.7125546660482</v>
      </c>
      <c r="D71" s="12">
        <v>3674.7166643250816</v>
      </c>
      <c r="E71" s="10">
        <v>1142.1258757418627</v>
      </c>
      <c r="F71" s="10">
        <v>1152.6165989078943</v>
      </c>
      <c r="G71" s="10"/>
      <c r="H71" s="10"/>
    </row>
    <row r="72" spans="1:8" x14ac:dyDescent="0.55000000000000004">
      <c r="A72" s="3" t="s">
        <v>14</v>
      </c>
      <c r="B72" s="3">
        <v>2025</v>
      </c>
      <c r="C72" s="13">
        <v>3664.1833355511349</v>
      </c>
      <c r="D72" s="12">
        <v>3673.8021753009439</v>
      </c>
      <c r="E72" s="10">
        <v>1142.8783796616171</v>
      </c>
      <c r="F72" s="10">
        <v>1152.9623648815652</v>
      </c>
      <c r="G72" s="10"/>
      <c r="H72" s="10"/>
    </row>
    <row r="73" spans="1:8" x14ac:dyDescent="0.55000000000000004">
      <c r="A73" s="3" t="s">
        <v>15</v>
      </c>
      <c r="B73" s="3">
        <v>2025</v>
      </c>
      <c r="C73" s="13">
        <v>3662.959613477552</v>
      </c>
      <c r="D73" s="12">
        <v>3672.6193198503775</v>
      </c>
      <c r="E73" s="10">
        <v>1143.4066660175845</v>
      </c>
      <c r="F73" s="10">
        <v>1152.3546666080319</v>
      </c>
      <c r="G73" s="10"/>
      <c r="H73" s="10"/>
    </row>
    <row r="74" spans="1:8" x14ac:dyDescent="0.55000000000000004">
      <c r="A74" s="3" t="s">
        <v>16</v>
      </c>
      <c r="B74" s="3">
        <v>2025</v>
      </c>
      <c r="C74" s="13">
        <v>3661.7659492168546</v>
      </c>
      <c r="D74" s="12">
        <v>3671.4665778547396</v>
      </c>
      <c r="E74" s="10">
        <v>1143.265666158901</v>
      </c>
      <c r="F74" s="10">
        <v>1152.785472461806</v>
      </c>
      <c r="G74" s="10"/>
      <c r="H74" s="10"/>
    </row>
    <row r="75" spans="1:8" x14ac:dyDescent="0.55000000000000004">
      <c r="A75" s="3" t="s">
        <v>17</v>
      </c>
      <c r="B75" s="3">
        <v>2025</v>
      </c>
      <c r="C75" s="13">
        <v>3659.8180699845921</v>
      </c>
      <c r="D75" s="12">
        <v>3669.6034063652901</v>
      </c>
      <c r="E75" s="10">
        <v>1144.059320602755</v>
      </c>
      <c r="F75" s="10">
        <v>1154.0519856822098</v>
      </c>
      <c r="G75" s="10"/>
      <c r="H75" s="10"/>
    </row>
    <row r="76" spans="1:8" x14ac:dyDescent="0.55000000000000004">
      <c r="A76" s="3" t="s">
        <v>6</v>
      </c>
      <c r="B76" s="3">
        <v>2026</v>
      </c>
      <c r="C76" s="13">
        <v>3657.656406646654</v>
      </c>
      <c r="D76" s="12">
        <v>3667.5485721165714</v>
      </c>
      <c r="E76" s="10">
        <v>1144.9500477043241</v>
      </c>
      <c r="F76" s="10">
        <v>1155.828323297432</v>
      </c>
      <c r="G76" s="10"/>
      <c r="H76" s="10"/>
    </row>
    <row r="77" spans="1:8" x14ac:dyDescent="0.55000000000000004">
      <c r="A77" s="3" t="s">
        <v>7</v>
      </c>
      <c r="B77" s="3">
        <v>2026</v>
      </c>
      <c r="C77" s="13">
        <v>3656.0156846485347</v>
      </c>
      <c r="D77" s="12">
        <v>3665.9864286124316</v>
      </c>
      <c r="E77" s="10">
        <v>1144.4102064142523</v>
      </c>
      <c r="F77" s="10">
        <v>1155.8041412566981</v>
      </c>
      <c r="G77" s="10"/>
      <c r="H77" s="10"/>
    </row>
    <row r="78" spans="1:8" x14ac:dyDescent="0.55000000000000004">
      <c r="A78" s="3" t="s">
        <v>8</v>
      </c>
      <c r="B78" s="3">
        <v>2026</v>
      </c>
      <c r="C78" s="13">
        <v>3654.5572916236392</v>
      </c>
      <c r="D78" s="12">
        <v>3664.5927331153484</v>
      </c>
      <c r="E78" s="10">
        <v>1142.471803936917</v>
      </c>
      <c r="F78" s="10">
        <v>1154.9116493006202</v>
      </c>
      <c r="G78" s="10"/>
      <c r="H78" s="10"/>
    </row>
    <row r="79" spans="1:8" x14ac:dyDescent="0.55000000000000004">
      <c r="A79" s="3" t="s">
        <v>9</v>
      </c>
      <c r="B79" s="3">
        <v>2026</v>
      </c>
      <c r="C79" s="13">
        <v>3655.5753331117098</v>
      </c>
      <c r="D79" s="12">
        <v>3665.542795478977</v>
      </c>
      <c r="E79" s="10">
        <v>1138.5259143908606</v>
      </c>
      <c r="F79" s="10">
        <v>1152.304887124265</v>
      </c>
      <c r="G79" s="10"/>
      <c r="H79" s="10"/>
    </row>
    <row r="80" spans="1:8" x14ac:dyDescent="0.55000000000000004">
      <c r="A80" s="3" t="s">
        <v>10</v>
      </c>
      <c r="B80" s="3">
        <v>2026</v>
      </c>
      <c r="C80" s="13">
        <v>3662.009522229991</v>
      </c>
      <c r="D80" s="12">
        <v>3671.6261439804844</v>
      </c>
      <c r="E80" s="10">
        <v>1136.3972365156881</v>
      </c>
      <c r="F80" s="10">
        <v>1150.75352163251</v>
      </c>
      <c r="G80" s="10"/>
      <c r="H80" s="10"/>
    </row>
    <row r="81" spans="1:8" x14ac:dyDescent="0.55000000000000004">
      <c r="A81" s="3" t="s">
        <v>11</v>
      </c>
      <c r="B81" s="3">
        <v>2026</v>
      </c>
      <c r="C81" s="13">
        <v>3662.7730981695454</v>
      </c>
      <c r="D81" s="12">
        <v>3672.3231358075186</v>
      </c>
      <c r="E81" s="10">
        <v>1133.8877768095297</v>
      </c>
      <c r="F81" s="10">
        <v>1149.0962334533388</v>
      </c>
      <c r="G81" s="10"/>
      <c r="H81" s="10"/>
    </row>
    <row r="82" spans="1:8" x14ac:dyDescent="0.55000000000000004">
      <c r="A82" s="3" t="s">
        <v>12</v>
      </c>
      <c r="B82" s="3">
        <v>2026</v>
      </c>
      <c r="C82" s="13">
        <v>3658.6701411922572</v>
      </c>
      <c r="D82" s="12">
        <v>3668.3966626892834</v>
      </c>
      <c r="E82" s="10">
        <v>1131.5163007316723</v>
      </c>
      <c r="F82" s="10">
        <v>1147.4513333192622</v>
      </c>
      <c r="G82" s="10"/>
      <c r="H82" s="10"/>
    </row>
    <row r="83" spans="1:8" x14ac:dyDescent="0.55000000000000004">
      <c r="A83" s="3" t="s">
        <v>13</v>
      </c>
      <c r="B83" s="3">
        <v>2026</v>
      </c>
      <c r="C83" s="13">
        <v>3653.5917948933002</v>
      </c>
      <c r="D83" s="12">
        <v>3663.5437695860264</v>
      </c>
      <c r="E83" s="10">
        <v>1130.5350646920772</v>
      </c>
      <c r="F83" s="10">
        <v>1146.9394304079783</v>
      </c>
      <c r="G83" s="10"/>
      <c r="H83" s="10"/>
    </row>
    <row r="84" spans="1:8" x14ac:dyDescent="0.55000000000000004">
      <c r="A84" s="3" t="s">
        <v>14</v>
      </c>
      <c r="B84" s="3">
        <v>2026</v>
      </c>
      <c r="C84" s="13">
        <v>3650.4912478051133</v>
      </c>
      <c r="D84" s="12">
        <v>3660.5686134490884</v>
      </c>
      <c r="E84" s="10">
        <v>1129.009844514241</v>
      </c>
      <c r="F84" s="10">
        <v>1145.6490578417354</v>
      </c>
      <c r="G84" s="10"/>
      <c r="H84" s="10"/>
    </row>
    <row r="85" spans="1:8" x14ac:dyDescent="0.55000000000000004">
      <c r="A85" s="3" t="s">
        <v>15</v>
      </c>
      <c r="B85" s="3">
        <v>2026</v>
      </c>
      <c r="C85" s="13">
        <v>3648.0947344153906</v>
      </c>
      <c r="D85" s="12">
        <v>3658.2710073401486</v>
      </c>
      <c r="E85" s="10">
        <v>1129.9391323670357</v>
      </c>
      <c r="F85" s="10">
        <v>1145.2453998171461</v>
      </c>
      <c r="G85" s="10"/>
      <c r="H85" s="10"/>
    </row>
    <row r="86" spans="1:8" x14ac:dyDescent="0.55000000000000004">
      <c r="A86" s="3" t="s">
        <v>16</v>
      </c>
      <c r="B86" s="3">
        <v>2026</v>
      </c>
      <c r="C86" s="13">
        <v>3645.7945588550688</v>
      </c>
      <c r="D86" s="12">
        <v>3656.0682843502423</v>
      </c>
      <c r="E86" s="10">
        <v>1129.5097439537096</v>
      </c>
      <c r="F86" s="10">
        <v>1145.4658697904874</v>
      </c>
      <c r="G86" s="10"/>
      <c r="H86" s="10"/>
    </row>
    <row r="87" spans="1:8" x14ac:dyDescent="0.55000000000000004">
      <c r="A87" s="3" t="s">
        <v>17</v>
      </c>
      <c r="B87" s="3">
        <v>2026</v>
      </c>
      <c r="C87" s="13">
        <v>3642.515724212069</v>
      </c>
      <c r="D87" s="12">
        <v>3652.9443376807144</v>
      </c>
      <c r="E87" s="10">
        <v>1130.0980313548084</v>
      </c>
      <c r="F87" s="10">
        <v>1146.833212859827</v>
      </c>
      <c r="G87" s="10"/>
      <c r="H87" s="10"/>
    </row>
    <row r="88" spans="1:8" x14ac:dyDescent="0.55000000000000004">
      <c r="A88" s="3" t="s">
        <v>6</v>
      </c>
      <c r="B88" s="3">
        <v>2027</v>
      </c>
      <c r="C88" s="13">
        <v>3639.0994276916699</v>
      </c>
      <c r="D88" s="12">
        <v>3650.4501255858495</v>
      </c>
      <c r="E88" s="10">
        <v>1131.3073715815212</v>
      </c>
      <c r="F88" s="10">
        <v>1147.9084036040688</v>
      </c>
      <c r="G88" s="10"/>
      <c r="H88" s="10"/>
    </row>
    <row r="89" spans="1:8" x14ac:dyDescent="0.55000000000000004">
      <c r="A89" s="3" t="s">
        <v>7</v>
      </c>
      <c r="B89" s="3">
        <v>2027</v>
      </c>
      <c r="C89" s="13">
        <v>3636.2303191842111</v>
      </c>
      <c r="D89" s="12">
        <v>3648.4185155192786</v>
      </c>
      <c r="E89" s="10">
        <v>1130.8970840032625</v>
      </c>
      <c r="F89" s="10">
        <v>1147.1476729277338</v>
      </c>
      <c r="G89" s="10"/>
      <c r="H89" s="10"/>
    </row>
    <row r="90" spans="1:8" x14ac:dyDescent="0.55000000000000004">
      <c r="A90" s="3" t="s">
        <v>8</v>
      </c>
      <c r="B90" s="3">
        <v>2027</v>
      </c>
      <c r="C90" s="13">
        <v>3634.1795222278279</v>
      </c>
      <c r="D90" s="12">
        <v>3647.1643672803702</v>
      </c>
      <c r="E90" s="10">
        <v>1128.9063014931978</v>
      </c>
      <c r="F90" s="10">
        <v>1145.8051688864698</v>
      </c>
      <c r="G90" s="10"/>
      <c r="H90" s="10"/>
    </row>
    <row r="91" spans="1:8" x14ac:dyDescent="0.55000000000000004">
      <c r="A91" s="3" t="s">
        <v>9</v>
      </c>
      <c r="B91" s="3">
        <v>2027</v>
      </c>
      <c r="C91" s="13">
        <v>3633.0966584922489</v>
      </c>
      <c r="D91" s="12">
        <v>3646.8177216176909</v>
      </c>
      <c r="E91" s="10">
        <v>1125.0964088625524</v>
      </c>
      <c r="F91" s="10">
        <v>1142.5894080339112</v>
      </c>
      <c r="G91" s="10"/>
      <c r="H91" s="10"/>
    </row>
    <row r="92" spans="1:8" x14ac:dyDescent="0.55000000000000004">
      <c r="A92" s="3" t="s">
        <v>10</v>
      </c>
      <c r="B92" s="3">
        <v>2027</v>
      </c>
      <c r="C92" s="13">
        <v>3640.1335031553658</v>
      </c>
      <c r="D92" s="12">
        <v>3653.9314899919627</v>
      </c>
      <c r="E92" s="10">
        <v>1122.8020498176249</v>
      </c>
      <c r="F92" s="10">
        <v>1140.3226092000925</v>
      </c>
      <c r="G92" s="10"/>
      <c r="H92" s="10"/>
    </row>
    <row r="93" spans="1:8" x14ac:dyDescent="0.55000000000000004">
      <c r="A93" s="3" t="s">
        <v>11</v>
      </c>
      <c r="B93" s="3">
        <v>2027</v>
      </c>
      <c r="C93" s="13">
        <v>3640.5725005817212</v>
      </c>
      <c r="D93" s="12">
        <v>3654.8823533696341</v>
      </c>
      <c r="E93" s="10">
        <v>1119.7711040420352</v>
      </c>
      <c r="F93" s="10">
        <v>1137.6823977177603</v>
      </c>
      <c r="G93" s="10"/>
      <c r="H93" s="10"/>
    </row>
    <row r="94" spans="1:8" x14ac:dyDescent="0.55000000000000004">
      <c r="A94" s="3" t="s">
        <v>12</v>
      </c>
      <c r="B94" s="3">
        <v>2027</v>
      </c>
      <c r="C94" s="13">
        <v>3636.0245289931026</v>
      </c>
      <c r="D94" s="12">
        <v>3651.3581612326298</v>
      </c>
      <c r="E94" s="10">
        <v>1117.3064882552212</v>
      </c>
      <c r="F94" s="10">
        <v>1135.1475032073715</v>
      </c>
      <c r="G94" s="10"/>
      <c r="H94" s="10"/>
    </row>
    <row r="95" spans="1:8" x14ac:dyDescent="0.55000000000000004">
      <c r="A95" s="3" t="s">
        <v>13</v>
      </c>
      <c r="B95" s="3">
        <v>2027</v>
      </c>
      <c r="C95" s="13">
        <v>3631.413276991444</v>
      </c>
      <c r="D95" s="12">
        <v>3647.8110931848346</v>
      </c>
      <c r="E95" s="10">
        <v>1116.5904653973046</v>
      </c>
      <c r="F95" s="10">
        <v>1134.0934933022884</v>
      </c>
      <c r="G95" s="10"/>
      <c r="H95" s="10"/>
    </row>
    <row r="96" spans="1:8" x14ac:dyDescent="0.55000000000000004">
      <c r="A96" s="3" t="s">
        <v>14</v>
      </c>
      <c r="B96" s="3">
        <v>2027</v>
      </c>
      <c r="C96" s="13">
        <v>3628.3049730041294</v>
      </c>
      <c r="D96" s="12">
        <v>3645.5236874021775</v>
      </c>
      <c r="E96" s="10">
        <v>1115.4506226568094</v>
      </c>
      <c r="F96" s="10">
        <v>1132.3658084894118</v>
      </c>
      <c r="G96" s="10"/>
      <c r="H96" s="10"/>
    </row>
    <row r="97" spans="1:8" x14ac:dyDescent="0.55000000000000004">
      <c r="A97" s="3" t="s">
        <v>15</v>
      </c>
      <c r="B97" s="3">
        <v>2027</v>
      </c>
      <c r="C97" s="13">
        <v>3624.6531522390501</v>
      </c>
      <c r="D97" s="12">
        <v>3643.3942309305407</v>
      </c>
      <c r="E97" s="10">
        <v>1116.1344413028125</v>
      </c>
      <c r="F97" s="10">
        <v>1130.0414376130177</v>
      </c>
      <c r="G97" s="10"/>
      <c r="H97" s="10"/>
    </row>
    <row r="98" spans="1:8" x14ac:dyDescent="0.55000000000000004">
      <c r="A98" s="3" t="s">
        <v>16</v>
      </c>
      <c r="B98" s="3">
        <v>2027</v>
      </c>
      <c r="C98" s="13">
        <v>3621.7533717941442</v>
      </c>
      <c r="D98" s="12">
        <v>3641.8268184423882</v>
      </c>
      <c r="E98" s="10">
        <v>1115.697462212604</v>
      </c>
      <c r="F98" s="10">
        <v>1129.0800762811134</v>
      </c>
      <c r="G98" s="10"/>
      <c r="H98" s="10"/>
    </row>
    <row r="99" spans="1:8" x14ac:dyDescent="0.55000000000000004">
      <c r="A99" s="3" t="s">
        <v>17</v>
      </c>
      <c r="B99" s="3">
        <v>2027</v>
      </c>
      <c r="C99" s="13">
        <v>3618.0121632140049</v>
      </c>
      <c r="D99" s="12">
        <v>3639.3878816570605</v>
      </c>
      <c r="E99" s="10">
        <v>1116.2705773500309</v>
      </c>
      <c r="F99" s="10">
        <v>1129.5015069327512</v>
      </c>
      <c r="G99" s="10"/>
      <c r="H99" s="10"/>
    </row>
    <row r="100" spans="1:8" x14ac:dyDescent="0.55000000000000004">
      <c r="A100" s="3" t="s">
        <v>6</v>
      </c>
      <c r="B100" s="3">
        <v>2028</v>
      </c>
      <c r="C100" s="13">
        <v>3613.7633509882603</v>
      </c>
      <c r="D100" s="12">
        <v>3636.3941460938404</v>
      </c>
      <c r="E100" s="10">
        <v>1116.7222566910657</v>
      </c>
      <c r="F100" s="10">
        <v>1130.3525696803495</v>
      </c>
      <c r="G100" s="10"/>
      <c r="H100" s="10"/>
    </row>
    <row r="101" spans="1:8" x14ac:dyDescent="0.55000000000000004">
      <c r="A101" s="3" t="s">
        <v>7</v>
      </c>
      <c r="B101" s="3">
        <v>2028</v>
      </c>
      <c r="C101" s="13">
        <v>3609.9342168641192</v>
      </c>
      <c r="D101" s="12">
        <v>3633.7226216471126</v>
      </c>
      <c r="E101" s="10">
        <v>1115.4579191925536</v>
      </c>
      <c r="F101" s="10">
        <v>1129.1287424117183</v>
      </c>
      <c r="G101" s="10"/>
      <c r="H101" s="10"/>
    </row>
    <row r="102" spans="1:8" x14ac:dyDescent="0.55000000000000004">
      <c r="A102" s="3" t="s">
        <v>8</v>
      </c>
      <c r="B102" s="3">
        <v>2028</v>
      </c>
      <c r="C102" s="13">
        <v>3606.3385173218248</v>
      </c>
      <c r="D102" s="12">
        <v>3631.2757493419454</v>
      </c>
      <c r="E102" s="10">
        <v>1112.5402747938938</v>
      </c>
      <c r="F102" s="10">
        <v>1126.7876941331069</v>
      </c>
      <c r="G102" s="10"/>
      <c r="H102" s="10"/>
    </row>
    <row r="103" spans="1:8" x14ac:dyDescent="0.55000000000000004">
      <c r="A103" s="3" t="s">
        <v>9</v>
      </c>
      <c r="B103" s="3">
        <v>2028</v>
      </c>
      <c r="C103" s="13">
        <v>3603.5016528642486</v>
      </c>
      <c r="D103" s="12">
        <v>3629.503284079206</v>
      </c>
      <c r="E103" s="10">
        <v>1108.0315430120886</v>
      </c>
      <c r="F103" s="10">
        <v>1122.8022998608483</v>
      </c>
      <c r="G103" s="10"/>
      <c r="H103" s="10"/>
    </row>
    <row r="104" spans="1:8" x14ac:dyDescent="0.55000000000000004">
      <c r="A104" s="3" t="s">
        <v>10</v>
      </c>
      <c r="B104" s="3">
        <v>2028</v>
      </c>
      <c r="C104" s="13">
        <v>3600.3056326629999</v>
      </c>
      <c r="D104" s="12">
        <v>3627.3480476107766</v>
      </c>
      <c r="E104" s="10">
        <v>1105.322731232616</v>
      </c>
      <c r="F104" s="10">
        <v>1120.1449449249355</v>
      </c>
      <c r="G104" s="10"/>
      <c r="H104" s="10"/>
    </row>
    <row r="105" spans="1:8" x14ac:dyDescent="0.55000000000000004">
      <c r="A105" s="3" t="s">
        <v>11</v>
      </c>
      <c r="B105" s="3">
        <v>2028</v>
      </c>
      <c r="C105" s="13">
        <v>3595.8060780463538</v>
      </c>
      <c r="D105" s="12">
        <v>3624.066252915693</v>
      </c>
      <c r="E105" s="10">
        <v>1101.7888598318352</v>
      </c>
      <c r="F105" s="10">
        <v>1117.0514970873387</v>
      </c>
      <c r="G105" s="10"/>
      <c r="H105" s="10"/>
    </row>
    <row r="106" spans="1:8" x14ac:dyDescent="0.55000000000000004">
      <c r="A106" s="3" t="s">
        <v>12</v>
      </c>
      <c r="B106" s="3">
        <v>2028</v>
      </c>
      <c r="C106" s="13">
        <v>3589.114867910062</v>
      </c>
      <c r="D106" s="12">
        <v>3619.1000164709303</v>
      </c>
      <c r="E106" s="10">
        <v>1099.3762605220475</v>
      </c>
      <c r="F106" s="10">
        <v>1114.495066026331</v>
      </c>
      <c r="G106" s="10"/>
      <c r="H106" s="10"/>
    </row>
    <row r="107" spans="1:8" x14ac:dyDescent="0.55000000000000004">
      <c r="A107" s="3" t="s">
        <v>13</v>
      </c>
      <c r="B107" s="3">
        <v>2028</v>
      </c>
      <c r="C107" s="13">
        <v>3581.6522000813934</v>
      </c>
      <c r="D107" s="12">
        <v>3613.56026541041</v>
      </c>
      <c r="E107" s="10">
        <v>1097.8287166097159</v>
      </c>
      <c r="F107" s="10">
        <v>1112.7679903643625</v>
      </c>
      <c r="G107" s="10"/>
      <c r="H107" s="10"/>
    </row>
    <row r="108" spans="1:8" x14ac:dyDescent="0.55000000000000004">
      <c r="A108" s="3" t="s">
        <v>14</v>
      </c>
      <c r="B108" s="3">
        <v>2028</v>
      </c>
      <c r="C108" s="13">
        <v>3579.253765776411</v>
      </c>
      <c r="D108" s="12">
        <v>3612.180476873476</v>
      </c>
      <c r="E108" s="10">
        <v>1097.4379735260925</v>
      </c>
      <c r="F108" s="10">
        <v>1111.762961762038</v>
      </c>
      <c r="G108" s="10"/>
      <c r="H108" s="10"/>
    </row>
    <row r="109" spans="1:8" x14ac:dyDescent="0.55000000000000004">
      <c r="A109" s="3" t="s">
        <v>15</v>
      </c>
      <c r="B109" s="3">
        <v>2028</v>
      </c>
      <c r="C109" s="13">
        <v>3575.1289386662725</v>
      </c>
      <c r="D109" s="12">
        <v>3610.1432549084157</v>
      </c>
      <c r="E109" s="10">
        <v>1098.581689825038</v>
      </c>
      <c r="F109" s="10">
        <v>1109.5797673415429</v>
      </c>
      <c r="G109" s="10"/>
      <c r="H109" s="10"/>
    </row>
    <row r="110" spans="1:8" x14ac:dyDescent="0.55000000000000004">
      <c r="A110" s="3" t="s">
        <v>16</v>
      </c>
      <c r="B110" s="3">
        <v>2028</v>
      </c>
      <c r="C110" s="13">
        <v>3571.8966570895545</v>
      </c>
      <c r="D110" s="12">
        <v>3608.7108967353547</v>
      </c>
      <c r="E110" s="10">
        <v>1098.1941822193251</v>
      </c>
      <c r="F110" s="10">
        <v>1108.5674450696056</v>
      </c>
      <c r="G110" s="10"/>
      <c r="H110" s="10"/>
    </row>
    <row r="111" spans="1:8" x14ac:dyDescent="0.55000000000000004">
      <c r="A111" s="3" t="s">
        <v>17</v>
      </c>
      <c r="B111" s="3">
        <v>2028</v>
      </c>
      <c r="C111" s="13">
        <v>3566.7663116264994</v>
      </c>
      <c r="D111" s="12">
        <v>3605.6108583329788</v>
      </c>
      <c r="E111" s="10">
        <v>1098.7232656397334</v>
      </c>
      <c r="F111" s="10">
        <v>1109.026193989107</v>
      </c>
      <c r="G111" s="10"/>
      <c r="H111" s="10"/>
    </row>
    <row r="112" spans="1:8" x14ac:dyDescent="0.55000000000000004">
      <c r="A112" s="3" t="s">
        <v>6</v>
      </c>
      <c r="B112" s="3">
        <v>2029</v>
      </c>
      <c r="C112" s="13">
        <v>3562.0646854853694</v>
      </c>
      <c r="D112" s="12">
        <v>3601.9013359094356</v>
      </c>
      <c r="E112" s="10">
        <v>1098.8933134209337</v>
      </c>
      <c r="F112" s="10">
        <v>1110.2083089310001</v>
      </c>
      <c r="G112" s="10"/>
      <c r="H112" s="10"/>
    </row>
    <row r="113" spans="1:8" x14ac:dyDescent="0.55000000000000004">
      <c r="A113" s="3" t="s">
        <v>7</v>
      </c>
      <c r="B113" s="3">
        <v>2029</v>
      </c>
      <c r="C113" s="13">
        <v>3557.8754028496874</v>
      </c>
      <c r="D113" s="12">
        <v>3598.5887092992075</v>
      </c>
      <c r="E113" s="10">
        <v>1097.7432378239048</v>
      </c>
      <c r="F113" s="10">
        <v>1109.2361650226801</v>
      </c>
      <c r="G113" s="10"/>
      <c r="H113" s="10"/>
    </row>
    <row r="114" spans="1:8" x14ac:dyDescent="0.55000000000000004">
      <c r="A114" s="3" t="s">
        <v>8</v>
      </c>
      <c r="B114" s="3">
        <v>2029</v>
      </c>
      <c r="C114" s="13">
        <v>3555.0269091275404</v>
      </c>
      <c r="D114" s="12">
        <v>3596.3657111023122</v>
      </c>
      <c r="E114" s="10">
        <v>1094.2161734423692</v>
      </c>
      <c r="F114" s="10">
        <v>1107.3244142170279</v>
      </c>
      <c r="G114" s="10"/>
      <c r="H114" s="10"/>
    </row>
    <row r="115" spans="1:8" x14ac:dyDescent="0.55000000000000004">
      <c r="A115" s="3" t="s">
        <v>9</v>
      </c>
      <c r="B115" s="3">
        <v>2029</v>
      </c>
      <c r="C115" s="13">
        <v>3553.0118722750017</v>
      </c>
      <c r="D115" s="12">
        <v>3594.7897552191189</v>
      </c>
      <c r="E115" s="10">
        <v>1089.4871017840544</v>
      </c>
      <c r="F115" s="10">
        <v>1103.549542158639</v>
      </c>
      <c r="G115" s="10"/>
      <c r="H115" s="10"/>
    </row>
    <row r="116" spans="1:8" x14ac:dyDescent="0.55000000000000004">
      <c r="A116" s="3" t="s">
        <v>10</v>
      </c>
      <c r="B116" s="3">
        <v>2029</v>
      </c>
      <c r="C116" s="13">
        <v>3559.5584398320534</v>
      </c>
      <c r="D116" s="12">
        <v>3599.9592558474028</v>
      </c>
      <c r="E116" s="10">
        <v>1086.3265456059728</v>
      </c>
      <c r="F116" s="10">
        <v>1100.8610139816865</v>
      </c>
      <c r="G116" s="10"/>
      <c r="H116" s="10"/>
    </row>
    <row r="117" spans="1:8" x14ac:dyDescent="0.55000000000000004">
      <c r="A117" s="3" t="s">
        <v>11</v>
      </c>
      <c r="B117" s="3">
        <v>2029</v>
      </c>
      <c r="C117" s="13">
        <v>3569.4106005111016</v>
      </c>
      <c r="D117" s="12">
        <v>3607.8053698167578</v>
      </c>
      <c r="E117" s="10">
        <v>1081.975862424669</v>
      </c>
      <c r="F117" s="10">
        <v>1097.4459215235902</v>
      </c>
      <c r="G117" s="10"/>
      <c r="H117" s="10"/>
    </row>
    <row r="118" spans="1:8" x14ac:dyDescent="0.55000000000000004">
      <c r="A118" s="3" t="s">
        <v>12</v>
      </c>
      <c r="B118" s="3">
        <v>2029</v>
      </c>
      <c r="C118" s="13">
        <v>3566.8812162084882</v>
      </c>
      <c r="D118" s="12">
        <v>3605.7294138472244</v>
      </c>
      <c r="E118" s="10">
        <v>1078.7568999065861</v>
      </c>
      <c r="F118" s="10">
        <v>1094.7483921388309</v>
      </c>
      <c r="G118" s="10"/>
      <c r="H118" s="10"/>
    </row>
    <row r="119" spans="1:8" x14ac:dyDescent="0.55000000000000004">
      <c r="A119" s="3" t="s">
        <v>13</v>
      </c>
      <c r="B119" s="3">
        <v>2029</v>
      </c>
      <c r="C119" s="13">
        <v>3560.6818772607944</v>
      </c>
      <c r="D119" s="12">
        <v>3600.693061092174</v>
      </c>
      <c r="E119" s="10">
        <v>1077.1314367769714</v>
      </c>
      <c r="F119" s="10">
        <v>1093.672027647837</v>
      </c>
      <c r="G119" s="10"/>
      <c r="H119" s="10"/>
    </row>
    <row r="120" spans="1:8" x14ac:dyDescent="0.55000000000000004">
      <c r="A120" s="3" t="s">
        <v>14</v>
      </c>
      <c r="B120" s="3">
        <v>2029</v>
      </c>
      <c r="C120" s="13">
        <v>3559.2043171446435</v>
      </c>
      <c r="D120" s="12">
        <v>3599.4442321008814</v>
      </c>
      <c r="E120" s="10">
        <v>1075.0199438046986</v>
      </c>
      <c r="F120" s="10">
        <v>1091.6364259693889</v>
      </c>
      <c r="G120" s="10"/>
      <c r="H120" s="10"/>
    </row>
    <row r="121" spans="1:8" x14ac:dyDescent="0.55000000000000004">
      <c r="A121" s="3" t="s">
        <v>15</v>
      </c>
      <c r="B121" s="3">
        <v>2029</v>
      </c>
      <c r="C121" s="13">
        <v>3556.8777127601816</v>
      </c>
      <c r="D121" s="12">
        <v>3597.5159555406076</v>
      </c>
      <c r="E121" s="10">
        <v>1074.0703914568167</v>
      </c>
      <c r="F121" s="10">
        <v>1089.0046513794318</v>
      </c>
      <c r="G121" s="10"/>
      <c r="H121" s="10"/>
    </row>
    <row r="122" spans="1:8" x14ac:dyDescent="0.55000000000000004">
      <c r="A122" s="3" t="s">
        <v>16</v>
      </c>
      <c r="B122" s="3">
        <v>2029</v>
      </c>
      <c r="C122" s="13">
        <v>3555.2368680342215</v>
      </c>
      <c r="D122" s="12">
        <v>3596.1484545451199</v>
      </c>
      <c r="E122" s="10">
        <v>1072.4371386553651</v>
      </c>
      <c r="F122" s="10">
        <v>1088.0229571073849</v>
      </c>
      <c r="G122" s="10"/>
      <c r="H122" s="10"/>
    </row>
    <row r="123" spans="1:8" x14ac:dyDescent="0.55000000000000004">
      <c r="A123" s="3" t="s">
        <v>17</v>
      </c>
      <c r="B123" s="3">
        <v>2029</v>
      </c>
      <c r="C123" s="13">
        <v>3551.4953244075327</v>
      </c>
      <c r="D123" s="12">
        <v>3593.138494323478</v>
      </c>
      <c r="E123" s="10">
        <v>1071.8396725550117</v>
      </c>
      <c r="F123" s="10">
        <v>1088.4509194001741</v>
      </c>
      <c r="G123" s="10"/>
      <c r="H123" s="10"/>
    </row>
    <row r="124" spans="1:8" x14ac:dyDescent="0.55000000000000004">
      <c r="A124" s="3" t="s">
        <v>6</v>
      </c>
      <c r="B124" s="3">
        <v>2030</v>
      </c>
      <c r="C124" s="13">
        <v>3545.9993233872815</v>
      </c>
      <c r="D124" s="12">
        <v>3589.4421614979647</v>
      </c>
      <c r="E124" s="10">
        <v>1072.8864102940568</v>
      </c>
      <c r="F124" s="10">
        <v>1089.4555534321528</v>
      </c>
      <c r="G124" s="10"/>
      <c r="H124" s="10"/>
    </row>
    <row r="125" spans="1:8" x14ac:dyDescent="0.55000000000000004">
      <c r="A125" s="3" t="s">
        <v>7</v>
      </c>
      <c r="B125" s="3">
        <v>2030</v>
      </c>
      <c r="C125" s="13">
        <v>3541.3963418038115</v>
      </c>
      <c r="D125" s="12">
        <v>3586.3942951162444</v>
      </c>
      <c r="E125" s="10">
        <v>1072.8244659921777</v>
      </c>
      <c r="F125" s="10">
        <v>1088.3415144287073</v>
      </c>
      <c r="G125" s="10"/>
      <c r="H125" s="10"/>
    </row>
    <row r="126" spans="1:8" x14ac:dyDescent="0.55000000000000004">
      <c r="A126" s="3" t="s">
        <v>8</v>
      </c>
      <c r="B126" s="3">
        <v>2030</v>
      </c>
      <c r="C126" s="13">
        <v>3538.8980310567717</v>
      </c>
      <c r="D126" s="12">
        <v>3585.0246959224669</v>
      </c>
      <c r="E126" s="10">
        <v>1069.9730102167907</v>
      </c>
      <c r="F126" s="10">
        <v>1085.9818599960943</v>
      </c>
      <c r="G126" s="10"/>
      <c r="H126" s="10"/>
    </row>
    <row r="127" spans="1:8" x14ac:dyDescent="0.55000000000000004">
      <c r="A127" s="3" t="s">
        <v>9</v>
      </c>
      <c r="B127" s="3">
        <v>2030</v>
      </c>
      <c r="C127" s="13">
        <v>3539.9158681149293</v>
      </c>
      <c r="D127" s="12">
        <v>3586.2441844694245</v>
      </c>
      <c r="E127" s="10">
        <v>1066.1935449851753</v>
      </c>
      <c r="F127" s="10">
        <v>1082.1535150732282</v>
      </c>
      <c r="G127" s="10"/>
      <c r="H127" s="10"/>
    </row>
    <row r="128" spans="1:8" x14ac:dyDescent="0.55000000000000004">
      <c r="A128" s="3" t="s">
        <v>10</v>
      </c>
      <c r="B128" s="3">
        <v>2030</v>
      </c>
      <c r="C128" s="13">
        <v>3543.3168511106865</v>
      </c>
      <c r="D128" s="12">
        <v>3589.2599901113995</v>
      </c>
      <c r="E128" s="10">
        <v>1062.9292475967134</v>
      </c>
      <c r="F128" s="10">
        <v>1079.5221542145375</v>
      </c>
      <c r="G128" s="10"/>
      <c r="H128" s="10"/>
    </row>
    <row r="129" spans="1:8" x14ac:dyDescent="0.55000000000000004">
      <c r="A129" s="3" t="s">
        <v>11</v>
      </c>
      <c r="B129" s="3">
        <v>2030</v>
      </c>
      <c r="C129" s="13">
        <v>3540.1735448020622</v>
      </c>
      <c r="D129" s="12">
        <v>3587.2662510884793</v>
      </c>
      <c r="E129" s="10">
        <v>1058.4055406188122</v>
      </c>
      <c r="F129" s="10">
        <v>1076.0386451871007</v>
      </c>
      <c r="G129" s="10"/>
      <c r="H129" s="10"/>
    </row>
    <row r="130" spans="1:8" x14ac:dyDescent="0.55000000000000004">
      <c r="A130" s="3" t="s">
        <v>12</v>
      </c>
      <c r="B130" s="3">
        <v>2030</v>
      </c>
      <c r="C130" s="13">
        <v>3532.658979761216</v>
      </c>
      <c r="D130" s="12">
        <v>3582.1175418467715</v>
      </c>
      <c r="E130" s="10">
        <v>1055.3716397478095</v>
      </c>
      <c r="F130" s="10">
        <v>1073.2555760076968</v>
      </c>
      <c r="G130" s="10"/>
      <c r="H130" s="10"/>
    </row>
    <row r="131" spans="1:8" x14ac:dyDescent="0.55000000000000004">
      <c r="A131" s="3" t="s">
        <v>13</v>
      </c>
      <c r="B131" s="3">
        <v>2030</v>
      </c>
      <c r="C131" s="13">
        <v>3523.8255165831415</v>
      </c>
      <c r="D131" s="12">
        <v>3576.1134012471816</v>
      </c>
      <c r="E131" s="10">
        <v>1053.8719333917288</v>
      </c>
      <c r="F131" s="10">
        <v>1071.8524318443469</v>
      </c>
      <c r="G131" s="10"/>
      <c r="H131" s="10"/>
    </row>
    <row r="132" spans="1:8" x14ac:dyDescent="0.55000000000000004">
      <c r="A132" s="3" t="s">
        <v>14</v>
      </c>
      <c r="B132" s="3">
        <v>2030</v>
      </c>
      <c r="C132" s="13">
        <v>3519.3252381055308</v>
      </c>
      <c r="D132" s="12">
        <v>3573.2056970433341</v>
      </c>
      <c r="E132" s="10">
        <v>1053.1988865747917</v>
      </c>
      <c r="F132" s="10">
        <v>1069.9288853421003</v>
      </c>
      <c r="G132" s="10"/>
      <c r="H132" s="10"/>
    </row>
    <row r="133" spans="1:8" x14ac:dyDescent="0.55000000000000004">
      <c r="A133" s="3" t="s">
        <v>15</v>
      </c>
      <c r="B133" s="3">
        <v>2030</v>
      </c>
      <c r="C133" s="13">
        <v>3518.8540273116505</v>
      </c>
      <c r="D133" s="12">
        <v>3574.5372592130948</v>
      </c>
      <c r="E133" s="10">
        <v>1057.1630595883385</v>
      </c>
      <c r="F133" s="10">
        <v>1068.2418104356793</v>
      </c>
      <c r="G133" s="10"/>
      <c r="H133" s="10"/>
    </row>
    <row r="134" spans="1:8" x14ac:dyDescent="0.55000000000000004">
      <c r="A134" s="3" t="s">
        <v>16</v>
      </c>
      <c r="B134" s="3">
        <v>2030</v>
      </c>
      <c r="C134" s="13">
        <v>3518.646727845744</v>
      </c>
      <c r="D134" s="12">
        <v>3575.8274396254888</v>
      </c>
      <c r="E134" s="10">
        <v>1059.4437907627541</v>
      </c>
      <c r="F134" s="10">
        <v>1068.246314446684</v>
      </c>
      <c r="G134" s="10"/>
      <c r="H134" s="10"/>
    </row>
    <row r="135" spans="1:8" x14ac:dyDescent="0.55000000000000004">
      <c r="A135" s="3" t="s">
        <v>17</v>
      </c>
      <c r="B135" s="3">
        <v>2030</v>
      </c>
      <c r="C135" s="13">
        <v>3515.4861571979654</v>
      </c>
      <c r="D135" s="12">
        <v>3574.8658543961765</v>
      </c>
      <c r="E135" s="10">
        <v>1062.2769913287739</v>
      </c>
      <c r="F135" s="10">
        <v>1069.4314939685949</v>
      </c>
      <c r="G135" s="10"/>
      <c r="H135" s="10"/>
    </row>
    <row r="136" spans="1:8" x14ac:dyDescent="0.55000000000000004">
      <c r="A136" s="3" t="s">
        <v>6</v>
      </c>
      <c r="B136" s="3">
        <v>2031</v>
      </c>
      <c r="C136" s="13">
        <v>3514.9134177030041</v>
      </c>
      <c r="D136" s="12">
        <v>3572.9586902796896</v>
      </c>
      <c r="E136" s="10">
        <v>1069.7795147231921</v>
      </c>
      <c r="F136" s="10">
        <v>1077.2989068554243</v>
      </c>
      <c r="G136" s="10"/>
      <c r="H136" s="10"/>
    </row>
    <row r="137" spans="1:8" x14ac:dyDescent="0.55000000000000004">
      <c r="A137" s="3" t="s">
        <v>7</v>
      </c>
      <c r="B137" s="3">
        <v>2031</v>
      </c>
      <c r="C137" s="13">
        <v>3514.7410167617772</v>
      </c>
      <c r="D137" s="12">
        <v>3570.7253317258801</v>
      </c>
      <c r="E137" s="10">
        <v>1073.9608401333269</v>
      </c>
      <c r="F137" s="10">
        <v>1080.9726213618046</v>
      </c>
      <c r="G137" s="10"/>
      <c r="H137" s="10"/>
    </row>
    <row r="138" spans="1:8" x14ac:dyDescent="0.55000000000000004">
      <c r="A138" s="3" t="s">
        <v>8</v>
      </c>
      <c r="B138" s="3">
        <v>2031</v>
      </c>
      <c r="C138" s="13">
        <v>3515.4457653892869</v>
      </c>
      <c r="D138" s="12">
        <v>3568.4347778274646</v>
      </c>
      <c r="E138" s="10">
        <v>1073.7980025154179</v>
      </c>
      <c r="F138" s="10">
        <v>1082.310713139015</v>
      </c>
      <c r="G138" s="10"/>
      <c r="H138" s="10"/>
    </row>
    <row r="139" spans="1:8" x14ac:dyDescent="0.55000000000000004">
      <c r="A139" s="3" t="s">
        <v>9</v>
      </c>
      <c r="B139" s="3">
        <v>2031</v>
      </c>
      <c r="C139" s="13">
        <v>3524.5469938860574</v>
      </c>
      <c r="D139" s="12">
        <v>3572.490833644094</v>
      </c>
      <c r="E139" s="10">
        <v>1070.1250224716878</v>
      </c>
      <c r="F139" s="10">
        <v>1081.7750186093017</v>
      </c>
      <c r="G139" s="10"/>
      <c r="H139" s="10"/>
    </row>
    <row r="140" spans="1:8" x14ac:dyDescent="0.55000000000000004">
      <c r="A140" s="3" t="s">
        <v>10</v>
      </c>
      <c r="B140" s="3">
        <v>2031</v>
      </c>
      <c r="C140" s="13">
        <v>3551.6994965375552</v>
      </c>
      <c r="D140" s="12">
        <v>3590.9324312415715</v>
      </c>
      <c r="E140" s="10">
        <v>1067.5844249647964</v>
      </c>
      <c r="F140" s="10">
        <v>1082.7899449090498</v>
      </c>
      <c r="G140" s="10"/>
      <c r="H140" s="10"/>
    </row>
    <row r="141" spans="1:8" x14ac:dyDescent="0.55000000000000004">
      <c r="A141" s="3" t="s">
        <v>11</v>
      </c>
      <c r="B141" s="3">
        <v>2031</v>
      </c>
      <c r="C141" s="13">
        <v>3576.0416196276174</v>
      </c>
      <c r="D141" s="12">
        <v>3608.4368377896881</v>
      </c>
      <c r="E141" s="10">
        <v>1062.6231880794294</v>
      </c>
      <c r="F141" s="10">
        <v>1081.8900160522483</v>
      </c>
      <c r="G141" s="10"/>
      <c r="H141" s="10"/>
    </row>
    <row r="142" spans="1:8" x14ac:dyDescent="0.55000000000000004">
      <c r="A142" s="3" t="s">
        <v>12</v>
      </c>
      <c r="B142" s="3">
        <v>2031</v>
      </c>
      <c r="C142" s="13">
        <v>3580.6138590592341</v>
      </c>
      <c r="D142" s="12">
        <v>3609.6741529902943</v>
      </c>
      <c r="E142" s="10">
        <v>1058.1697360969538</v>
      </c>
      <c r="F142" s="10">
        <v>1081.7950404917046</v>
      </c>
      <c r="G142" s="10"/>
      <c r="H142" s="10"/>
    </row>
    <row r="143" spans="1:8" x14ac:dyDescent="0.55000000000000004">
      <c r="A143" s="3" t="s">
        <v>13</v>
      </c>
      <c r="B143" s="3">
        <v>2031</v>
      </c>
      <c r="C143" s="13">
        <v>3571.6640750739552</v>
      </c>
      <c r="D143" s="12">
        <v>3604.3049563675477</v>
      </c>
      <c r="E143" s="10">
        <v>1062.4285336648043</v>
      </c>
      <c r="F143" s="10">
        <v>1082.8375169766448</v>
      </c>
      <c r="G143" s="10"/>
      <c r="H143" s="10"/>
    </row>
    <row r="144" spans="1:8" x14ac:dyDescent="0.55000000000000004">
      <c r="A144" s="3" t="s">
        <v>14</v>
      </c>
      <c r="B144" s="3">
        <v>2031</v>
      </c>
      <c r="C144" s="13">
        <v>3565.4649977787349</v>
      </c>
      <c r="D144" s="12">
        <v>3600.3214637705792</v>
      </c>
      <c r="E144" s="10">
        <v>1064.1176000591104</v>
      </c>
      <c r="F144" s="10">
        <v>1082.432089686888</v>
      </c>
      <c r="G144" s="10"/>
      <c r="H144" s="10"/>
    </row>
    <row r="145" spans="1:8" x14ac:dyDescent="0.55000000000000004">
      <c r="A145" s="3" t="s">
        <v>15</v>
      </c>
      <c r="B145" s="3">
        <v>2031</v>
      </c>
      <c r="C145" s="13">
        <v>3566.2842351429331</v>
      </c>
      <c r="D145" s="12">
        <v>3599.3761920037905</v>
      </c>
      <c r="E145" s="10">
        <v>1064.7703692999751</v>
      </c>
      <c r="F145" s="10">
        <v>1081.7608820023308</v>
      </c>
      <c r="G145" s="10"/>
      <c r="H145" s="10"/>
    </row>
    <row r="146" spans="1:8" x14ac:dyDescent="0.55000000000000004">
      <c r="A146" s="3" t="s">
        <v>16</v>
      </c>
      <c r="B146" s="3">
        <v>2031</v>
      </c>
      <c r="C146" s="13">
        <v>3565.7935674744986</v>
      </c>
      <c r="D146" s="12">
        <v>3597.5317160636096</v>
      </c>
      <c r="E146" s="10">
        <v>1063.6028384188294</v>
      </c>
      <c r="F146" s="10">
        <v>1082.191186298621</v>
      </c>
      <c r="G146" s="10"/>
      <c r="H146" s="10"/>
    </row>
    <row r="147" spans="1:8" x14ac:dyDescent="0.55000000000000004">
      <c r="A147" s="3" t="s">
        <v>17</v>
      </c>
      <c r="B147" s="3">
        <v>2031</v>
      </c>
      <c r="C147" s="13">
        <v>3562.7719753149495</v>
      </c>
      <c r="D147" s="12">
        <v>3593.7624582990188</v>
      </c>
      <c r="E147" s="10">
        <v>1063.9581568982542</v>
      </c>
      <c r="F147" s="10">
        <v>1083.7450786422712</v>
      </c>
      <c r="G147" s="10"/>
      <c r="H147" s="10"/>
    </row>
    <row r="148" spans="1:8" x14ac:dyDescent="0.55000000000000004">
      <c r="A148" s="3" t="s">
        <v>6</v>
      </c>
      <c r="B148" s="3">
        <v>2032</v>
      </c>
      <c r="C148" s="13">
        <v>3558.7275445026512</v>
      </c>
      <c r="D148" s="12">
        <v>3589.9628715019794</v>
      </c>
      <c r="E148" s="10">
        <v>1064.766590415667</v>
      </c>
      <c r="F148" s="10">
        <v>1086.0110547392637</v>
      </c>
      <c r="G148" s="10"/>
      <c r="H148" s="10"/>
    </row>
    <row r="149" spans="1:8" x14ac:dyDescent="0.55000000000000004">
      <c r="A149" s="3" t="s">
        <v>7</v>
      </c>
      <c r="B149" s="3">
        <v>2032</v>
      </c>
      <c r="C149" s="13">
        <v>3554.8242266903267</v>
      </c>
      <c r="D149" s="12">
        <v>3586.2822889118497</v>
      </c>
      <c r="E149" s="10">
        <v>1064.2430853338906</v>
      </c>
      <c r="F149" s="10">
        <v>1085.6009631656689</v>
      </c>
      <c r="G149" s="10"/>
      <c r="H149" s="10"/>
    </row>
    <row r="150" spans="1:8" x14ac:dyDescent="0.55000000000000004">
      <c r="A150" s="3" t="s">
        <v>8</v>
      </c>
      <c r="B150" s="3">
        <v>2032</v>
      </c>
      <c r="C150" s="13">
        <v>3551.8367046845046</v>
      </c>
      <c r="D150" s="12">
        <v>3583.40211801225</v>
      </c>
      <c r="E150" s="10">
        <v>1062.4823574690049</v>
      </c>
      <c r="F150" s="10">
        <v>1084.7216636756382</v>
      </c>
      <c r="G150" s="10"/>
      <c r="H150" s="10"/>
    </row>
    <row r="151" spans="1:8" x14ac:dyDescent="0.55000000000000004">
      <c r="A151" s="3" t="s">
        <v>9</v>
      </c>
      <c r="B151" s="3">
        <v>2032</v>
      </c>
      <c r="C151" s="13">
        <v>3557.2194286983718</v>
      </c>
      <c r="D151" s="12">
        <v>3587.4188571679251</v>
      </c>
      <c r="E151" s="10">
        <v>1058.0467920121125</v>
      </c>
      <c r="F151" s="10">
        <v>1081.8189645170103</v>
      </c>
      <c r="G151" s="10"/>
      <c r="H151" s="10"/>
    </row>
    <row r="152" spans="1:8" x14ac:dyDescent="0.55000000000000004">
      <c r="A152" s="3" t="s">
        <v>10</v>
      </c>
      <c r="B152" s="3">
        <v>2032</v>
      </c>
      <c r="C152" s="13">
        <v>3571.0881023181323</v>
      </c>
      <c r="D152" s="12">
        <v>3598.8165238908691</v>
      </c>
      <c r="E152" s="10">
        <v>1054.4155126372289</v>
      </c>
      <c r="F152" s="10">
        <v>1079.8441443783902</v>
      </c>
      <c r="G152" s="10"/>
      <c r="H152" s="10"/>
    </row>
    <row r="153" spans="1:8" x14ac:dyDescent="0.55000000000000004">
      <c r="A153" s="3" t="s">
        <v>11</v>
      </c>
      <c r="B153" s="3">
        <v>2032</v>
      </c>
      <c r="C153" s="13">
        <v>3574.0837713361375</v>
      </c>
      <c r="D153" s="12">
        <v>3601.0294577096847</v>
      </c>
      <c r="E153" s="10">
        <v>1049.8567962004233</v>
      </c>
      <c r="F153" s="10">
        <v>1077.4001097149485</v>
      </c>
      <c r="G153" s="10"/>
      <c r="H153" s="10"/>
    </row>
    <row r="154" spans="1:8" x14ac:dyDescent="0.55000000000000004">
      <c r="A154" s="3" t="s">
        <v>12</v>
      </c>
      <c r="B154" s="3">
        <v>2032</v>
      </c>
      <c r="C154" s="13">
        <v>3569.1747259014478</v>
      </c>
      <c r="D154" s="12">
        <v>3596.322520427414</v>
      </c>
      <c r="E154" s="10">
        <v>1046.4230242179385</v>
      </c>
      <c r="F154" s="10">
        <v>1075.7321023438572</v>
      </c>
      <c r="G154" s="10"/>
      <c r="H154" s="10"/>
    </row>
    <row r="155" spans="1:8" x14ac:dyDescent="0.55000000000000004">
      <c r="A155" s="3" t="s">
        <v>13</v>
      </c>
      <c r="B155" s="3">
        <v>2032</v>
      </c>
      <c r="C155" s="13">
        <v>3563.560282372247</v>
      </c>
      <c r="D155" s="12">
        <v>3591.0231681996988</v>
      </c>
      <c r="E155" s="10">
        <v>1045.2097010872403</v>
      </c>
      <c r="F155" s="10">
        <v>1075.6396286584115</v>
      </c>
      <c r="G155" s="10"/>
      <c r="H155" s="10"/>
    </row>
    <row r="156" spans="1:8" x14ac:dyDescent="0.55000000000000004">
      <c r="A156" s="3" t="s">
        <v>14</v>
      </c>
      <c r="B156" s="3">
        <v>2032</v>
      </c>
      <c r="C156" s="13">
        <v>3560.135919886618</v>
      </c>
      <c r="D156" s="12">
        <v>3587.6613429468366</v>
      </c>
      <c r="E156" s="10">
        <v>1043.3048566345365</v>
      </c>
      <c r="F156" s="10">
        <v>1074.1634325860246</v>
      </c>
      <c r="G156" s="10"/>
      <c r="H156" s="10"/>
    </row>
    <row r="157" spans="1:8" x14ac:dyDescent="0.55000000000000004">
      <c r="A157" s="3" t="s">
        <v>15</v>
      </c>
      <c r="B157" s="3">
        <v>2032</v>
      </c>
      <c r="C157" s="13">
        <v>3569.5004682918293</v>
      </c>
      <c r="D157" s="12">
        <v>3594.0407374484926</v>
      </c>
      <c r="E157" s="10">
        <v>1044.6942234698629</v>
      </c>
      <c r="F157" s="10">
        <v>1074.1710047485251</v>
      </c>
      <c r="G157" s="10"/>
      <c r="H157" s="10"/>
    </row>
    <row r="158" spans="1:8" x14ac:dyDescent="0.55000000000000004">
      <c r="A158" s="3" t="s">
        <v>16</v>
      </c>
      <c r="B158" s="3">
        <v>2032</v>
      </c>
      <c r="C158" s="13">
        <v>3569.4757834029147</v>
      </c>
      <c r="D158" s="12">
        <v>3592.5645851370105</v>
      </c>
      <c r="E158" s="10">
        <v>1043.7605508895651</v>
      </c>
      <c r="F158" s="10">
        <v>1074.647628996303</v>
      </c>
      <c r="G158" s="10"/>
      <c r="H158" s="10"/>
    </row>
    <row r="159" spans="1:8" x14ac:dyDescent="0.55000000000000004">
      <c r="A159" s="3" t="s">
        <v>17</v>
      </c>
      <c r="B159" s="3">
        <v>2032</v>
      </c>
      <c r="C159" s="13">
        <v>3567.2928080116208</v>
      </c>
      <c r="D159" s="12">
        <v>3589.3871010190483</v>
      </c>
      <c r="E159" s="10">
        <v>1043.9207766724578</v>
      </c>
      <c r="F159" s="10">
        <v>1076.3055989453221</v>
      </c>
      <c r="G159" s="10"/>
      <c r="H159" s="10"/>
    </row>
    <row r="160" spans="1:8" x14ac:dyDescent="0.55000000000000004">
      <c r="A160" s="3" t="s">
        <v>6</v>
      </c>
      <c r="B160" s="3">
        <v>2033</v>
      </c>
      <c r="C160" s="13">
        <v>3562.9738381356765</v>
      </c>
      <c r="D160" s="12">
        <v>3585.5796148898985</v>
      </c>
      <c r="E160" s="10">
        <v>1045.0784513338281</v>
      </c>
      <c r="F160" s="10">
        <v>1077.947545122217</v>
      </c>
      <c r="G160" s="10"/>
      <c r="H160" s="10"/>
    </row>
    <row r="161" spans="1:8" x14ac:dyDescent="0.55000000000000004">
      <c r="A161" s="3" t="s">
        <v>7</v>
      </c>
      <c r="B161" s="3">
        <v>2033</v>
      </c>
      <c r="C161" s="13">
        <v>3560.4502228187671</v>
      </c>
      <c r="D161" s="12">
        <v>3583.3585686436622</v>
      </c>
      <c r="E161" s="10">
        <v>1044.4473643126305</v>
      </c>
      <c r="F161" s="10">
        <v>1077.2687595778218</v>
      </c>
      <c r="G161" s="10"/>
      <c r="H161" s="10"/>
    </row>
    <row r="162" spans="1:8" x14ac:dyDescent="0.55000000000000004">
      <c r="A162" s="3" t="s">
        <v>8</v>
      </c>
      <c r="B162" s="3">
        <v>2033</v>
      </c>
      <c r="C162" s="13">
        <v>3561.5028394991987</v>
      </c>
      <c r="D162" s="12">
        <v>3584.2544787228717</v>
      </c>
      <c r="E162" s="10">
        <v>1042.3117085681324</v>
      </c>
      <c r="F162" s="10">
        <v>1075.6037997185394</v>
      </c>
      <c r="G162" s="10"/>
      <c r="H162" s="10"/>
    </row>
    <row r="163" spans="1:8" x14ac:dyDescent="0.55000000000000004">
      <c r="A163" s="3" t="s">
        <v>9</v>
      </c>
      <c r="B163" s="3">
        <v>2033</v>
      </c>
      <c r="C163" s="13">
        <v>3564.5136988179934</v>
      </c>
      <c r="D163" s="12">
        <v>3586.8564553882034</v>
      </c>
      <c r="E163" s="10">
        <v>1037.4862412208415</v>
      </c>
      <c r="F163" s="10">
        <v>1071.9044085617036</v>
      </c>
      <c r="G163" s="10"/>
      <c r="H163" s="10"/>
    </row>
    <row r="164" spans="1:8" x14ac:dyDescent="0.55000000000000004">
      <c r="A164" s="3" t="s">
        <v>10</v>
      </c>
      <c r="B164" s="3">
        <v>2033</v>
      </c>
      <c r="C164" s="13">
        <v>3575.7513450765287</v>
      </c>
      <c r="D164" s="12">
        <v>3596.7603213968637</v>
      </c>
      <c r="E164" s="10">
        <v>1033.8362352057213</v>
      </c>
      <c r="F164" s="10">
        <v>1069.4252732832988</v>
      </c>
      <c r="G164" s="10"/>
      <c r="H164" s="10"/>
    </row>
    <row r="165" spans="1:8" x14ac:dyDescent="0.55000000000000004">
      <c r="A165" s="3" t="s">
        <v>11</v>
      </c>
      <c r="B165" s="3">
        <v>2033</v>
      </c>
      <c r="C165" s="13">
        <v>3577.2168944703199</v>
      </c>
      <c r="D165" s="12">
        <v>3598.0106230594956</v>
      </c>
      <c r="E165" s="10">
        <v>1028.9549722646555</v>
      </c>
      <c r="F165" s="10">
        <v>1066.5888312697264</v>
      </c>
      <c r="G165" s="10"/>
      <c r="H165" s="10"/>
    </row>
    <row r="166" spans="1:8" x14ac:dyDescent="0.55000000000000004">
      <c r="A166" s="3" t="s">
        <v>12</v>
      </c>
      <c r="B166" s="3">
        <v>2033</v>
      </c>
      <c r="C166" s="13">
        <v>3574.184680516908</v>
      </c>
      <c r="D166" s="12">
        <v>3595.238808169715</v>
      </c>
      <c r="E166" s="10">
        <v>1025.8863494395466</v>
      </c>
      <c r="F166" s="10">
        <v>1064.7206326871169</v>
      </c>
      <c r="G166" s="10"/>
      <c r="H166" s="10"/>
    </row>
    <row r="167" spans="1:8" x14ac:dyDescent="0.55000000000000004">
      <c r="A167" s="3" t="s">
        <v>13</v>
      </c>
      <c r="B167" s="3">
        <v>2033</v>
      </c>
      <c r="C167" s="13">
        <v>3569.2671945578668</v>
      </c>
      <c r="D167" s="12">
        <v>3590.80395999554</v>
      </c>
      <c r="E167" s="10">
        <v>1025.2212591734074</v>
      </c>
      <c r="F167" s="10">
        <v>1064.6198308115163</v>
      </c>
      <c r="G167" s="10"/>
      <c r="H167" s="10"/>
    </row>
    <row r="168" spans="1:8" x14ac:dyDescent="0.55000000000000004">
      <c r="A168" s="3" t="s">
        <v>14</v>
      </c>
      <c r="B168" s="3">
        <v>2033</v>
      </c>
      <c r="C168" s="13">
        <v>3565.696910980656</v>
      </c>
      <c r="D168" s="12">
        <v>3587.5844352901918</v>
      </c>
      <c r="E168" s="10">
        <v>1023.49581277254</v>
      </c>
      <c r="F168" s="10">
        <v>1062.6970590598687</v>
      </c>
      <c r="G168" s="10"/>
      <c r="H168" s="10"/>
    </row>
    <row r="169" spans="1:8" x14ac:dyDescent="0.55000000000000004">
      <c r="A169" s="3" t="s">
        <v>15</v>
      </c>
      <c r="B169" s="3">
        <v>2033</v>
      </c>
      <c r="C169" s="13">
        <v>3563.1343222173837</v>
      </c>
      <c r="D169" s="12">
        <v>3586.9610843694104</v>
      </c>
      <c r="E169" s="10">
        <v>1026.2106415925309</v>
      </c>
      <c r="F169" s="10">
        <v>1059.8315590986829</v>
      </c>
      <c r="G169" s="10"/>
      <c r="H169" s="10"/>
    </row>
    <row r="170" spans="1:8" x14ac:dyDescent="0.55000000000000004">
      <c r="A170" s="3" t="s">
        <v>16</v>
      </c>
      <c r="B170" s="3">
        <v>2033</v>
      </c>
      <c r="C170" s="13">
        <v>3559.7646205604988</v>
      </c>
      <c r="D170" s="12">
        <v>3585.4594897692909</v>
      </c>
      <c r="E170" s="10">
        <v>1027.7667825270091</v>
      </c>
      <c r="F170" s="10">
        <v>1059.0054678394447</v>
      </c>
      <c r="G170" s="10"/>
      <c r="H170" s="10"/>
    </row>
    <row r="171" spans="1:8" x14ac:dyDescent="0.55000000000000004">
      <c r="A171" s="3" t="s">
        <v>17</v>
      </c>
      <c r="B171" s="3">
        <v>2033</v>
      </c>
      <c r="C171" s="13">
        <v>3555.1232732058761</v>
      </c>
      <c r="D171" s="12">
        <v>3582.7203055263212</v>
      </c>
      <c r="E171" s="10">
        <v>1030.7372157807554</v>
      </c>
      <c r="F171" s="10">
        <v>1060.1470251026778</v>
      </c>
      <c r="G171" s="10"/>
      <c r="H171" s="10"/>
    </row>
    <row r="172" spans="1:8" x14ac:dyDescent="0.55000000000000004">
      <c r="A172" s="3" t="s">
        <v>6</v>
      </c>
      <c r="B172" s="3">
        <v>2034</v>
      </c>
      <c r="C172" s="13">
        <v>3550.9441047329256</v>
      </c>
      <c r="D172" s="12">
        <v>3576.4153128399576</v>
      </c>
      <c r="E172" s="10">
        <v>1032.1603452671936</v>
      </c>
      <c r="F172" s="10">
        <v>1065.0709050809539</v>
      </c>
      <c r="G172" s="10"/>
      <c r="H172" s="10"/>
    </row>
    <row r="173" spans="1:8" x14ac:dyDescent="0.55000000000000004">
      <c r="A173" s="3" t="s">
        <v>7</v>
      </c>
      <c r="B173" s="3">
        <v>2034</v>
      </c>
      <c r="C173" s="13">
        <v>3548.4831895162392</v>
      </c>
      <c r="D173" s="12">
        <v>3571.8653906967538</v>
      </c>
      <c r="E173" s="10">
        <v>1032.1261458513038</v>
      </c>
      <c r="F173" s="10">
        <v>1067.4410396047845</v>
      </c>
      <c r="G173" s="10"/>
      <c r="H173" s="10"/>
    </row>
    <row r="174" spans="1:8" x14ac:dyDescent="0.55000000000000004">
      <c r="A174" s="3" t="s">
        <v>8</v>
      </c>
      <c r="B174" s="3">
        <v>2034</v>
      </c>
      <c r="C174" s="13">
        <v>3546.9629798487877</v>
      </c>
      <c r="D174" s="12">
        <v>3567.8390125974101</v>
      </c>
      <c r="E174" s="10">
        <v>1029.5504512944015</v>
      </c>
      <c r="F174" s="10">
        <v>1068.5835558451774</v>
      </c>
      <c r="G174" s="10"/>
      <c r="H174" s="10"/>
    </row>
    <row r="175" spans="1:8" x14ac:dyDescent="0.55000000000000004">
      <c r="A175" s="3" t="s">
        <v>9</v>
      </c>
      <c r="B175" s="3">
        <v>2034</v>
      </c>
      <c r="C175" s="13">
        <v>3553.2196633459125</v>
      </c>
      <c r="D175" s="12">
        <v>3571.0392711624413</v>
      </c>
      <c r="E175" s="10">
        <v>1023.8216527483489</v>
      </c>
      <c r="F175" s="10">
        <v>1066.7628573549589</v>
      </c>
      <c r="G175" s="10"/>
      <c r="H175" s="10"/>
    </row>
    <row r="176" spans="1:8" x14ac:dyDescent="0.55000000000000004">
      <c r="A176" s="3" t="s">
        <v>10</v>
      </c>
      <c r="B176" s="3">
        <v>2034</v>
      </c>
      <c r="C176" s="13">
        <v>3575.550922394546</v>
      </c>
      <c r="D176" s="12">
        <v>3589.1775504753305</v>
      </c>
      <c r="E176" s="10">
        <v>1019.5601303978351</v>
      </c>
      <c r="F176" s="10">
        <v>1066.4461981423988</v>
      </c>
      <c r="G176" s="10"/>
      <c r="H176" s="10"/>
    </row>
    <row r="177" spans="1:8" x14ac:dyDescent="0.55000000000000004">
      <c r="A177" s="3" t="s">
        <v>11</v>
      </c>
      <c r="B177" s="3">
        <v>2034</v>
      </c>
      <c r="C177" s="13">
        <v>3600.284605007073</v>
      </c>
      <c r="D177" s="12">
        <v>3610.2765055098539</v>
      </c>
      <c r="E177" s="10">
        <v>1013.8755525700418</v>
      </c>
      <c r="F177" s="10">
        <v>1065.9508500642767</v>
      </c>
      <c r="G177" s="10"/>
      <c r="H177" s="10"/>
    </row>
    <row r="178" spans="1:8" x14ac:dyDescent="0.55000000000000004">
      <c r="A178" s="3" t="s">
        <v>12</v>
      </c>
      <c r="B178" s="3">
        <v>2034</v>
      </c>
      <c r="C178" s="13">
        <v>3604.5768456314513</v>
      </c>
      <c r="D178" s="12">
        <v>3612.1431153767444</v>
      </c>
      <c r="E178" s="10">
        <v>1009.7083942251546</v>
      </c>
      <c r="F178" s="10">
        <v>1066.2356292522209</v>
      </c>
      <c r="G178" s="10"/>
      <c r="H178" s="10"/>
    </row>
    <row r="179" spans="1:8" x14ac:dyDescent="0.55000000000000004">
      <c r="A179" s="3" t="s">
        <v>13</v>
      </c>
      <c r="B179" s="3">
        <v>2034</v>
      </c>
      <c r="C179" s="13">
        <v>3601.090536426324</v>
      </c>
      <c r="D179" s="12">
        <v>3606.3118976922274</v>
      </c>
      <c r="E179" s="10">
        <v>1007.7991631052138</v>
      </c>
      <c r="F179" s="10">
        <v>1067.9831660460327</v>
      </c>
      <c r="G179" s="10"/>
      <c r="H179" s="10"/>
    </row>
    <row r="180" spans="1:8" x14ac:dyDescent="0.55000000000000004">
      <c r="A180" s="3" t="s">
        <v>14</v>
      </c>
      <c r="B180" s="3">
        <v>2034</v>
      </c>
      <c r="C180" s="13">
        <v>3598.6062666756138</v>
      </c>
      <c r="D180" s="12">
        <v>3602.0184875411042</v>
      </c>
      <c r="E180" s="10">
        <v>1005.6576797232535</v>
      </c>
      <c r="F180" s="10">
        <v>1068.082322881218</v>
      </c>
      <c r="G180" s="10"/>
      <c r="H180" s="10"/>
    </row>
    <row r="181" spans="1:8" x14ac:dyDescent="0.55000000000000004">
      <c r="A181" s="3" t="s">
        <v>15</v>
      </c>
      <c r="B181" s="3">
        <v>2034</v>
      </c>
      <c r="C181" s="13">
        <v>3595.9620595194374</v>
      </c>
      <c r="D181" s="12">
        <v>3599.4139615249223</v>
      </c>
      <c r="E181" s="10">
        <v>1008.8849461238757</v>
      </c>
      <c r="F181" s="10">
        <v>1067.3404961234403</v>
      </c>
      <c r="G181" s="10"/>
      <c r="H181" s="10"/>
    </row>
    <row r="182" spans="1:8" x14ac:dyDescent="0.55000000000000004">
      <c r="A182" s="3" t="s">
        <v>16</v>
      </c>
      <c r="B182" s="3">
        <v>2034</v>
      </c>
      <c r="C182" s="13">
        <v>3593.5036178268156</v>
      </c>
      <c r="D182" s="12">
        <v>3596.9927852715218</v>
      </c>
      <c r="E182" s="10">
        <v>1010.7589484928648</v>
      </c>
      <c r="F182" s="10">
        <v>1068.3169891377781</v>
      </c>
      <c r="G182" s="10"/>
      <c r="H182" s="10"/>
    </row>
    <row r="183" spans="1:8" x14ac:dyDescent="0.55000000000000004">
      <c r="A183" s="3" t="s">
        <v>17</v>
      </c>
      <c r="B183" s="3">
        <v>2034</v>
      </c>
      <c r="C183" s="13">
        <v>3589.9530583424771</v>
      </c>
      <c r="D183" s="12">
        <v>3593.5020502689249</v>
      </c>
      <c r="E183" s="10">
        <v>1013.9993508928312</v>
      </c>
      <c r="F183" s="10">
        <v>1070.3567210140377</v>
      </c>
      <c r="G183" s="10"/>
      <c r="H183" s="10"/>
    </row>
    <row r="184" spans="1:8" x14ac:dyDescent="0.55000000000000004">
      <c r="A184" s="3" t="s">
        <v>6</v>
      </c>
      <c r="B184" s="3">
        <v>2035</v>
      </c>
      <c r="C184" s="13">
        <v>3585.0628800313521</v>
      </c>
      <c r="D184" s="12">
        <v>3588.7035727217149</v>
      </c>
      <c r="E184" s="10">
        <v>1018.1099846947375</v>
      </c>
      <c r="F184" s="10">
        <v>1073.9764938737774</v>
      </c>
      <c r="G184" s="10"/>
      <c r="H184" s="10"/>
    </row>
    <row r="185" spans="1:8" x14ac:dyDescent="0.55000000000000004">
      <c r="A185" s="3" t="s">
        <v>7</v>
      </c>
      <c r="B185" s="3">
        <v>2035</v>
      </c>
      <c r="C185" s="13">
        <v>3580.9501806504877</v>
      </c>
      <c r="D185" s="12">
        <v>3584.6713274091694</v>
      </c>
      <c r="E185" s="10">
        <v>1020.4211720133862</v>
      </c>
      <c r="F185" s="10">
        <v>1074.7992302981559</v>
      </c>
      <c r="G185" s="10"/>
      <c r="H185" s="10"/>
    </row>
    <row r="186" spans="1:8" x14ac:dyDescent="0.55000000000000004">
      <c r="A186" s="3" t="s">
        <v>8</v>
      </c>
      <c r="B186" s="3">
        <v>2035</v>
      </c>
      <c r="C186" s="13">
        <v>3576.9436880911476</v>
      </c>
      <c r="D186" s="12">
        <v>3580.7449397010951</v>
      </c>
      <c r="E186" s="10">
        <v>1020.1632717543595</v>
      </c>
      <c r="F186" s="10">
        <v>1074.7383256327216</v>
      </c>
      <c r="G186" s="10"/>
      <c r="H186" s="10"/>
    </row>
    <row r="187" spans="1:8" x14ac:dyDescent="0.55000000000000004">
      <c r="A187" s="3" t="s">
        <v>9</v>
      </c>
      <c r="B187" s="3">
        <v>2035</v>
      </c>
      <c r="C187" s="13">
        <v>3577.0170937395578</v>
      </c>
      <c r="D187" s="12">
        <v>3580.8103610717676</v>
      </c>
      <c r="E187" s="10">
        <v>1017.0410930769856</v>
      </c>
      <c r="F187" s="10">
        <v>1072.4136393286585</v>
      </c>
      <c r="G187" s="10"/>
      <c r="H187" s="10"/>
    </row>
    <row r="188" spans="1:8" x14ac:dyDescent="0.55000000000000004">
      <c r="A188" s="3" t="s">
        <v>10</v>
      </c>
      <c r="B188" s="3">
        <v>2035</v>
      </c>
      <c r="C188" s="13">
        <v>3598.6764421112152</v>
      </c>
      <c r="D188" s="12">
        <v>3602.0486551692579</v>
      </c>
      <c r="E188" s="10">
        <v>1016.2261627730416</v>
      </c>
      <c r="F188" s="10">
        <v>1071.8289838716007</v>
      </c>
      <c r="G188" s="10"/>
      <c r="H188" s="10"/>
    </row>
    <row r="189" spans="1:8" x14ac:dyDescent="0.55000000000000004">
      <c r="A189" s="3" t="s">
        <v>11</v>
      </c>
      <c r="B189" s="3">
        <v>2035</v>
      </c>
      <c r="C189" s="13">
        <v>3607.3596829460348</v>
      </c>
      <c r="D189" s="12">
        <v>3610.570212565266</v>
      </c>
      <c r="E189" s="10">
        <v>1013.8666809371989</v>
      </c>
      <c r="F189" s="10">
        <v>1070.499296897869</v>
      </c>
      <c r="G189" s="10"/>
      <c r="H189" s="10"/>
    </row>
    <row r="190" spans="1:8" x14ac:dyDescent="0.55000000000000004">
      <c r="A190" s="3" t="s">
        <v>12</v>
      </c>
      <c r="B190" s="3">
        <v>2035</v>
      </c>
      <c r="C190" s="13">
        <v>3605.7246790041745</v>
      </c>
      <c r="D190" s="12">
        <v>3608.9516627848743</v>
      </c>
      <c r="E190" s="10">
        <v>1012.8510321714181</v>
      </c>
      <c r="F190" s="10">
        <v>1069.8362059444478</v>
      </c>
      <c r="G190" s="10"/>
      <c r="H190" s="10"/>
    </row>
    <row r="191" spans="1:8" x14ac:dyDescent="0.55000000000000004">
      <c r="A191" s="3" t="s">
        <v>13</v>
      </c>
      <c r="B191" s="3">
        <v>2035</v>
      </c>
      <c r="C191" s="13">
        <v>3599.2056663993285</v>
      </c>
      <c r="D191" s="12">
        <v>3602.5358839130186</v>
      </c>
      <c r="E191" s="10">
        <v>1013.289807468585</v>
      </c>
      <c r="F191" s="10">
        <v>1070.2829179608837</v>
      </c>
      <c r="G191" s="10"/>
      <c r="H191" s="10"/>
    </row>
    <row r="192" spans="1:8" x14ac:dyDescent="0.55000000000000004">
      <c r="A192" s="3" t="s">
        <v>14</v>
      </c>
      <c r="B192" s="3">
        <v>2035</v>
      </c>
      <c r="C192" s="13">
        <v>3594.9372943892872</v>
      </c>
      <c r="D192" s="12">
        <v>3598.331528804305</v>
      </c>
      <c r="E192" s="10">
        <v>1013.5773892276928</v>
      </c>
      <c r="F192" s="10">
        <v>1069.5198610783075</v>
      </c>
      <c r="G192" s="10"/>
      <c r="H192" s="10"/>
    </row>
    <row r="193" spans="1:8" x14ac:dyDescent="0.55000000000000004">
      <c r="A193" s="3" t="s">
        <v>15</v>
      </c>
      <c r="B193" s="3">
        <v>2035</v>
      </c>
      <c r="C193" s="13">
        <v>3591.4255888805565</v>
      </c>
      <c r="D193" s="12">
        <v>3594.8751349665636</v>
      </c>
      <c r="E193" s="10">
        <v>1016.656615894399</v>
      </c>
      <c r="F193" s="10">
        <v>1068.4958435975209</v>
      </c>
      <c r="G193" s="10"/>
      <c r="H193" s="10"/>
    </row>
    <row r="194" spans="1:8" x14ac:dyDescent="0.55000000000000004">
      <c r="A194" s="3" t="s">
        <v>16</v>
      </c>
      <c r="B194" s="3">
        <v>2035</v>
      </c>
      <c r="C194" s="13">
        <v>3588.7164883778942</v>
      </c>
      <c r="D194" s="12">
        <v>3592.2088016248081</v>
      </c>
      <c r="E194" s="10">
        <v>1018.3322691775228</v>
      </c>
      <c r="F194" s="10">
        <v>1069.0491993620024</v>
      </c>
      <c r="G194" s="10"/>
      <c r="H194" s="10"/>
    </row>
    <row r="195" spans="1:8" x14ac:dyDescent="0.55000000000000004">
      <c r="A195" s="3" t="s">
        <v>17</v>
      </c>
      <c r="B195" s="3">
        <v>2035</v>
      </c>
      <c r="C195" s="13">
        <v>3584.3903291815191</v>
      </c>
      <c r="D195" s="12">
        <v>3587.9590218365283</v>
      </c>
      <c r="E195" s="10">
        <v>1021.1275981578727</v>
      </c>
      <c r="F195" s="10">
        <v>1070.8903243584664</v>
      </c>
      <c r="G195" s="10"/>
      <c r="H195" s="10"/>
    </row>
    <row r="196" spans="1:8" x14ac:dyDescent="0.55000000000000004">
      <c r="A196" s="3" t="s">
        <v>6</v>
      </c>
      <c r="B196" s="3">
        <v>2036</v>
      </c>
      <c r="C196" s="13">
        <v>3579.5156559080719</v>
      </c>
      <c r="D196" s="12">
        <v>3584.6596516213972</v>
      </c>
      <c r="E196" s="10">
        <v>1027.0121545653292</v>
      </c>
      <c r="F196" s="10">
        <v>1073.5165274409892</v>
      </c>
      <c r="G196" s="10"/>
      <c r="H196" s="10"/>
    </row>
    <row r="197" spans="1:8" x14ac:dyDescent="0.55000000000000004">
      <c r="A197" s="3" t="s">
        <v>7</v>
      </c>
      <c r="B197" s="3">
        <v>2036</v>
      </c>
      <c r="C197" s="13">
        <v>3575.4711355593095</v>
      </c>
      <c r="D197" s="12">
        <v>3581.9095728904445</v>
      </c>
      <c r="E197" s="10">
        <v>1029.1388527219565</v>
      </c>
      <c r="F197" s="10">
        <v>1073.3432788063947</v>
      </c>
      <c r="G197" s="10"/>
      <c r="H197" s="10"/>
    </row>
    <row r="198" spans="1:8" x14ac:dyDescent="0.55000000000000004">
      <c r="A198" s="3" t="s">
        <v>8</v>
      </c>
      <c r="B198" s="3">
        <v>2036</v>
      </c>
      <c r="C198" s="13">
        <v>3571.9986520881848</v>
      </c>
      <c r="D198" s="12">
        <v>3579.9144157766282</v>
      </c>
      <c r="E198" s="10">
        <v>1029.6550562982979</v>
      </c>
      <c r="F198" s="10">
        <v>1072.0899259018863</v>
      </c>
      <c r="G198" s="10"/>
      <c r="H198" s="10"/>
    </row>
    <row r="199" spans="1:8" x14ac:dyDescent="0.55000000000000004">
      <c r="A199" s="3" t="s">
        <v>9</v>
      </c>
      <c r="B199" s="3">
        <v>2036</v>
      </c>
      <c r="C199" s="13">
        <v>3572.6224547354855</v>
      </c>
      <c r="D199" s="12">
        <v>3581.6795213289515</v>
      </c>
      <c r="E199" s="10">
        <v>1028.2144947583974</v>
      </c>
      <c r="F199" s="10">
        <v>1069.5747279943066</v>
      </c>
      <c r="G199" s="10"/>
      <c r="H199" s="10"/>
    </row>
    <row r="200" spans="1:8" x14ac:dyDescent="0.55000000000000004">
      <c r="A200" s="3" t="s">
        <v>10</v>
      </c>
      <c r="B200" s="3">
        <v>2036</v>
      </c>
      <c r="C200" s="13">
        <v>3575.4364216196495</v>
      </c>
      <c r="D200" s="12">
        <v>3585.4914440723696</v>
      </c>
      <c r="E200" s="10">
        <v>1026.7119850214258</v>
      </c>
      <c r="F200" s="10">
        <v>1067.8786468376306</v>
      </c>
      <c r="G200" s="10"/>
      <c r="H200" s="10"/>
    </row>
    <row r="201" spans="1:8" x14ac:dyDescent="0.55000000000000004">
      <c r="A201" s="3" t="s">
        <v>11</v>
      </c>
      <c r="B201" s="3">
        <v>2036</v>
      </c>
      <c r="C201" s="13">
        <v>3588.2933149620726</v>
      </c>
      <c r="D201" s="12">
        <v>3598.8308833730189</v>
      </c>
      <c r="E201" s="10">
        <v>1023.887799646198</v>
      </c>
      <c r="F201" s="10">
        <v>1065.1990390869807</v>
      </c>
      <c r="G201" s="10"/>
      <c r="H201" s="10"/>
    </row>
    <row r="202" spans="1:8" x14ac:dyDescent="0.55000000000000004">
      <c r="A202" s="3" t="s">
        <v>12</v>
      </c>
      <c r="B202" s="3">
        <v>2036</v>
      </c>
      <c r="C202" s="13">
        <v>3582.9126082251582</v>
      </c>
      <c r="D202" s="12">
        <v>3595.1107525483726</v>
      </c>
      <c r="E202" s="10">
        <v>1021.9576334886167</v>
      </c>
      <c r="F202" s="10">
        <v>1062.770933660626</v>
      </c>
      <c r="G202" s="10"/>
      <c r="H202" s="10"/>
    </row>
    <row r="203" spans="1:8" x14ac:dyDescent="0.55000000000000004">
      <c r="A203" s="3" t="s">
        <v>13</v>
      </c>
      <c r="B203" s="3">
        <v>2036</v>
      </c>
      <c r="C203" s="13">
        <v>3577.6539212086095</v>
      </c>
      <c r="D203" s="12">
        <v>3591.5789640334942</v>
      </c>
      <c r="E203" s="10">
        <v>1022.9885757426802</v>
      </c>
      <c r="F203" s="10">
        <v>1062.411937854579</v>
      </c>
      <c r="G203" s="10"/>
      <c r="H203" s="10"/>
    </row>
    <row r="204" spans="1:8" x14ac:dyDescent="0.55000000000000004">
      <c r="A204" s="3" t="s">
        <v>14</v>
      </c>
      <c r="B204" s="3">
        <v>2036</v>
      </c>
      <c r="C204" s="13">
        <v>3573.1940770241617</v>
      </c>
      <c r="D204" s="12">
        <v>3588.4984507569898</v>
      </c>
      <c r="E204" s="10">
        <v>1023.2053453262714</v>
      </c>
      <c r="F204" s="10">
        <v>1060.7473137075199</v>
      </c>
      <c r="G204" s="10"/>
      <c r="H204" s="10"/>
    </row>
    <row r="205" spans="1:8" x14ac:dyDescent="0.55000000000000004">
      <c r="A205" s="3" t="s">
        <v>15</v>
      </c>
      <c r="B205" s="3">
        <v>2036</v>
      </c>
      <c r="C205" s="13">
        <v>3571.0506810195538</v>
      </c>
      <c r="D205" s="12">
        <v>3588.1663576236856</v>
      </c>
      <c r="E205" s="10">
        <v>1026.8736454766602</v>
      </c>
      <c r="F205" s="10">
        <v>1058.4938802334025</v>
      </c>
      <c r="G205" s="10"/>
      <c r="H205" s="10"/>
    </row>
    <row r="206" spans="1:8" x14ac:dyDescent="0.55000000000000004">
      <c r="A206" s="3" t="s">
        <v>16</v>
      </c>
      <c r="B206" s="3">
        <v>2036</v>
      </c>
      <c r="C206" s="13">
        <v>3567.9497422886702</v>
      </c>
      <c r="D206" s="12">
        <v>3586.7931387582939</v>
      </c>
      <c r="E206" s="10">
        <v>1027.6317572742994</v>
      </c>
      <c r="F206" s="10">
        <v>1056.9364962749626</v>
      </c>
      <c r="G206" s="10"/>
      <c r="H206" s="10"/>
    </row>
    <row r="207" spans="1:8" x14ac:dyDescent="0.55000000000000004">
      <c r="A207" s="3" t="s">
        <v>17</v>
      </c>
      <c r="B207" s="3">
        <v>2036</v>
      </c>
      <c r="C207" s="13">
        <v>3564.6747287961866</v>
      </c>
      <c r="D207" s="12">
        <v>3585.0936197595829</v>
      </c>
      <c r="E207" s="10">
        <v>1033.747960819564</v>
      </c>
      <c r="F207" s="10">
        <v>1059.9634511592285</v>
      </c>
      <c r="G207" s="10"/>
      <c r="H207" s="10"/>
    </row>
    <row r="208" spans="1:8" x14ac:dyDescent="0.55000000000000004">
      <c r="A208" s="3" t="s">
        <v>6</v>
      </c>
      <c r="B208" s="3">
        <v>2037</v>
      </c>
      <c r="C208" s="13">
        <v>3560.4388135572881</v>
      </c>
      <c r="D208" s="12">
        <v>3576.6427455962876</v>
      </c>
      <c r="E208" s="10">
        <v>1034.792942207388</v>
      </c>
      <c r="F208" s="10">
        <v>1066.935616391791</v>
      </c>
      <c r="G208" s="10"/>
      <c r="H208" s="10"/>
    </row>
    <row r="209" spans="1:8" x14ac:dyDescent="0.55000000000000004">
      <c r="A209" s="3" t="s">
        <v>7</v>
      </c>
      <c r="B209" s="3">
        <v>2037</v>
      </c>
      <c r="C209" s="13">
        <v>3556.871412327544</v>
      </c>
      <c r="D209" s="12">
        <v>3569.1308280941207</v>
      </c>
      <c r="E209" s="10">
        <v>1034.5980140293686</v>
      </c>
      <c r="F209" s="10">
        <v>1070.4266387571954</v>
      </c>
      <c r="G209" s="10"/>
      <c r="H209" s="10"/>
    </row>
    <row r="210" spans="1:8" x14ac:dyDescent="0.55000000000000004">
      <c r="A210" s="3" t="s">
        <v>8</v>
      </c>
      <c r="B210" s="3">
        <v>2037</v>
      </c>
      <c r="C210" s="13">
        <v>3555.0090832080059</v>
      </c>
      <c r="D210" s="12">
        <v>3562.629870682822</v>
      </c>
      <c r="E210" s="10">
        <v>1031.7663591318726</v>
      </c>
      <c r="F210" s="10">
        <v>1073.1644187198726</v>
      </c>
      <c r="G210" s="10"/>
      <c r="H210" s="10"/>
    </row>
    <row r="211" spans="1:8" x14ac:dyDescent="0.55000000000000004">
      <c r="A211" s="3" t="s">
        <v>9</v>
      </c>
      <c r="B211" s="3">
        <v>2037</v>
      </c>
      <c r="C211" s="13">
        <v>3557.697547483885</v>
      </c>
      <c r="D211" s="12">
        <v>3560.8496999380982</v>
      </c>
      <c r="E211" s="10">
        <v>1027.7097280369558</v>
      </c>
      <c r="F211" s="10">
        <v>1074.2842673179159</v>
      </c>
      <c r="G211" s="10"/>
      <c r="H211" s="10"/>
    </row>
    <row r="212" spans="1:8" x14ac:dyDescent="0.55000000000000004">
      <c r="A212" s="3" t="s">
        <v>10</v>
      </c>
      <c r="B212" s="3">
        <v>2037</v>
      </c>
      <c r="C212" s="13">
        <v>3575.6697369279432</v>
      </c>
      <c r="D212" s="12">
        <v>3574.6086705625712</v>
      </c>
      <c r="E212" s="10">
        <v>1024.3204668025521</v>
      </c>
      <c r="F212" s="10">
        <v>1076.290977742462</v>
      </c>
      <c r="G212" s="10"/>
      <c r="H212" s="10"/>
    </row>
    <row r="213" spans="1:8" x14ac:dyDescent="0.55000000000000004">
      <c r="A213" s="3" t="s">
        <v>11</v>
      </c>
      <c r="B213" s="3">
        <v>2037</v>
      </c>
      <c r="C213" s="13">
        <v>3611.0999776049612</v>
      </c>
      <c r="D213" s="12">
        <v>3606.756904840754</v>
      </c>
      <c r="E213" s="10">
        <v>1019.5086892890567</v>
      </c>
      <c r="F213" s="10">
        <v>1077.9675627059639</v>
      </c>
      <c r="G213" s="10"/>
      <c r="H213" s="10"/>
    </row>
    <row r="214" spans="1:8" x14ac:dyDescent="0.55000000000000004">
      <c r="A214" s="3" t="s">
        <v>12</v>
      </c>
      <c r="B214" s="3">
        <v>2037</v>
      </c>
      <c r="C214" s="13">
        <v>3629.1556050430027</v>
      </c>
      <c r="D214" s="12">
        <v>3621.6293699509915</v>
      </c>
      <c r="E214" s="10">
        <v>1015.5600023894769</v>
      </c>
      <c r="F214" s="10">
        <v>1080.3898953937469</v>
      </c>
      <c r="G214" s="10"/>
      <c r="H214" s="10"/>
    </row>
    <row r="215" spans="1:8" x14ac:dyDescent="0.55000000000000004">
      <c r="A215" s="3" t="s">
        <v>13</v>
      </c>
      <c r="B215" s="3">
        <v>2037</v>
      </c>
      <c r="C215" s="13">
        <v>3629.0798737943915</v>
      </c>
      <c r="D215" s="12">
        <v>3617.6120652297286</v>
      </c>
      <c r="E215" s="10">
        <v>1013.4259453886212</v>
      </c>
      <c r="F215" s="10">
        <v>1084.149480054693</v>
      </c>
      <c r="G215" s="10"/>
      <c r="H215" s="10"/>
    </row>
    <row r="216" spans="1:8" x14ac:dyDescent="0.55000000000000004">
      <c r="A216" s="3" t="s">
        <v>14</v>
      </c>
      <c r="B216" s="3">
        <v>2037</v>
      </c>
      <c r="C216" s="13">
        <v>3629.074817014759</v>
      </c>
      <c r="D216" s="12">
        <v>3614.570299035604</v>
      </c>
      <c r="E216" s="10">
        <v>1011.3999083100028</v>
      </c>
      <c r="F216" s="10">
        <v>1085.8483449010662</v>
      </c>
      <c r="G216" s="10"/>
      <c r="H216" s="10"/>
    </row>
    <row r="217" spans="1:8" x14ac:dyDescent="0.55000000000000004">
      <c r="A217" s="3" t="s">
        <v>15</v>
      </c>
      <c r="B217" s="3">
        <v>2037</v>
      </c>
      <c r="C217" s="13">
        <v>3628.073216117104</v>
      </c>
      <c r="D217" s="12">
        <v>3613.5206455264333</v>
      </c>
      <c r="E217" s="10">
        <v>1014.7777619287829</v>
      </c>
      <c r="F217" s="10">
        <v>1085.2547405291784</v>
      </c>
      <c r="G217" s="10"/>
      <c r="H217" s="10"/>
    </row>
    <row r="218" spans="1:8" x14ac:dyDescent="0.55000000000000004">
      <c r="A218" s="3" t="s">
        <v>16</v>
      </c>
      <c r="B218" s="3">
        <v>2037</v>
      </c>
      <c r="C218" s="13">
        <v>3626.4205483655328</v>
      </c>
      <c r="D218" s="12">
        <v>3611.7650105088769</v>
      </c>
      <c r="E218" s="10">
        <v>1016.380975837468</v>
      </c>
      <c r="F218" s="10">
        <v>1085.7354452925306</v>
      </c>
      <c r="G218" s="10"/>
      <c r="H218" s="10"/>
    </row>
    <row r="219" spans="1:8" x14ac:dyDescent="0.55000000000000004">
      <c r="A219" s="3" t="s">
        <v>17</v>
      </c>
      <c r="B219" s="3">
        <v>2037</v>
      </c>
      <c r="C219" s="13">
        <v>3623.3247194009923</v>
      </c>
      <c r="D219" s="12">
        <v>3608.4430843927157</v>
      </c>
      <c r="E219" s="10">
        <v>1019.9245607285791</v>
      </c>
      <c r="F219" s="10">
        <v>1087.9896187945794</v>
      </c>
      <c r="G219" s="10"/>
      <c r="H219" s="10"/>
    </row>
    <row r="220" spans="1:8" x14ac:dyDescent="0.55000000000000004">
      <c r="A220" s="3" t="s">
        <v>6</v>
      </c>
      <c r="B220" s="3">
        <v>2038</v>
      </c>
      <c r="C220" s="13">
        <v>3619.1266745374878</v>
      </c>
      <c r="D220" s="12">
        <v>3605.8026870585027</v>
      </c>
      <c r="E220" s="10">
        <v>1024.3371208323549</v>
      </c>
      <c r="F220" s="10">
        <v>1089.3402676162239</v>
      </c>
      <c r="G220" s="10"/>
      <c r="H220" s="10"/>
    </row>
    <row r="221" spans="1:8" x14ac:dyDescent="0.55000000000000004">
      <c r="A221" s="3" t="s">
        <v>7</v>
      </c>
      <c r="B221" s="3">
        <v>2038</v>
      </c>
      <c r="C221" s="13">
        <v>3615.6833322167104</v>
      </c>
      <c r="D221" s="12">
        <v>3603.6466504319719</v>
      </c>
      <c r="E221" s="10">
        <v>1025.9985799400336</v>
      </c>
      <c r="F221" s="10">
        <v>1088.0422739357241</v>
      </c>
      <c r="G221" s="10"/>
      <c r="H221" s="10"/>
    </row>
    <row r="222" spans="1:8" x14ac:dyDescent="0.55000000000000004">
      <c r="A222" s="3" t="s">
        <v>8</v>
      </c>
      <c r="B222" s="3">
        <v>2038</v>
      </c>
      <c r="C222" s="13">
        <v>3613.397641367796</v>
      </c>
      <c r="D222" s="12">
        <v>3602.9503792217693</v>
      </c>
      <c r="E222" s="10">
        <v>1025.6780782123019</v>
      </c>
      <c r="F222" s="10">
        <v>1085.7646545558312</v>
      </c>
      <c r="G222" s="10"/>
      <c r="H222" s="10"/>
    </row>
    <row r="223" spans="1:8" x14ac:dyDescent="0.55000000000000004">
      <c r="A223" s="3" t="s">
        <v>9</v>
      </c>
      <c r="B223" s="3">
        <v>2038</v>
      </c>
      <c r="C223" s="13">
        <v>3613.3366904040654</v>
      </c>
      <c r="D223" s="12">
        <v>3604.4145813159644</v>
      </c>
      <c r="E223" s="10">
        <v>1023.0159861111892</v>
      </c>
      <c r="F223" s="10">
        <v>1081.8418426432252</v>
      </c>
      <c r="G223" s="10"/>
      <c r="H223" s="10"/>
    </row>
    <row r="224" spans="1:8" x14ac:dyDescent="0.55000000000000004">
      <c r="A224" s="3" t="s">
        <v>10</v>
      </c>
      <c r="B224" s="3">
        <v>2038</v>
      </c>
      <c r="C224" s="13">
        <v>3611.5467537341251</v>
      </c>
      <c r="D224" s="12">
        <v>3604.0798434754852</v>
      </c>
      <c r="E224" s="10">
        <v>1021.5496657507441</v>
      </c>
      <c r="F224" s="10">
        <v>1078.8773679931992</v>
      </c>
      <c r="G224" s="10"/>
      <c r="H224" s="10"/>
    </row>
    <row r="225" spans="1:8" x14ac:dyDescent="0.55000000000000004">
      <c r="A225" s="3" t="s">
        <v>11</v>
      </c>
      <c r="B225" s="3">
        <v>2038</v>
      </c>
      <c r="C225" s="13">
        <v>3606.9767268458354</v>
      </c>
      <c r="D225" s="12">
        <v>3600.9906645132</v>
      </c>
      <c r="E225" s="10">
        <v>1018.5366990545562</v>
      </c>
      <c r="F225" s="10">
        <v>1075.5970038372461</v>
      </c>
      <c r="G225" s="10"/>
      <c r="H225" s="10"/>
    </row>
    <row r="226" spans="1:8" x14ac:dyDescent="0.55000000000000004">
      <c r="A226" s="3" t="s">
        <v>12</v>
      </c>
      <c r="B226" s="3">
        <v>2038</v>
      </c>
      <c r="C226" s="13">
        <v>3600.248849374967</v>
      </c>
      <c r="D226" s="12">
        <v>3596.0515028801133</v>
      </c>
      <c r="E226" s="10">
        <v>1018.7699434732436</v>
      </c>
      <c r="F226" s="10">
        <v>1073.1922711384154</v>
      </c>
      <c r="G226" s="10"/>
      <c r="H226" s="10"/>
    </row>
    <row r="227" spans="1:8" x14ac:dyDescent="0.55000000000000004">
      <c r="A227" s="3" t="s">
        <v>13</v>
      </c>
      <c r="B227" s="3">
        <v>2038</v>
      </c>
      <c r="C227" s="13">
        <v>3593.1378709406245</v>
      </c>
      <c r="D227" s="12">
        <v>3590.8389044905866</v>
      </c>
      <c r="E227" s="10">
        <v>1021.5190723836446</v>
      </c>
      <c r="F227" s="10">
        <v>1072.7647987607086</v>
      </c>
      <c r="G227" s="10"/>
      <c r="H227" s="10"/>
    </row>
    <row r="228" spans="1:8" x14ac:dyDescent="0.55000000000000004">
      <c r="A228" s="3" t="s">
        <v>14</v>
      </c>
      <c r="B228" s="3">
        <v>2038</v>
      </c>
      <c r="C228" s="13">
        <v>3588.0843290671419</v>
      </c>
      <c r="D228" s="12">
        <v>3587.290690411061</v>
      </c>
      <c r="E228" s="10">
        <v>1022.554509814671</v>
      </c>
      <c r="F228" s="10">
        <v>1070.9505370440513</v>
      </c>
      <c r="G228" s="10"/>
      <c r="H228" s="10"/>
    </row>
    <row r="229" spans="1:8" x14ac:dyDescent="0.55000000000000004">
      <c r="A229" s="3" t="s">
        <v>15</v>
      </c>
      <c r="B229" s="3">
        <v>2038</v>
      </c>
      <c r="C229" s="13">
        <v>3584.1283523792667</v>
      </c>
      <c r="D229" s="12">
        <v>3585.0076887726441</v>
      </c>
      <c r="E229" s="10">
        <v>1026.502407485297</v>
      </c>
      <c r="F229" s="10">
        <v>1068.5927350370266</v>
      </c>
      <c r="G229" s="10"/>
      <c r="H229" s="10"/>
    </row>
    <row r="230" spans="1:8" x14ac:dyDescent="0.55000000000000004">
      <c r="A230" s="3" t="s">
        <v>16</v>
      </c>
      <c r="B230" s="3">
        <v>2038</v>
      </c>
      <c r="C230" s="13">
        <v>3580.0814416845697</v>
      </c>
      <c r="D230" s="12">
        <v>3582.4766526778694</v>
      </c>
      <c r="E230" s="10">
        <v>1028.7431550891704</v>
      </c>
      <c r="F230" s="10">
        <v>1067.776025602642</v>
      </c>
      <c r="G230" s="10"/>
      <c r="H230" s="10"/>
    </row>
    <row r="231" spans="1:8" x14ac:dyDescent="0.55000000000000004">
      <c r="A231" s="3" t="s">
        <v>17</v>
      </c>
      <c r="B231" s="3">
        <v>2038</v>
      </c>
      <c r="C231" s="13">
        <v>3574.5520851020169</v>
      </c>
      <c r="D231" s="12">
        <v>3578.3330515692569</v>
      </c>
      <c r="E231" s="10">
        <v>1032.1547043054893</v>
      </c>
      <c r="F231" s="10">
        <v>1068.4857149604593</v>
      </c>
      <c r="G231" s="10"/>
      <c r="H231" s="10"/>
    </row>
    <row r="232" spans="1:8" x14ac:dyDescent="0.55000000000000004">
      <c r="A232" s="3" t="s">
        <v>6</v>
      </c>
      <c r="B232" s="3">
        <v>2039</v>
      </c>
      <c r="C232" s="13">
        <v>3569.5087406209223</v>
      </c>
      <c r="D232" s="12">
        <v>3573.4976887689854</v>
      </c>
      <c r="E232" s="10">
        <v>1033.9413065495385</v>
      </c>
      <c r="F232" s="10">
        <v>1069.9216184345571</v>
      </c>
      <c r="G232" s="10"/>
      <c r="H232" s="10"/>
    </row>
    <row r="233" spans="1:8" x14ac:dyDescent="0.55000000000000004">
      <c r="A233" s="3" t="s">
        <v>7</v>
      </c>
      <c r="B233" s="3">
        <v>2039</v>
      </c>
      <c r="C233" s="13">
        <v>3565.9175669584738</v>
      </c>
      <c r="D233" s="12">
        <v>3570.0405477122049</v>
      </c>
      <c r="E233" s="10">
        <v>1033.4480543592961</v>
      </c>
      <c r="F233" s="10">
        <v>1068.8876265035881</v>
      </c>
      <c r="G233" s="10"/>
      <c r="H233" s="10"/>
    </row>
    <row r="234" spans="1:8" x14ac:dyDescent="0.55000000000000004">
      <c r="A234" s="3" t="s">
        <v>8</v>
      </c>
      <c r="B234" s="3">
        <v>2039</v>
      </c>
      <c r="C234" s="13">
        <v>3561.706553132517</v>
      </c>
      <c r="D234" s="12">
        <v>3566.0130183411297</v>
      </c>
      <c r="E234" s="10">
        <v>1030.8291382481755</v>
      </c>
      <c r="F234" s="10">
        <v>1066.9172150426091</v>
      </c>
      <c r="G234" s="10"/>
      <c r="H234" s="10"/>
    </row>
    <row r="235" spans="1:8" x14ac:dyDescent="0.55000000000000004">
      <c r="A235" s="3" t="s">
        <v>9</v>
      </c>
      <c r="B235" s="3">
        <v>2039</v>
      </c>
      <c r="C235" s="13">
        <v>3558.0265733610177</v>
      </c>
      <c r="D235" s="12">
        <v>3562.5107532138577</v>
      </c>
      <c r="E235" s="10">
        <v>1025.4602174213237</v>
      </c>
      <c r="F235" s="10">
        <v>1062.6756297293712</v>
      </c>
      <c r="G235" s="10"/>
      <c r="H235" s="10"/>
    </row>
    <row r="236" spans="1:8" x14ac:dyDescent="0.55000000000000004">
      <c r="A236" s="3" t="s">
        <v>10</v>
      </c>
      <c r="B236" s="3">
        <v>2039</v>
      </c>
      <c r="C236" s="13">
        <v>3560.7045159587306</v>
      </c>
      <c r="D236" s="12">
        <v>3565.1915355887932</v>
      </c>
      <c r="E236" s="10">
        <v>1021.4869277925304</v>
      </c>
      <c r="F236" s="10">
        <v>1059.7044626843885</v>
      </c>
      <c r="G236" s="10"/>
      <c r="H236" s="10"/>
    </row>
    <row r="237" spans="1:8" x14ac:dyDescent="0.55000000000000004">
      <c r="A237" s="3" t="s">
        <v>11</v>
      </c>
      <c r="B237" s="3">
        <v>2039</v>
      </c>
      <c r="C237" s="13">
        <v>3559.2801605328973</v>
      </c>
      <c r="D237" s="12">
        <v>3563.8633057082625</v>
      </c>
      <c r="E237" s="10">
        <v>1015.6975091153416</v>
      </c>
      <c r="F237" s="10">
        <v>1056.0641212666253</v>
      </c>
      <c r="G237" s="10"/>
      <c r="H237" s="10"/>
    </row>
    <row r="238" spans="1:8" x14ac:dyDescent="0.55000000000000004">
      <c r="A238" s="3" t="s">
        <v>12</v>
      </c>
      <c r="B238" s="3">
        <v>2039</v>
      </c>
      <c r="C238" s="13">
        <v>3553.4095446996757</v>
      </c>
      <c r="D238" s="12">
        <v>3558.2528128497675</v>
      </c>
      <c r="E238" s="10">
        <v>1012.5226677346159</v>
      </c>
      <c r="F238" s="10">
        <v>1053.9663246732141</v>
      </c>
      <c r="G238" s="10"/>
      <c r="H238" s="10"/>
    </row>
    <row r="239" spans="1:8" x14ac:dyDescent="0.55000000000000004">
      <c r="A239" s="3" t="s">
        <v>13</v>
      </c>
      <c r="B239" s="3">
        <v>2039</v>
      </c>
      <c r="C239" s="13">
        <v>3548.1084176920399</v>
      </c>
      <c r="D239" s="12">
        <v>3553.1627717888523</v>
      </c>
      <c r="E239" s="10">
        <v>1011.5186731716209</v>
      </c>
      <c r="F239" s="10">
        <v>1053.058466509892</v>
      </c>
      <c r="G239" s="10"/>
      <c r="H239" s="10"/>
    </row>
    <row r="240" spans="1:8" x14ac:dyDescent="0.55000000000000004">
      <c r="A240" s="3" t="s">
        <v>14</v>
      </c>
      <c r="B240" s="3">
        <v>2039</v>
      </c>
      <c r="C240" s="13">
        <v>3551.0948812152742</v>
      </c>
      <c r="D240" s="12">
        <v>3556.1029814069066</v>
      </c>
      <c r="E240" s="10">
        <v>1010.5754770732793</v>
      </c>
      <c r="F240" s="10">
        <v>1051.7582981321025</v>
      </c>
      <c r="G240" s="10"/>
      <c r="H240" s="10"/>
    </row>
    <row r="241" spans="1:8" x14ac:dyDescent="0.55000000000000004">
      <c r="A241" s="3" t="s">
        <v>15</v>
      </c>
      <c r="B241" s="3">
        <v>2039</v>
      </c>
      <c r="C241" s="13">
        <v>3549.9180818784616</v>
      </c>
      <c r="D241" s="12">
        <v>3556.944333728633</v>
      </c>
      <c r="E241" s="10">
        <v>1013.7456469101361</v>
      </c>
      <c r="F241" s="10">
        <v>1048.9461456798792</v>
      </c>
      <c r="G241" s="10"/>
      <c r="H241" s="10"/>
    </row>
    <row r="242" spans="1:8" x14ac:dyDescent="0.55000000000000004">
      <c r="A242" s="3" t="s">
        <v>16</v>
      </c>
      <c r="B242" s="3">
        <v>2039</v>
      </c>
      <c r="C242" s="13">
        <v>3549.3034220856157</v>
      </c>
      <c r="D242" s="12">
        <v>3558.0604831553696</v>
      </c>
      <c r="E242" s="10">
        <v>1016.7771039409423</v>
      </c>
      <c r="F242" s="10">
        <v>1048.7135815887652</v>
      </c>
      <c r="G242" s="10"/>
      <c r="H242" s="10"/>
    </row>
    <row r="243" spans="1:8" x14ac:dyDescent="0.55000000000000004">
      <c r="A243" s="3" t="s">
        <v>17</v>
      </c>
      <c r="B243" s="3">
        <v>2039</v>
      </c>
      <c r="C243" s="13">
        <v>3545.6374073784164</v>
      </c>
      <c r="D243" s="12">
        <v>3556.0728032688044</v>
      </c>
      <c r="E243" s="10">
        <v>1019.6106097971375</v>
      </c>
      <c r="F243" s="10">
        <v>1049.4890851305124</v>
      </c>
      <c r="G243" s="10"/>
      <c r="H243" s="10"/>
    </row>
    <row r="244" spans="1:8" x14ac:dyDescent="0.55000000000000004">
      <c r="A244" s="3" t="s">
        <v>6</v>
      </c>
      <c r="B244" s="3">
        <v>2040</v>
      </c>
      <c r="C244" s="13">
        <v>3540.7555586752187</v>
      </c>
      <c r="D244" s="12">
        <v>3551.4942183945282</v>
      </c>
      <c r="E244" s="10">
        <v>1022.8348289416178</v>
      </c>
      <c r="F244" s="10">
        <v>1052.1176060713281</v>
      </c>
      <c r="G244" s="10"/>
      <c r="H244" s="10"/>
    </row>
    <row r="245" spans="1:8" x14ac:dyDescent="0.55000000000000004">
      <c r="A245" s="3" t="s">
        <v>7</v>
      </c>
      <c r="B245" s="3">
        <v>2040</v>
      </c>
      <c r="C245" s="13">
        <v>3537.294148642271</v>
      </c>
      <c r="D245" s="12">
        <v>3548.2529618984308</v>
      </c>
      <c r="E245" s="10">
        <v>1024.2222997423573</v>
      </c>
      <c r="F245" s="10">
        <v>1052.1498634183215</v>
      </c>
      <c r="G245" s="10"/>
      <c r="H245" s="10"/>
    </row>
    <row r="246" spans="1:8" x14ac:dyDescent="0.55000000000000004">
      <c r="A246" s="3" t="s">
        <v>8</v>
      </c>
      <c r="B246" s="3">
        <v>2040</v>
      </c>
      <c r="C246" s="13">
        <v>3534.9318982019613</v>
      </c>
      <c r="D246" s="12">
        <v>3546.0342979012039</v>
      </c>
      <c r="E246" s="10">
        <v>1021.7161358930082</v>
      </c>
      <c r="F246" s="10">
        <v>1050.5310723276955</v>
      </c>
      <c r="G246" s="10"/>
      <c r="H246" s="10"/>
    </row>
    <row r="247" spans="1:8" x14ac:dyDescent="0.55000000000000004">
      <c r="A247" s="3" t="s">
        <v>9</v>
      </c>
      <c r="B247" s="3">
        <v>2040</v>
      </c>
      <c r="C247" s="13">
        <v>3536.1809788196524</v>
      </c>
      <c r="D247" s="12">
        <v>3547.1820288477757</v>
      </c>
      <c r="E247" s="10">
        <v>1018.0765861783552</v>
      </c>
      <c r="F247" s="10">
        <v>1046.7461170790582</v>
      </c>
      <c r="G247" s="10"/>
      <c r="H247" s="10"/>
    </row>
    <row r="248" spans="1:8" x14ac:dyDescent="0.55000000000000004">
      <c r="A248" s="3" t="s">
        <v>10</v>
      </c>
      <c r="B248" s="3">
        <v>2040</v>
      </c>
      <c r="C248" s="13">
        <v>3552.6536941253112</v>
      </c>
      <c r="D248" s="12">
        <v>3562.609326175193</v>
      </c>
      <c r="E248" s="10">
        <v>1014.8475312447119</v>
      </c>
      <c r="F248" s="10">
        <v>1044.3848600647136</v>
      </c>
      <c r="G248" s="10"/>
      <c r="H248" s="10"/>
    </row>
    <row r="249" spans="1:8" x14ac:dyDescent="0.55000000000000004">
      <c r="A249" s="3" t="s">
        <v>11</v>
      </c>
      <c r="B249" s="3">
        <v>2040</v>
      </c>
      <c r="C249" s="13">
        <v>3568.7095118368161</v>
      </c>
      <c r="D249" s="12">
        <v>3577.7389878305607</v>
      </c>
      <c r="E249" s="10">
        <v>1010.1598315917896</v>
      </c>
      <c r="F249" s="10">
        <v>1041.6507064001241</v>
      </c>
      <c r="G249" s="10"/>
      <c r="H249" s="10"/>
    </row>
    <row r="250" spans="1:8" x14ac:dyDescent="0.55000000000000004">
      <c r="A250" s="3" t="s">
        <v>12</v>
      </c>
      <c r="B250" s="3">
        <v>2040</v>
      </c>
      <c r="C250" s="13">
        <v>3567.1862338614474</v>
      </c>
      <c r="D250" s="12">
        <v>3576.2615152403714</v>
      </c>
      <c r="E250" s="10">
        <v>1008.2369508549507</v>
      </c>
      <c r="F250" s="10">
        <v>1040.0025908342604</v>
      </c>
      <c r="G250" s="10"/>
      <c r="H250" s="10"/>
    </row>
    <row r="251" spans="1:8" x14ac:dyDescent="0.55000000000000004">
      <c r="A251" s="3" t="s">
        <v>13</v>
      </c>
      <c r="B251" s="3">
        <v>2040</v>
      </c>
      <c r="C251" s="13">
        <v>3561.5799289129413</v>
      </c>
      <c r="D251" s="12">
        <v>3570.9245159887532</v>
      </c>
      <c r="E251" s="10">
        <v>1008.8657004373018</v>
      </c>
      <c r="F251" s="10">
        <v>1040.1375339718852</v>
      </c>
      <c r="G251" s="10"/>
      <c r="H251" s="10"/>
    </row>
    <row r="252" spans="1:8" x14ac:dyDescent="0.55000000000000004">
      <c r="A252" s="3" t="s">
        <v>14</v>
      </c>
      <c r="B252" s="3">
        <v>2040</v>
      </c>
      <c r="C252" s="13">
        <v>3559.7903757745985</v>
      </c>
      <c r="D252" s="12">
        <v>3569.202787179363</v>
      </c>
      <c r="E252" s="10">
        <v>1009.4028217352438</v>
      </c>
      <c r="F252" s="10">
        <v>1039.5622752307775</v>
      </c>
      <c r="G252" s="10"/>
      <c r="H252" s="10"/>
    </row>
    <row r="253" spans="1:8" x14ac:dyDescent="0.55000000000000004">
      <c r="A253" s="3" t="s">
        <v>15</v>
      </c>
      <c r="B253" s="3">
        <v>2040</v>
      </c>
      <c r="C253" s="13">
        <v>3559.6076758925842</v>
      </c>
      <c r="D253" s="12">
        <v>3569.0080606294505</v>
      </c>
      <c r="E253" s="10">
        <v>1013.3986512710976</v>
      </c>
      <c r="F253" s="10">
        <v>1039.0544777482112</v>
      </c>
      <c r="G253" s="10"/>
      <c r="H253" s="10"/>
    </row>
    <row r="254" spans="1:8" x14ac:dyDescent="0.55000000000000004">
      <c r="A254" s="3" t="s">
        <v>16</v>
      </c>
      <c r="B254" s="3">
        <v>2040</v>
      </c>
      <c r="C254" s="13">
        <v>3557.1713029871548</v>
      </c>
      <c r="D254" s="12">
        <v>3566.6881778310099</v>
      </c>
      <c r="E254" s="10">
        <v>1015.5105399536516</v>
      </c>
      <c r="F254" s="10">
        <v>1039.9193310673879</v>
      </c>
      <c r="G254" s="10"/>
      <c r="H254" s="10"/>
    </row>
    <row r="255" spans="1:8" x14ac:dyDescent="0.55000000000000004">
      <c r="A255" s="3" t="s">
        <v>17</v>
      </c>
      <c r="B255" s="3">
        <v>2040</v>
      </c>
      <c r="C255" s="13">
        <v>3553.4010945428372</v>
      </c>
      <c r="D255" s="12">
        <v>3563.1148622621217</v>
      </c>
      <c r="E255" s="10">
        <v>1019.4768631870028</v>
      </c>
      <c r="F255" s="10">
        <v>1042.2598204806498</v>
      </c>
      <c r="G255" s="10"/>
      <c r="H255" s="10"/>
    </row>
    <row r="256" spans="1:8" x14ac:dyDescent="0.55000000000000004">
      <c r="A256" s="3" t="s">
        <v>6</v>
      </c>
      <c r="B256" s="3">
        <v>2041</v>
      </c>
      <c r="C256" s="13">
        <v>3548.1263567463202</v>
      </c>
      <c r="D256" s="12">
        <v>3558.136440360277</v>
      </c>
      <c r="E256" s="10">
        <v>1023.0443209556864</v>
      </c>
      <c r="F256" s="10">
        <v>1045.2928337694234</v>
      </c>
      <c r="G256" s="10"/>
      <c r="H256" s="10"/>
    </row>
    <row r="257" spans="1:8" x14ac:dyDescent="0.55000000000000004">
      <c r="A257" s="3" t="s">
        <v>7</v>
      </c>
      <c r="B257" s="3">
        <v>2041</v>
      </c>
      <c r="C257" s="13">
        <v>3545.0582171179603</v>
      </c>
      <c r="D257" s="12">
        <v>3555.2439201697111</v>
      </c>
      <c r="E257" s="10">
        <v>1024.5857224980032</v>
      </c>
      <c r="F257" s="10">
        <v>1045.5027477060908</v>
      </c>
      <c r="G257" s="10"/>
      <c r="H257" s="10"/>
    </row>
    <row r="258" spans="1:8" x14ac:dyDescent="0.55000000000000004">
      <c r="A258" s="3" t="s">
        <v>8</v>
      </c>
      <c r="B258" s="3">
        <v>2041</v>
      </c>
      <c r="C258" s="13">
        <v>3541.9154111500857</v>
      </c>
      <c r="D258" s="12">
        <v>3552.2831211419998</v>
      </c>
      <c r="E258" s="10">
        <v>1022.7442377714834</v>
      </c>
      <c r="F258" s="10">
        <v>1044.2059152376471</v>
      </c>
      <c r="G258" s="10"/>
      <c r="H258" s="10"/>
    </row>
    <row r="259" spans="1:8" x14ac:dyDescent="0.55000000000000004">
      <c r="A259" s="3" t="s">
        <v>9</v>
      </c>
      <c r="B259" s="3">
        <v>2041</v>
      </c>
      <c r="C259" s="13">
        <v>3540.3925418183039</v>
      </c>
      <c r="D259" s="12">
        <v>3550.8382303252602</v>
      </c>
      <c r="E259" s="10">
        <v>1019.0290111128742</v>
      </c>
      <c r="F259" s="10">
        <v>1040.4361322240059</v>
      </c>
      <c r="G259" s="10"/>
      <c r="H259" s="10"/>
    </row>
    <row r="260" spans="1:8" x14ac:dyDescent="0.55000000000000004">
      <c r="A260" s="3" t="s">
        <v>10</v>
      </c>
      <c r="B260" s="3">
        <v>2041</v>
      </c>
      <c r="C260" s="13">
        <v>3546.9191920206745</v>
      </c>
      <c r="D260" s="12">
        <v>3556.9437506689287</v>
      </c>
      <c r="E260" s="10">
        <v>1016.3524557481616</v>
      </c>
      <c r="F260" s="10">
        <v>1038.1321128383802</v>
      </c>
      <c r="G260" s="10"/>
      <c r="H260" s="10"/>
    </row>
    <row r="261" spans="1:8" x14ac:dyDescent="0.55000000000000004">
      <c r="A261" s="3" t="s">
        <v>11</v>
      </c>
      <c r="B261" s="3">
        <v>2041</v>
      </c>
      <c r="C261" s="13">
        <v>3566.020128899831</v>
      </c>
      <c r="D261" s="12">
        <v>3574.9503805697177</v>
      </c>
      <c r="E261" s="10">
        <v>1012.4191926672534</v>
      </c>
      <c r="F261" s="10">
        <v>1035.5458387489957</v>
      </c>
      <c r="G261" s="10"/>
      <c r="H261" s="10"/>
    </row>
    <row r="262" spans="1:8" x14ac:dyDescent="0.55000000000000004">
      <c r="A262" s="3" t="s">
        <v>12</v>
      </c>
      <c r="B262" s="3">
        <v>2041</v>
      </c>
      <c r="C262" s="13">
        <v>3566.1663764045152</v>
      </c>
      <c r="D262" s="12">
        <v>3575.0558550276155</v>
      </c>
      <c r="E262" s="10">
        <v>1010.3402946405192</v>
      </c>
      <c r="F262" s="10">
        <v>1034.0691536295251</v>
      </c>
      <c r="G262" s="10"/>
      <c r="H262" s="10"/>
    </row>
    <row r="263" spans="1:8" x14ac:dyDescent="0.55000000000000004">
      <c r="A263" s="3" t="s">
        <v>13</v>
      </c>
      <c r="B263" s="3">
        <v>2041</v>
      </c>
      <c r="C263" s="13">
        <v>3560.2746724066678</v>
      </c>
      <c r="D263" s="12">
        <v>3569.4455351951037</v>
      </c>
      <c r="E263" s="10">
        <v>1010.3657888705732</v>
      </c>
      <c r="F263" s="10">
        <v>1034.2803513924468</v>
      </c>
      <c r="G263" s="10"/>
      <c r="H263" s="10"/>
    </row>
    <row r="264" spans="1:8" x14ac:dyDescent="0.55000000000000004">
      <c r="A264" s="3" t="s">
        <v>14</v>
      </c>
      <c r="B264" s="3">
        <v>2041</v>
      </c>
      <c r="C264" s="13">
        <v>3557.3950342057296</v>
      </c>
      <c r="D264" s="12">
        <v>3566.6936042471102</v>
      </c>
      <c r="E264" s="10">
        <v>1009.8436808380046</v>
      </c>
      <c r="F264" s="10">
        <v>1032.8130494869918</v>
      </c>
      <c r="G264" s="10"/>
      <c r="H264" s="10"/>
    </row>
    <row r="265" spans="1:8" x14ac:dyDescent="0.55000000000000004">
      <c r="A265" s="3" t="s">
        <v>15</v>
      </c>
      <c r="B265" s="3">
        <v>2041</v>
      </c>
      <c r="C265" s="13">
        <v>3557.2150205772118</v>
      </c>
      <c r="D265" s="12">
        <v>3566.5018274568715</v>
      </c>
      <c r="E265" s="10">
        <v>1014.8026174583594</v>
      </c>
      <c r="F265" s="10">
        <v>1033.0953667326546</v>
      </c>
      <c r="G265" s="10"/>
      <c r="H265" s="10"/>
    </row>
    <row r="266" spans="1:8" x14ac:dyDescent="0.55000000000000004">
      <c r="A266" s="3" t="s">
        <v>16</v>
      </c>
      <c r="B266" s="3">
        <v>2041</v>
      </c>
      <c r="C266" s="13">
        <v>3555.8966753467012</v>
      </c>
      <c r="D266" s="12">
        <v>3565.2352359848019</v>
      </c>
      <c r="E266" s="10">
        <v>1016.9151472614869</v>
      </c>
      <c r="F266" s="10">
        <v>1033.9132544020263</v>
      </c>
      <c r="G266" s="10"/>
      <c r="H266" s="10"/>
    </row>
    <row r="267" spans="1:8" x14ac:dyDescent="0.55000000000000004">
      <c r="A267" s="3" t="s">
        <v>17</v>
      </c>
      <c r="B267" s="3">
        <v>2041</v>
      </c>
      <c r="C267" s="13">
        <v>3552.2349311213397</v>
      </c>
      <c r="D267" s="12">
        <v>3561.7597210099916</v>
      </c>
      <c r="E267" s="10">
        <v>1020.525870074419</v>
      </c>
      <c r="F267" s="10">
        <v>1036.2873829940249</v>
      </c>
      <c r="G267" s="10"/>
      <c r="H267" s="10"/>
    </row>
    <row r="268" spans="1:8" x14ac:dyDescent="0.55000000000000004">
      <c r="A268" s="3" t="s">
        <v>6</v>
      </c>
      <c r="B268" s="3">
        <v>2042</v>
      </c>
      <c r="C268" s="13">
        <v>3546.9920022901429</v>
      </c>
      <c r="D268" s="12">
        <v>3556.8057555230994</v>
      </c>
      <c r="E268" s="10">
        <v>1023.9468663513107</v>
      </c>
      <c r="F268" s="10">
        <v>1039.7594404400743</v>
      </c>
      <c r="G268" s="10"/>
      <c r="H268" s="10"/>
    </row>
    <row r="269" spans="1:8" x14ac:dyDescent="0.55000000000000004">
      <c r="A269" s="3" t="s">
        <v>7</v>
      </c>
      <c r="B269" s="3">
        <v>2042</v>
      </c>
      <c r="C269" s="13">
        <v>3543.0678779311097</v>
      </c>
      <c r="D269" s="12">
        <v>3553.1068305340937</v>
      </c>
      <c r="E269" s="10">
        <v>1024.9663224100514</v>
      </c>
      <c r="F269" s="10">
        <v>1039.8910580478164</v>
      </c>
      <c r="G269" s="10"/>
      <c r="H269" s="10"/>
    </row>
    <row r="270" spans="1:8" x14ac:dyDescent="0.55000000000000004">
      <c r="A270" s="3" t="s">
        <v>8</v>
      </c>
      <c r="B270" s="3">
        <v>2042</v>
      </c>
      <c r="C270" s="13">
        <v>3540.3458829179481</v>
      </c>
      <c r="D270" s="12">
        <v>3550.5404635341556</v>
      </c>
      <c r="E270" s="10">
        <v>1023.5919544719567</v>
      </c>
      <c r="F270" s="10">
        <v>1038.1235479119941</v>
      </c>
      <c r="G270" s="10"/>
      <c r="H270" s="10"/>
    </row>
    <row r="271" spans="1:8" x14ac:dyDescent="0.55000000000000004">
      <c r="A271" s="3" t="s">
        <v>9</v>
      </c>
      <c r="B271" s="3">
        <v>2042</v>
      </c>
      <c r="C271" s="13">
        <v>3540.0635567999143</v>
      </c>
      <c r="D271" s="12">
        <v>3550.2574029714287</v>
      </c>
      <c r="E271" s="10">
        <v>1020.3034698458096</v>
      </c>
      <c r="F271" s="10">
        <v>1034.7504888954502</v>
      </c>
      <c r="G271" s="10"/>
      <c r="H271" s="10"/>
    </row>
    <row r="272" spans="1:8" x14ac:dyDescent="0.55000000000000004">
      <c r="A272" s="3" t="s">
        <v>10</v>
      </c>
      <c r="B272" s="3">
        <v>2042</v>
      </c>
      <c r="C272" s="13">
        <v>3551.473845571606</v>
      </c>
      <c r="D272" s="12">
        <v>3560.981141864288</v>
      </c>
      <c r="E272" s="10">
        <v>1017.6997937381731</v>
      </c>
      <c r="F272" s="10">
        <v>1032.7509895068486</v>
      </c>
      <c r="G272" s="10"/>
      <c r="H272" s="10"/>
    </row>
    <row r="273" spans="1:8" x14ac:dyDescent="0.55000000000000004">
      <c r="A273" s="3" t="s">
        <v>11</v>
      </c>
      <c r="B273" s="3">
        <v>2042</v>
      </c>
      <c r="C273" s="13">
        <v>3565.0878978823671</v>
      </c>
      <c r="D273" s="12">
        <v>3573.8316280418157</v>
      </c>
      <c r="E273" s="10">
        <v>1013.9511142304996</v>
      </c>
      <c r="F273" s="10">
        <v>1030.0043845968542</v>
      </c>
      <c r="G273" s="10"/>
      <c r="H273" s="10"/>
    </row>
    <row r="274" spans="1:8" x14ac:dyDescent="0.55000000000000004">
      <c r="A274" s="3" t="s">
        <v>12</v>
      </c>
      <c r="B274" s="3">
        <v>2042</v>
      </c>
      <c r="C274" s="13">
        <v>3561.6939804295962</v>
      </c>
      <c r="D274" s="12">
        <v>3570.5820293836373</v>
      </c>
      <c r="E274" s="10">
        <v>1011.7990518009128</v>
      </c>
      <c r="F274" s="10">
        <v>1028.5678543880422</v>
      </c>
      <c r="G274" s="10"/>
      <c r="H274" s="10"/>
    </row>
    <row r="275" spans="1:8" x14ac:dyDescent="0.55000000000000004">
      <c r="A275" s="3" t="s">
        <v>13</v>
      </c>
      <c r="B275" s="3">
        <v>2042</v>
      </c>
      <c r="C275" s="13">
        <v>3554.5750131062878</v>
      </c>
      <c r="D275" s="12">
        <v>3563.8143651535056</v>
      </c>
      <c r="E275" s="10">
        <v>1011.8508997382568</v>
      </c>
      <c r="F275" s="10">
        <v>1028.6998725077142</v>
      </c>
      <c r="G275" s="10"/>
      <c r="H275" s="10"/>
    </row>
    <row r="276" spans="1:8" x14ac:dyDescent="0.55000000000000004">
      <c r="A276" s="3" t="s">
        <v>14</v>
      </c>
      <c r="B276" s="3">
        <v>2042</v>
      </c>
      <c r="C276" s="13">
        <v>3550.529619394038</v>
      </c>
      <c r="D276" s="12">
        <v>3559.9582568754731</v>
      </c>
      <c r="E276" s="10">
        <v>1011.3112718102203</v>
      </c>
      <c r="F276" s="10">
        <v>1027.3996412949393</v>
      </c>
      <c r="G276" s="10"/>
      <c r="H276" s="10"/>
    </row>
    <row r="277" spans="1:8" x14ac:dyDescent="0.55000000000000004">
      <c r="A277" s="3" t="s">
        <v>15</v>
      </c>
      <c r="B277" s="3">
        <v>2042</v>
      </c>
      <c r="C277" s="13">
        <v>3547.0848158675103</v>
      </c>
      <c r="D277" s="12">
        <v>3556.6827287920219</v>
      </c>
      <c r="E277" s="10">
        <v>1015.3869132685062</v>
      </c>
      <c r="F277" s="10">
        <v>1027.1312420087818</v>
      </c>
      <c r="G277" s="10"/>
      <c r="H277" s="10"/>
    </row>
    <row r="278" spans="1:8" x14ac:dyDescent="0.55000000000000004">
      <c r="A278" s="3" t="s">
        <v>16</v>
      </c>
      <c r="B278" s="3">
        <v>2042</v>
      </c>
      <c r="C278" s="13">
        <v>3543.1031130876236</v>
      </c>
      <c r="D278" s="12">
        <v>3552.9098983201238</v>
      </c>
      <c r="E278" s="10">
        <v>1017.8370878004082</v>
      </c>
      <c r="F278" s="10">
        <v>1028.5243797085666</v>
      </c>
      <c r="G278" s="10"/>
      <c r="H278" s="10"/>
    </row>
    <row r="279" spans="1:8" x14ac:dyDescent="0.55000000000000004">
      <c r="A279" s="3" t="s">
        <v>17</v>
      </c>
      <c r="B279" s="3">
        <v>2042</v>
      </c>
      <c r="C279" s="13">
        <v>3538.1442372601696</v>
      </c>
      <c r="D279" s="12">
        <v>3548.2334535583209</v>
      </c>
      <c r="E279" s="10">
        <v>1021.856406317415</v>
      </c>
      <c r="F279" s="10">
        <v>1031.1529152480837</v>
      </c>
      <c r="G279" s="10"/>
      <c r="H279" s="10"/>
    </row>
    <row r="280" spans="1:8" x14ac:dyDescent="0.55000000000000004">
      <c r="A280" s="3" t="s">
        <v>6</v>
      </c>
      <c r="B280" s="3">
        <v>2043</v>
      </c>
      <c r="C280" s="13">
        <v>3533.478891639018</v>
      </c>
      <c r="D280" s="12">
        <v>3542.497107208681</v>
      </c>
      <c r="E280" s="10">
        <v>1026.080449634756</v>
      </c>
      <c r="F280" s="10">
        <v>1036.4716053202674</v>
      </c>
      <c r="G280" s="10"/>
      <c r="H280" s="10"/>
    </row>
    <row r="281" spans="1:8" x14ac:dyDescent="0.55000000000000004">
      <c r="A281" s="3" t="s">
        <v>7</v>
      </c>
      <c r="B281" s="3">
        <v>2043</v>
      </c>
      <c r="C281" s="13">
        <v>3530.8122072054211</v>
      </c>
      <c r="D281" s="12">
        <v>3538.9980316052306</v>
      </c>
      <c r="E281" s="10">
        <v>1028.7847524239501</v>
      </c>
      <c r="F281" s="10">
        <v>1038.4474964629499</v>
      </c>
      <c r="G281" s="10"/>
      <c r="H281" s="10"/>
    </row>
    <row r="282" spans="1:8" x14ac:dyDescent="0.55000000000000004">
      <c r="A282" s="3" t="s">
        <v>8</v>
      </c>
      <c r="B282" s="3">
        <v>2043</v>
      </c>
      <c r="C282" s="13">
        <v>3529.4206996713292</v>
      </c>
      <c r="D282" s="12">
        <v>3536.4024992901404</v>
      </c>
      <c r="E282" s="10">
        <v>1027.9196478775048</v>
      </c>
      <c r="F282" s="10">
        <v>1038.8909656712895</v>
      </c>
      <c r="G282" s="10"/>
      <c r="H282" s="10"/>
    </row>
    <row r="283" spans="1:8" x14ac:dyDescent="0.55000000000000004">
      <c r="A283" s="3" t="s">
        <v>9</v>
      </c>
      <c r="B283" s="3">
        <v>2043</v>
      </c>
      <c r="C283" s="13">
        <v>3542.4072715761454</v>
      </c>
      <c r="D283" s="12">
        <v>3547.9416899135717</v>
      </c>
      <c r="E283" s="10">
        <v>1024.8309926509889</v>
      </c>
      <c r="F283" s="10">
        <v>1036.9657211740314</v>
      </c>
      <c r="G283" s="10"/>
      <c r="H283" s="10"/>
    </row>
    <row r="284" spans="1:8" x14ac:dyDescent="0.55000000000000004">
      <c r="A284" s="3" t="s">
        <v>10</v>
      </c>
      <c r="B284" s="3">
        <v>2043</v>
      </c>
      <c r="C284" s="13">
        <v>3563.7532800216873</v>
      </c>
      <c r="D284" s="12">
        <v>3567.6957280948777</v>
      </c>
      <c r="E284" s="10">
        <v>1022.3530085447018</v>
      </c>
      <c r="F284" s="10">
        <v>1035.9895540197954</v>
      </c>
      <c r="G284" s="10"/>
      <c r="H284" s="10"/>
    </row>
    <row r="285" spans="1:8" x14ac:dyDescent="0.55000000000000004">
      <c r="A285" s="3" t="s">
        <v>11</v>
      </c>
      <c r="B285" s="3">
        <v>2043</v>
      </c>
      <c r="C285" s="13">
        <v>3578.5005094307608</v>
      </c>
      <c r="D285" s="12">
        <v>3581.1440920446562</v>
      </c>
      <c r="E285" s="10">
        <v>1017.9647736510331</v>
      </c>
      <c r="F285" s="10">
        <v>1034.4877938365996</v>
      </c>
      <c r="G285" s="10"/>
      <c r="H285" s="10"/>
    </row>
    <row r="286" spans="1:8" x14ac:dyDescent="0.55000000000000004">
      <c r="A286" s="3" t="s">
        <v>12</v>
      </c>
      <c r="B286" s="3">
        <v>2043</v>
      </c>
      <c r="C286" s="13">
        <v>3576.6171087635698</v>
      </c>
      <c r="D286" s="12">
        <v>3578.1923286569468</v>
      </c>
      <c r="E286" s="10">
        <v>1015.9238520673888</v>
      </c>
      <c r="F286" s="10">
        <v>1034.5530226834614</v>
      </c>
      <c r="G286" s="10"/>
      <c r="H286" s="10"/>
    </row>
    <row r="287" spans="1:8" x14ac:dyDescent="0.55000000000000004">
      <c r="A287" s="3" t="s">
        <v>13</v>
      </c>
      <c r="B287" s="3">
        <v>2043</v>
      </c>
      <c r="C287" s="13">
        <v>3571.8886138762182</v>
      </c>
      <c r="D287" s="12">
        <v>3572.3774314424709</v>
      </c>
      <c r="E287" s="10">
        <v>1015.232151983313</v>
      </c>
      <c r="F287" s="10">
        <v>1035.6737582194842</v>
      </c>
      <c r="G287" s="10"/>
      <c r="H287" s="10"/>
    </row>
    <row r="288" spans="1:8" x14ac:dyDescent="0.55000000000000004">
      <c r="A288" s="3" t="s">
        <v>14</v>
      </c>
      <c r="B288" s="3">
        <v>2043</v>
      </c>
      <c r="C288" s="13">
        <v>3568.0944890647979</v>
      </c>
      <c r="D288" s="12">
        <v>3567.7829815073833</v>
      </c>
      <c r="E288" s="10">
        <v>1014.7907144061209</v>
      </c>
      <c r="F288" s="10">
        <v>1035.1959078893997</v>
      </c>
      <c r="G288" s="10"/>
      <c r="H288" s="10"/>
    </row>
    <row r="289" spans="1:8" x14ac:dyDescent="0.55000000000000004">
      <c r="A289" s="3" t="s">
        <v>15</v>
      </c>
      <c r="B289" s="3">
        <v>2043</v>
      </c>
      <c r="C289" s="13">
        <v>3565.0458400734524</v>
      </c>
      <c r="D289" s="12">
        <v>3564.7291698093491</v>
      </c>
      <c r="E289" s="10">
        <v>1018.1314086890438</v>
      </c>
      <c r="F289" s="10">
        <v>1034.6511029794367</v>
      </c>
      <c r="G289" s="10"/>
      <c r="H289" s="10"/>
    </row>
    <row r="290" spans="1:8" x14ac:dyDescent="0.55000000000000004">
      <c r="A290" s="3" t="s">
        <v>16</v>
      </c>
      <c r="B290" s="3">
        <v>2043</v>
      </c>
      <c r="C290" s="13">
        <v>3562.1929709974584</v>
      </c>
      <c r="D290" s="12">
        <v>3561.8715250962277</v>
      </c>
      <c r="E290" s="10">
        <v>1020.3480461055245</v>
      </c>
      <c r="F290" s="10">
        <v>1035.6730960125699</v>
      </c>
      <c r="G290" s="10"/>
      <c r="H290" s="10"/>
    </row>
    <row r="291" spans="1:8" x14ac:dyDescent="0.55000000000000004">
      <c r="A291" s="3" t="s">
        <v>17</v>
      </c>
      <c r="B291" s="3">
        <v>2043</v>
      </c>
      <c r="C291" s="13">
        <v>3557.9662823851718</v>
      </c>
      <c r="D291" s="12">
        <v>3557.6369437360399</v>
      </c>
      <c r="E291" s="10">
        <v>1023.7186785104672</v>
      </c>
      <c r="F291" s="10">
        <v>1038.1973357213901</v>
      </c>
      <c r="G291" s="10"/>
      <c r="H291" s="10"/>
    </row>
    <row r="292" spans="1:8" x14ac:dyDescent="0.55000000000000004">
      <c r="A292" s="3" t="s">
        <v>6</v>
      </c>
      <c r="B292" s="3">
        <v>2044</v>
      </c>
      <c r="C292" s="13">
        <v>3552.1241988456268</v>
      </c>
      <c r="D292" s="12">
        <v>3553.058243319113</v>
      </c>
      <c r="E292" s="10">
        <v>1027.4353595483108</v>
      </c>
      <c r="F292" s="10">
        <v>1040.2032562866334</v>
      </c>
      <c r="G292" s="10"/>
      <c r="H292" s="10"/>
    </row>
    <row r="293" spans="1:8" x14ac:dyDescent="0.55000000000000004">
      <c r="A293" s="3" t="s">
        <v>7</v>
      </c>
      <c r="B293" s="3">
        <v>2044</v>
      </c>
      <c r="C293" s="13">
        <v>3547.2964526535516</v>
      </c>
      <c r="D293" s="12">
        <v>3549.4302976746799</v>
      </c>
      <c r="E293" s="10">
        <v>1028.4635327888602</v>
      </c>
      <c r="F293" s="10">
        <v>1038.6070802310562</v>
      </c>
      <c r="G293" s="10"/>
      <c r="H293" s="10"/>
    </row>
    <row r="294" spans="1:8" x14ac:dyDescent="0.55000000000000004">
      <c r="A294" s="3" t="s">
        <v>8</v>
      </c>
      <c r="B294" s="3">
        <v>2044</v>
      </c>
      <c r="C294" s="13">
        <v>3542.3415723104822</v>
      </c>
      <c r="D294" s="12">
        <v>3545.7394396442128</v>
      </c>
      <c r="E294" s="10">
        <v>1026.9819569445617</v>
      </c>
      <c r="F294" s="10">
        <v>1035.8182840385639</v>
      </c>
      <c r="G294" s="10"/>
      <c r="H294" s="10"/>
    </row>
    <row r="295" spans="1:8" x14ac:dyDescent="0.55000000000000004">
      <c r="A295" s="3" t="s">
        <v>9</v>
      </c>
      <c r="B295" s="3">
        <v>2044</v>
      </c>
      <c r="C295" s="13">
        <v>3539.7340743619638</v>
      </c>
      <c r="D295" s="12">
        <v>3544.3919488466681</v>
      </c>
      <c r="E295" s="10">
        <v>1022.3987758811398</v>
      </c>
      <c r="F295" s="10">
        <v>1030.5385279376321</v>
      </c>
      <c r="G295" s="10"/>
      <c r="H295" s="10"/>
    </row>
    <row r="296" spans="1:8" x14ac:dyDescent="0.55000000000000004">
      <c r="A296" s="3" t="s">
        <v>10</v>
      </c>
      <c r="B296" s="3">
        <v>2044</v>
      </c>
      <c r="C296" s="13">
        <v>3549.716764068778</v>
      </c>
      <c r="D296" s="12">
        <v>3555.0933872134683</v>
      </c>
      <c r="E296" s="10">
        <v>1019.1353878792294</v>
      </c>
      <c r="F296" s="10">
        <v>1026.6976332486227</v>
      </c>
      <c r="G296" s="10"/>
      <c r="H296" s="10"/>
    </row>
    <row r="297" spans="1:8" x14ac:dyDescent="0.55000000000000004">
      <c r="A297" s="3" t="s">
        <v>11</v>
      </c>
      <c r="B297" s="3">
        <v>2044</v>
      </c>
      <c r="C297" s="13">
        <v>3548.8120004513617</v>
      </c>
      <c r="D297" s="12">
        <v>3555.1977604658214</v>
      </c>
      <c r="E297" s="10">
        <v>1014.5061131262505</v>
      </c>
      <c r="F297" s="10">
        <v>1022.6710280480557</v>
      </c>
      <c r="G297" s="10"/>
      <c r="H297" s="10"/>
    </row>
    <row r="298" spans="1:8" x14ac:dyDescent="0.55000000000000004">
      <c r="A298" s="3" t="s">
        <v>12</v>
      </c>
      <c r="B298" s="3">
        <v>2044</v>
      </c>
      <c r="C298" s="13">
        <v>3543.4347386157483</v>
      </c>
      <c r="D298" s="12">
        <v>3551.7590768293121</v>
      </c>
      <c r="E298" s="10">
        <v>1012.8727577554866</v>
      </c>
      <c r="F298" s="10">
        <v>1021.0819666370835</v>
      </c>
      <c r="G298" s="10"/>
      <c r="H298" s="10"/>
    </row>
    <row r="299" spans="1:8" x14ac:dyDescent="0.55000000000000004">
      <c r="A299" s="3" t="s">
        <v>13</v>
      </c>
      <c r="B299" s="3">
        <v>2044</v>
      </c>
      <c r="C299" s="13">
        <v>3535.3714212855666</v>
      </c>
      <c r="D299" s="12">
        <v>3545.9011718135075</v>
      </c>
      <c r="E299" s="10">
        <v>1012.2891519971313</v>
      </c>
      <c r="F299" s="10">
        <v>1020.2114677943738</v>
      </c>
      <c r="G299" s="10"/>
      <c r="H299" s="10"/>
    </row>
    <row r="300" spans="1:8" x14ac:dyDescent="0.55000000000000004">
      <c r="A300" s="3" t="s">
        <v>14</v>
      </c>
      <c r="B300" s="3">
        <v>2044</v>
      </c>
      <c r="C300" s="13">
        <v>3530.0360914012349</v>
      </c>
      <c r="D300" s="12">
        <v>3542.4506399447123</v>
      </c>
      <c r="E300" s="10">
        <v>1011.630662855941</v>
      </c>
      <c r="F300" s="10">
        <v>1018.4241421936251</v>
      </c>
      <c r="G300" s="10"/>
      <c r="H300" s="10"/>
    </row>
    <row r="301" spans="1:8" x14ac:dyDescent="0.55000000000000004">
      <c r="A301" s="3" t="s">
        <v>15</v>
      </c>
      <c r="B301" s="3">
        <v>2044</v>
      </c>
      <c r="C301" s="13">
        <v>3527.25712767699</v>
      </c>
      <c r="D301" s="12">
        <v>3542.5344307595105</v>
      </c>
      <c r="E301" s="10">
        <v>1015.8711775120952</v>
      </c>
      <c r="F301" s="10">
        <v>1016.7200459731874</v>
      </c>
      <c r="G301" s="10"/>
      <c r="H301" s="10"/>
    </row>
    <row r="302" spans="1:8" x14ac:dyDescent="0.55000000000000004">
      <c r="A302" s="3" t="s">
        <v>16</v>
      </c>
      <c r="B302" s="3">
        <v>2044</v>
      </c>
      <c r="C302" s="13">
        <v>3522.9006017064012</v>
      </c>
      <c r="D302" s="12">
        <v>3540.9666978144487</v>
      </c>
      <c r="E302" s="10">
        <v>1017.9678022720674</v>
      </c>
      <c r="F302" s="10">
        <v>1016.7934781045522</v>
      </c>
      <c r="G302" s="10"/>
      <c r="H302" s="10"/>
    </row>
    <row r="303" spans="1:8" x14ac:dyDescent="0.55000000000000004">
      <c r="A303" s="3" t="s">
        <v>17</v>
      </c>
      <c r="B303" s="3">
        <v>2044</v>
      </c>
      <c r="C303" s="13">
        <v>3515.6632625452044</v>
      </c>
      <c r="D303" s="12">
        <v>3536.6828344163737</v>
      </c>
      <c r="E303" s="10">
        <v>1021.6669503952977</v>
      </c>
      <c r="F303" s="10">
        <v>1018.6438264690051</v>
      </c>
      <c r="G303" s="10"/>
      <c r="H303" s="10"/>
    </row>
    <row r="304" spans="1:8" x14ac:dyDescent="0.55000000000000004">
      <c r="A304" s="3" t="s">
        <v>6</v>
      </c>
      <c r="B304" s="3">
        <v>2045</v>
      </c>
      <c r="C304" s="13">
        <v>3507.7562136688343</v>
      </c>
      <c r="D304" s="12">
        <v>3528.1292600964648</v>
      </c>
      <c r="E304" s="10">
        <v>1023.6594121211444</v>
      </c>
      <c r="F304" s="10">
        <v>1025.2813780439481</v>
      </c>
      <c r="G304" s="10"/>
      <c r="H304" s="10"/>
    </row>
    <row r="305" spans="1:8" x14ac:dyDescent="0.55000000000000004">
      <c r="A305" s="3" t="s">
        <v>7</v>
      </c>
      <c r="B305" s="3">
        <v>2045</v>
      </c>
      <c r="C305" s="13">
        <v>3499.0463364933312</v>
      </c>
      <c r="D305" s="12">
        <v>3520.3822756521931</v>
      </c>
      <c r="E305" s="10">
        <v>1027.6703644993863</v>
      </c>
      <c r="F305" s="10">
        <v>1027.6307424299373</v>
      </c>
      <c r="G305" s="10"/>
      <c r="H305" s="10"/>
    </row>
    <row r="306" spans="1:8" x14ac:dyDescent="0.55000000000000004">
      <c r="A306" s="3" t="s">
        <v>8</v>
      </c>
      <c r="B306" s="3">
        <v>2045</v>
      </c>
      <c r="C306" s="13">
        <v>3494.6429051676287</v>
      </c>
      <c r="D306" s="12">
        <v>3515.520535673937</v>
      </c>
      <c r="E306" s="10">
        <v>1031.7388302299878</v>
      </c>
      <c r="F306" s="10">
        <v>1030.9787216444106</v>
      </c>
      <c r="G306" s="10"/>
      <c r="H306" s="10"/>
    </row>
    <row r="307" spans="1:8" x14ac:dyDescent="0.55000000000000004">
      <c r="A307" s="3" t="s">
        <v>9</v>
      </c>
      <c r="B307" s="3">
        <v>2045</v>
      </c>
      <c r="C307" s="13">
        <v>3492.9177593780255</v>
      </c>
      <c r="D307" s="12">
        <v>3512.2354335810028</v>
      </c>
      <c r="E307" s="10">
        <v>1031.3544756061829</v>
      </c>
      <c r="F307" s="10">
        <v>1030.347438814531</v>
      </c>
      <c r="G307" s="10"/>
      <c r="H307" s="10"/>
    </row>
    <row r="308" spans="1:8" x14ac:dyDescent="0.55000000000000004">
      <c r="A308" s="3" t="s">
        <v>10</v>
      </c>
      <c r="B308" s="3">
        <v>2045</v>
      </c>
      <c r="C308" s="13">
        <v>3513.1208774685965</v>
      </c>
      <c r="D308" s="12">
        <v>3527.7747410315083</v>
      </c>
      <c r="E308" s="10">
        <v>1027.035065084903</v>
      </c>
      <c r="F308" s="10">
        <v>1028.7342687151333</v>
      </c>
      <c r="G308" s="10"/>
      <c r="H308" s="10"/>
    </row>
    <row r="309" spans="1:8" x14ac:dyDescent="0.55000000000000004">
      <c r="A309" s="3" t="s">
        <v>11</v>
      </c>
      <c r="B309" s="3">
        <v>2045</v>
      </c>
      <c r="C309" s="13">
        <v>3543.9513388152377</v>
      </c>
      <c r="D309" s="12">
        <v>3553.8764689211989</v>
      </c>
      <c r="E309" s="10">
        <v>1022.0298417708191</v>
      </c>
      <c r="F309" s="10">
        <v>1028.3209102447518</v>
      </c>
      <c r="G309" s="10"/>
      <c r="H309" s="10"/>
    </row>
    <row r="310" spans="1:8" x14ac:dyDescent="0.55000000000000004">
      <c r="A310" s="3" t="s">
        <v>12</v>
      </c>
      <c r="B310" s="3">
        <v>2045</v>
      </c>
      <c r="C310" s="13">
        <v>3558.4511587122024</v>
      </c>
      <c r="D310" s="12">
        <v>3564.9933623364732</v>
      </c>
      <c r="E310" s="10">
        <v>1019.6017498998734</v>
      </c>
      <c r="F310" s="10">
        <v>1029.046196888396</v>
      </c>
      <c r="G310" s="10"/>
      <c r="H310" s="10"/>
    </row>
    <row r="311" spans="1:8" x14ac:dyDescent="0.55000000000000004">
      <c r="A311" s="3" t="s">
        <v>13</v>
      </c>
      <c r="B311" s="3">
        <v>2045</v>
      </c>
      <c r="C311" s="13">
        <v>3552.3854425891868</v>
      </c>
      <c r="D311" s="12">
        <v>3565.2486723710695</v>
      </c>
      <c r="E311" s="10">
        <v>1029.3778956020726</v>
      </c>
      <c r="F311" s="10">
        <v>1030.8114644372297</v>
      </c>
      <c r="G311" s="10"/>
      <c r="H311" s="10"/>
    </row>
    <row r="312" spans="1:8" x14ac:dyDescent="0.55000000000000004">
      <c r="A312" s="3" t="s">
        <v>14</v>
      </c>
      <c r="B312" s="3">
        <v>2045</v>
      </c>
      <c r="C312" s="13">
        <v>3554.4675952611401</v>
      </c>
      <c r="D312" s="12">
        <v>3571.4768420078317</v>
      </c>
      <c r="E312" s="10">
        <v>1036.089424255423</v>
      </c>
      <c r="F312" s="10">
        <v>1030.2068361047207</v>
      </c>
      <c r="G312" s="10"/>
      <c r="H312" s="10"/>
    </row>
    <row r="313" spans="1:8" x14ac:dyDescent="0.55000000000000004">
      <c r="A313" s="3" t="s">
        <v>15</v>
      </c>
      <c r="B313" s="3">
        <v>2045</v>
      </c>
      <c r="C313" s="13">
        <v>3557.6772264307374</v>
      </c>
      <c r="D313" s="12">
        <v>3572.5391763903212</v>
      </c>
      <c r="E313" s="10">
        <v>1036.0264309715189</v>
      </c>
      <c r="F313" s="10">
        <v>1027.7056089741468</v>
      </c>
      <c r="G313" s="10"/>
      <c r="H313" s="10"/>
    </row>
    <row r="314" spans="1:8" x14ac:dyDescent="0.55000000000000004">
      <c r="A314" s="3" t="s">
        <v>16</v>
      </c>
      <c r="B314" s="3">
        <v>2045</v>
      </c>
      <c r="C314" s="13">
        <v>3557.6388196131966</v>
      </c>
      <c r="D314" s="12">
        <v>3570.8841424766056</v>
      </c>
      <c r="E314" s="10">
        <v>1035.4613197823987</v>
      </c>
      <c r="F314" s="10">
        <v>1028.3858303318436</v>
      </c>
      <c r="G314" s="10"/>
      <c r="H314" s="10"/>
    </row>
    <row r="315" spans="1:8" x14ac:dyDescent="0.55000000000000004">
      <c r="A315" s="3" t="s">
        <v>17</v>
      </c>
      <c r="B315" s="3">
        <v>2045</v>
      </c>
      <c r="C315" s="13">
        <v>3554.6282164813101</v>
      </c>
      <c r="D315" s="12">
        <v>3566.6892211988911</v>
      </c>
      <c r="E315" s="10">
        <v>1037.1735470056353</v>
      </c>
      <c r="F315" s="10">
        <v>1031.1743733527346</v>
      </c>
      <c r="G315" s="10"/>
      <c r="H315" s="10"/>
    </row>
    <row r="316" spans="1:8" x14ac:dyDescent="0.55000000000000004">
      <c r="A316" s="3" t="s">
        <v>6</v>
      </c>
      <c r="B316" s="3">
        <v>2046</v>
      </c>
      <c r="C316" s="13">
        <v>3550.204970284678</v>
      </c>
      <c r="D316" s="12">
        <v>3557.9510399772244</v>
      </c>
      <c r="E316" s="10">
        <v>1039.6050758817908</v>
      </c>
      <c r="F316" s="10">
        <v>1039.6887341472627</v>
      </c>
      <c r="G316" s="10"/>
      <c r="H316" s="10"/>
    </row>
    <row r="317" spans="1:8" x14ac:dyDescent="0.55000000000000004">
      <c r="A317" s="3" t="s">
        <v>7</v>
      </c>
      <c r="B317" s="3">
        <v>2046</v>
      </c>
      <c r="C317" s="13">
        <v>3546.9212508015976</v>
      </c>
      <c r="D317" s="12">
        <v>3550.6145600618861</v>
      </c>
      <c r="E317" s="10">
        <v>1039.7700462276018</v>
      </c>
      <c r="F317" s="10">
        <v>1042.8803629806691</v>
      </c>
      <c r="G317" s="10"/>
      <c r="H317" s="10"/>
    </row>
    <row r="318" spans="1:8" x14ac:dyDescent="0.55000000000000004">
      <c r="A318" s="3" t="s">
        <v>8</v>
      </c>
      <c r="B318" s="3">
        <v>2046</v>
      </c>
      <c r="C318" s="13">
        <v>3545.3439705810324</v>
      </c>
      <c r="D318" s="12">
        <v>3544.3840172148698</v>
      </c>
      <c r="E318" s="10">
        <v>1042.1023838667111</v>
      </c>
      <c r="F318" s="10">
        <v>1048.7342417705324</v>
      </c>
      <c r="G318" s="10"/>
      <c r="H318" s="10"/>
    </row>
    <row r="319" spans="1:8" x14ac:dyDescent="0.55000000000000004">
      <c r="A319" s="3" t="s">
        <v>9</v>
      </c>
      <c r="B319" s="3">
        <v>2046</v>
      </c>
      <c r="C319" s="13">
        <v>3550.8303334488255</v>
      </c>
      <c r="D319" s="12">
        <v>3545.7063824847087</v>
      </c>
      <c r="E319" s="10">
        <v>1041.1485451030449</v>
      </c>
      <c r="F319" s="10">
        <v>1051.2739553816652</v>
      </c>
      <c r="G319" s="10"/>
      <c r="H319" s="10"/>
    </row>
    <row r="320" spans="1:8" x14ac:dyDescent="0.55000000000000004">
      <c r="A320" s="3" t="s">
        <v>10</v>
      </c>
      <c r="B320" s="3">
        <v>2046</v>
      </c>
      <c r="C320" s="13">
        <v>3566.5109805958082</v>
      </c>
      <c r="D320" s="12">
        <v>3558.0933298102041</v>
      </c>
      <c r="E320" s="10">
        <v>1037.7843838967567</v>
      </c>
      <c r="F320" s="10">
        <v>1052.6270910125215</v>
      </c>
      <c r="G320" s="10"/>
      <c r="H320" s="10"/>
    </row>
    <row r="321" spans="1:8" x14ac:dyDescent="0.55000000000000004">
      <c r="A321" s="3" t="s">
        <v>11</v>
      </c>
      <c r="B321" s="3">
        <v>2046</v>
      </c>
      <c r="C321" s="13">
        <v>3595.0421174069602</v>
      </c>
      <c r="D321" s="12">
        <v>3584.5115316531296</v>
      </c>
      <c r="E321" s="10">
        <v>1034.3615839995591</v>
      </c>
      <c r="F321" s="10">
        <v>1054.4346929146886</v>
      </c>
      <c r="G321" s="10"/>
      <c r="H321" s="10"/>
    </row>
    <row r="322" spans="1:8" x14ac:dyDescent="0.55000000000000004">
      <c r="A322" s="3" t="s">
        <v>12</v>
      </c>
      <c r="B322" s="3">
        <v>2046</v>
      </c>
      <c r="C322" s="13">
        <v>3618.14415934504</v>
      </c>
      <c r="D322" s="12">
        <v>3605.438192224502</v>
      </c>
      <c r="E322" s="10">
        <v>1034.2004521977594</v>
      </c>
      <c r="F322" s="10">
        <v>1058.0514049277344</v>
      </c>
      <c r="G322" s="10"/>
      <c r="H322" s="10"/>
    </row>
    <row r="323" spans="1:8" x14ac:dyDescent="0.55000000000000004">
      <c r="A323" s="3" t="s">
        <v>13</v>
      </c>
      <c r="B323" s="3">
        <v>2046</v>
      </c>
      <c r="C323" s="13">
        <v>3621.6960259038151</v>
      </c>
      <c r="D323" s="12">
        <v>3605.5401959827736</v>
      </c>
      <c r="E323" s="10">
        <v>1033.9674259445212</v>
      </c>
      <c r="F323" s="10">
        <v>1062.8460762211409</v>
      </c>
      <c r="G323" s="10"/>
      <c r="H323" s="10"/>
    </row>
    <row r="324" spans="1:8" x14ac:dyDescent="0.55000000000000004">
      <c r="A324" s="3" t="s">
        <v>14</v>
      </c>
      <c r="B324" s="3">
        <v>2046</v>
      </c>
      <c r="C324" s="13">
        <v>3623.0697826292908</v>
      </c>
      <c r="D324" s="12">
        <v>3604.220412235436</v>
      </c>
      <c r="E324" s="10">
        <v>1032.1735332387425</v>
      </c>
      <c r="F324" s="10">
        <v>1064.2670193182914</v>
      </c>
      <c r="G324" s="10"/>
      <c r="H324" s="10"/>
    </row>
    <row r="325" spans="1:8" x14ac:dyDescent="0.55000000000000004">
      <c r="A325" s="3" t="s">
        <v>15</v>
      </c>
      <c r="B325" s="3">
        <v>2046</v>
      </c>
      <c r="C325" s="13">
        <v>3622.5651043641947</v>
      </c>
      <c r="D325" s="12">
        <v>3603.7059089715376</v>
      </c>
      <c r="E325" s="10">
        <v>1035.8924573005272</v>
      </c>
      <c r="F325" s="10">
        <v>1063.0690818716153</v>
      </c>
      <c r="G325" s="10"/>
      <c r="H325" s="10"/>
    </row>
    <row r="326" spans="1:8" x14ac:dyDescent="0.55000000000000004">
      <c r="A326" s="3" t="s">
        <v>16</v>
      </c>
      <c r="B326" s="3">
        <v>2046</v>
      </c>
      <c r="C326" s="13">
        <v>3620.7599060032617</v>
      </c>
      <c r="D326" s="12">
        <v>3601.7523102482724</v>
      </c>
      <c r="E326" s="10">
        <v>1037.7274758547296</v>
      </c>
      <c r="F326" s="10">
        <v>1063.5912554576378</v>
      </c>
      <c r="G326" s="10"/>
      <c r="H326" s="10"/>
    </row>
    <row r="327" spans="1:8" x14ac:dyDescent="0.55000000000000004">
      <c r="A327" s="3" t="s">
        <v>17</v>
      </c>
      <c r="B327" s="3">
        <v>2046</v>
      </c>
      <c r="C327" s="13">
        <v>3617.1056526361872</v>
      </c>
      <c r="D327" s="12">
        <v>3597.7433104155912</v>
      </c>
      <c r="E327" s="10">
        <v>1040.6345187641239</v>
      </c>
      <c r="F327" s="10">
        <v>1066.3246825495205</v>
      </c>
      <c r="G327" s="10"/>
      <c r="H327" s="10"/>
    </row>
    <row r="328" spans="1:8" x14ac:dyDescent="0.55000000000000004">
      <c r="A328" s="3" t="s">
        <v>6</v>
      </c>
      <c r="B328" s="3">
        <v>2047</v>
      </c>
      <c r="C328" s="13">
        <v>3612.0388336079759</v>
      </c>
      <c r="D328" s="12">
        <v>3593.545917206693</v>
      </c>
      <c r="E328" s="10">
        <v>1043.805275288064</v>
      </c>
      <c r="F328" s="10">
        <v>1069.0010542810583</v>
      </c>
      <c r="G328" s="10"/>
      <c r="H328" s="10"/>
    </row>
    <row r="329" spans="1:8" x14ac:dyDescent="0.55000000000000004">
      <c r="A329" s="3" t="s">
        <v>7</v>
      </c>
      <c r="B329" s="3">
        <v>2047</v>
      </c>
      <c r="C329" s="13">
        <v>3608.3560514616661</v>
      </c>
      <c r="D329" s="12">
        <v>3590.6169898089397</v>
      </c>
      <c r="E329" s="10">
        <v>1045.9212429124</v>
      </c>
      <c r="F329" s="10">
        <v>1069.11250163404</v>
      </c>
      <c r="G329" s="10"/>
      <c r="H329" s="10"/>
    </row>
    <row r="330" spans="1:8" x14ac:dyDescent="0.55000000000000004">
      <c r="A330" s="3" t="s">
        <v>8</v>
      </c>
      <c r="B330" s="3">
        <v>2047</v>
      </c>
      <c r="C330" s="13">
        <v>3604.9045731291935</v>
      </c>
      <c r="D330" s="12">
        <v>3588.1362186095857</v>
      </c>
      <c r="E330" s="10">
        <v>1047.9385019907211</v>
      </c>
      <c r="F330" s="10">
        <v>1068.1135858961036</v>
      </c>
      <c r="G330" s="10"/>
      <c r="H330" s="10"/>
    </row>
    <row r="331" spans="1:8" x14ac:dyDescent="0.55000000000000004">
      <c r="A331" s="3" t="s">
        <v>9</v>
      </c>
      <c r="B331" s="3">
        <v>2047</v>
      </c>
      <c r="C331" s="13">
        <v>3602.4121440869703</v>
      </c>
      <c r="D331" s="12">
        <v>3586.5872082928026</v>
      </c>
      <c r="E331" s="10">
        <v>1045.4737411261951</v>
      </c>
      <c r="F331" s="10">
        <v>1064.107300151411</v>
      </c>
      <c r="G331" s="10"/>
      <c r="H331" s="10"/>
    </row>
    <row r="332" spans="1:8" x14ac:dyDescent="0.55000000000000004">
      <c r="A332" s="3" t="s">
        <v>10</v>
      </c>
      <c r="B332" s="3">
        <v>2047</v>
      </c>
      <c r="C332" s="13">
        <v>3602.5312283852177</v>
      </c>
      <c r="D332" s="12">
        <v>3587.8807699607746</v>
      </c>
      <c r="E332" s="10">
        <v>1043.1558574270969</v>
      </c>
      <c r="F332" s="10">
        <v>1060.4017918389479</v>
      </c>
      <c r="G332" s="10"/>
      <c r="H332" s="10"/>
    </row>
    <row r="333" spans="1:8" x14ac:dyDescent="0.55000000000000004">
      <c r="A333" s="3" t="s">
        <v>11</v>
      </c>
      <c r="B333" s="3">
        <v>2047</v>
      </c>
      <c r="C333" s="13">
        <v>3605.5920982260477</v>
      </c>
      <c r="D333" s="12">
        <v>3592.4435305862808</v>
      </c>
      <c r="E333" s="10">
        <v>1042.6753595787015</v>
      </c>
      <c r="F333" s="10">
        <v>1058.1781988927953</v>
      </c>
      <c r="G333" s="10"/>
      <c r="H333" s="10"/>
    </row>
    <row r="334" spans="1:8" x14ac:dyDescent="0.55000000000000004">
      <c r="A334" s="3" t="s">
        <v>12</v>
      </c>
      <c r="B334" s="3">
        <v>2047</v>
      </c>
      <c r="C334" s="13">
        <v>3603.9975090036842</v>
      </c>
      <c r="D334" s="12">
        <v>3592.1892141160438</v>
      </c>
      <c r="E334" s="10">
        <v>1044.9729275470695</v>
      </c>
      <c r="F334" s="10">
        <v>1057.1173881234024</v>
      </c>
      <c r="G334" s="10"/>
      <c r="H334" s="10"/>
    </row>
    <row r="335" spans="1:8" x14ac:dyDescent="0.55000000000000004">
      <c r="A335" s="3" t="s">
        <v>13</v>
      </c>
      <c r="B335" s="3">
        <v>2047</v>
      </c>
      <c r="C335" s="13">
        <v>3598.474369936177</v>
      </c>
      <c r="D335" s="12">
        <v>3587.8002115332952</v>
      </c>
      <c r="E335" s="10">
        <v>1047.7501787398019</v>
      </c>
      <c r="F335" s="10">
        <v>1057.2888662866417</v>
      </c>
      <c r="G335" s="10"/>
      <c r="H335" s="10"/>
    </row>
    <row r="336" spans="1:8" x14ac:dyDescent="0.55000000000000004">
      <c r="A336" s="3" t="s">
        <v>14</v>
      </c>
      <c r="B336" s="3">
        <v>2047</v>
      </c>
      <c r="C336" s="13">
        <v>3595.011026687921</v>
      </c>
      <c r="D336" s="12">
        <v>3585.2701165319963</v>
      </c>
      <c r="E336" s="10">
        <v>1049.6792576714029</v>
      </c>
      <c r="F336" s="10">
        <v>1055.8076920574138</v>
      </c>
      <c r="G336" s="10"/>
      <c r="H336" s="10"/>
    </row>
    <row r="337" spans="1:8" x14ac:dyDescent="0.55000000000000004">
      <c r="A337" s="3" t="s">
        <v>15</v>
      </c>
      <c r="B337" s="3">
        <v>2047</v>
      </c>
      <c r="C337" s="13">
        <v>3591.7676362134521</v>
      </c>
      <c r="D337" s="12">
        <v>3583.5735888375984</v>
      </c>
      <c r="E337" s="10">
        <v>1052.7825264949636</v>
      </c>
      <c r="F337" s="10">
        <v>1053.9124557070879</v>
      </c>
      <c r="G337" s="10"/>
      <c r="H337" s="10"/>
    </row>
    <row r="338" spans="1:8" x14ac:dyDescent="0.55000000000000004">
      <c r="A338" s="3" t="s">
        <v>16</v>
      </c>
      <c r="B338" s="3">
        <v>2047</v>
      </c>
      <c r="C338" s="13">
        <v>3588.8534488350956</v>
      </c>
      <c r="D338" s="12">
        <v>3582.043173205675</v>
      </c>
      <c r="E338" s="10">
        <v>1054.4254463441987</v>
      </c>
      <c r="F338" s="10">
        <v>1053.6950787778596</v>
      </c>
      <c r="G338" s="10"/>
      <c r="H338" s="10"/>
    </row>
    <row r="339" spans="1:8" x14ac:dyDescent="0.55000000000000004">
      <c r="A339" s="3" t="s">
        <v>17</v>
      </c>
      <c r="B339" s="3">
        <v>2047</v>
      </c>
      <c r="C339" s="13">
        <v>3584.391383412225</v>
      </c>
      <c r="D339" s="12">
        <v>3578.7288300933851</v>
      </c>
      <c r="E339" s="10">
        <v>1056.9117819591095</v>
      </c>
      <c r="F339" s="10">
        <v>1054.8148949080532</v>
      </c>
      <c r="G339" s="10"/>
      <c r="H339" s="10"/>
    </row>
    <row r="340" spans="1:8" x14ac:dyDescent="0.55000000000000004">
      <c r="A340" s="3" t="s">
        <v>6</v>
      </c>
      <c r="B340" s="3">
        <v>2048</v>
      </c>
      <c r="C340" s="13">
        <v>3579.0042505122046</v>
      </c>
      <c r="D340" s="12">
        <v>3568.9527834094283</v>
      </c>
      <c r="E340" s="10">
        <v>1061.6739365411906</v>
      </c>
      <c r="F340" s="10">
        <v>1064.2126750538398</v>
      </c>
      <c r="G340" s="10"/>
      <c r="H340" s="10"/>
    </row>
    <row r="341" spans="1:8" x14ac:dyDescent="0.55000000000000004">
      <c r="A341" s="3" t="s">
        <v>7</v>
      </c>
      <c r="B341" s="3">
        <v>2048</v>
      </c>
      <c r="C341" s="13">
        <v>3574.5642125283448</v>
      </c>
      <c r="D341" s="12">
        <v>3560.278138752451</v>
      </c>
      <c r="E341" s="10">
        <v>1064.0233703682652</v>
      </c>
      <c r="F341" s="10">
        <v>1069.1722705782249</v>
      </c>
      <c r="G341" s="10"/>
      <c r="H341" s="10"/>
    </row>
    <row r="342" spans="1:8" x14ac:dyDescent="0.55000000000000004">
      <c r="A342" s="3" t="s">
        <v>8</v>
      </c>
      <c r="B342" s="3">
        <v>2048</v>
      </c>
      <c r="C342" s="13">
        <v>3570.3088544122493</v>
      </c>
      <c r="D342" s="12">
        <v>3551.2152659365561</v>
      </c>
      <c r="E342" s="10">
        <v>1065.8738906982783</v>
      </c>
      <c r="F342" s="10">
        <v>1073.2749001968978</v>
      </c>
      <c r="G342" s="10"/>
      <c r="H342" s="10"/>
    </row>
    <row r="343" spans="1:8" x14ac:dyDescent="0.55000000000000004">
      <c r="A343" s="3" t="s">
        <v>9</v>
      </c>
      <c r="B343" s="3">
        <v>2048</v>
      </c>
      <c r="C343" s="13">
        <v>3568.7139467819652</v>
      </c>
      <c r="D343" s="12">
        <v>3545.3879970594503</v>
      </c>
      <c r="E343" s="10">
        <v>1065.2852027509382</v>
      </c>
      <c r="F343" s="10">
        <v>1075.6795128826132</v>
      </c>
      <c r="G343" s="10"/>
      <c r="H343" s="10"/>
    </row>
    <row r="344" spans="1:8" x14ac:dyDescent="0.55000000000000004">
      <c r="A344" s="3" t="s">
        <v>10</v>
      </c>
      <c r="B344" s="3">
        <v>2048</v>
      </c>
      <c r="C344" s="13">
        <v>3586.9650317540777</v>
      </c>
      <c r="D344" s="12">
        <v>3562.593274871143</v>
      </c>
      <c r="E344" s="10">
        <v>1063.1684111148033</v>
      </c>
      <c r="F344" s="10">
        <v>1077.6078513325544</v>
      </c>
      <c r="G344" s="10"/>
      <c r="H344" s="10"/>
    </row>
    <row r="345" spans="1:8" x14ac:dyDescent="0.55000000000000004">
      <c r="A345" s="3" t="s">
        <v>11</v>
      </c>
      <c r="B345" s="3">
        <v>2048</v>
      </c>
      <c r="C345" s="13">
        <v>3622.7816423145528</v>
      </c>
      <c r="D345" s="12">
        <v>3600.0353580344295</v>
      </c>
      <c r="E345" s="10">
        <v>1062.089342367804</v>
      </c>
      <c r="F345" s="10">
        <v>1080.6841216201576</v>
      </c>
      <c r="G345" s="10"/>
      <c r="H345" s="10"/>
    </row>
    <row r="346" spans="1:8" x14ac:dyDescent="0.55000000000000004">
      <c r="A346" s="3" t="s">
        <v>12</v>
      </c>
      <c r="B346" s="3">
        <v>2048</v>
      </c>
      <c r="C346" s="13">
        <v>3640.2301002093382</v>
      </c>
      <c r="D346" s="12">
        <v>3616.6172850874946</v>
      </c>
      <c r="E346" s="10">
        <v>1063.8068798001987</v>
      </c>
      <c r="F346" s="10">
        <v>1085.6877412144104</v>
      </c>
      <c r="G346" s="10"/>
      <c r="H346" s="10"/>
    </row>
    <row r="347" spans="1:8" x14ac:dyDescent="0.55000000000000004">
      <c r="A347" s="3" t="s">
        <v>13</v>
      </c>
      <c r="B347" s="3">
        <v>2048</v>
      </c>
      <c r="C347" s="13">
        <v>3640.8315585662735</v>
      </c>
      <c r="D347" s="12">
        <v>3613.9955543466272</v>
      </c>
      <c r="E347" s="10">
        <v>1063.5656533846711</v>
      </c>
      <c r="F347" s="10">
        <v>1089.1524007992209</v>
      </c>
      <c r="G347" s="10"/>
      <c r="H347" s="10"/>
    </row>
    <row r="348" spans="1:8" x14ac:dyDescent="0.55000000000000004">
      <c r="A348" s="3" t="s">
        <v>14</v>
      </c>
      <c r="B348" s="3">
        <v>2048</v>
      </c>
      <c r="C348" s="13">
        <v>3644.123629500526</v>
      </c>
      <c r="D348" s="12">
        <v>3615.3039429037262</v>
      </c>
      <c r="E348" s="10">
        <v>1064.2808198672997</v>
      </c>
      <c r="F348" s="10">
        <v>1092.0302412614903</v>
      </c>
      <c r="G348" s="10"/>
      <c r="H348" s="10"/>
    </row>
    <row r="349" spans="1:8" x14ac:dyDescent="0.55000000000000004">
      <c r="A349" s="3" t="s">
        <v>15</v>
      </c>
      <c r="B349" s="3">
        <v>2048</v>
      </c>
      <c r="C349" s="13">
        <v>3643.879889213255</v>
      </c>
      <c r="D349" s="12">
        <v>3615.0882803660693</v>
      </c>
      <c r="E349" s="10">
        <v>1065.7356395545964</v>
      </c>
      <c r="F349" s="10">
        <v>1091.3539750320124</v>
      </c>
      <c r="G349" s="10"/>
      <c r="H349" s="10"/>
    </row>
    <row r="350" spans="1:8" x14ac:dyDescent="0.55000000000000004">
      <c r="A350" s="3" t="s">
        <v>16</v>
      </c>
      <c r="B350" s="3">
        <v>2048</v>
      </c>
      <c r="C350" s="13">
        <v>3643.2061294986365</v>
      </c>
      <c r="D350" s="12">
        <v>3614.3674017554295</v>
      </c>
      <c r="E350" s="10">
        <v>1066.8764104579423</v>
      </c>
      <c r="F350" s="10">
        <v>1092.9109307878002</v>
      </c>
      <c r="G350" s="10"/>
      <c r="H350" s="10"/>
    </row>
    <row r="351" spans="1:8" x14ac:dyDescent="0.55000000000000004">
      <c r="A351" s="3" t="s">
        <v>17</v>
      </c>
      <c r="B351" s="3">
        <v>2048</v>
      </c>
      <c r="C351" s="13">
        <v>3641.0758253628105</v>
      </c>
      <c r="D351" s="12">
        <v>3611.9321865328793</v>
      </c>
      <c r="E351" s="10">
        <v>1068.9866131065248</v>
      </c>
      <c r="F351" s="10">
        <v>1095.2986307827362</v>
      </c>
      <c r="G351" s="10"/>
      <c r="H351" s="10"/>
    </row>
    <row r="352" spans="1:8" x14ac:dyDescent="0.55000000000000004">
      <c r="A352" s="3" t="s">
        <v>6</v>
      </c>
      <c r="B352" s="3">
        <v>2049</v>
      </c>
      <c r="C352" s="13">
        <v>3636.8824982719452</v>
      </c>
      <c r="D352" s="12">
        <v>3607.9770321783585</v>
      </c>
      <c r="E352" s="10">
        <v>1072.2427001374065</v>
      </c>
      <c r="F352" s="10">
        <v>1098.6907030011305</v>
      </c>
      <c r="G352" s="10"/>
      <c r="H352" s="10"/>
    </row>
    <row r="353" spans="1:8" x14ac:dyDescent="0.55000000000000004">
      <c r="A353" s="3" t="s">
        <v>7</v>
      </c>
      <c r="B353" s="3">
        <v>2049</v>
      </c>
      <c r="C353" s="13">
        <v>3634.681688239049</v>
      </c>
      <c r="D353" s="12">
        <v>3606.08574334074</v>
      </c>
      <c r="E353" s="10">
        <v>1074.0855226496926</v>
      </c>
      <c r="F353" s="10">
        <v>1099.0124199738673</v>
      </c>
      <c r="G353" s="10"/>
      <c r="H353" s="10"/>
    </row>
    <row r="354" spans="1:8" x14ac:dyDescent="0.55000000000000004">
      <c r="A354" s="3" t="s">
        <v>8</v>
      </c>
      <c r="B354" s="3">
        <v>2049</v>
      </c>
      <c r="C354" s="13">
        <v>3636.5753991902102</v>
      </c>
      <c r="D354" s="12">
        <v>3609.1545340995062</v>
      </c>
      <c r="E354" s="10">
        <v>1074.8068636307285</v>
      </c>
      <c r="F354" s="10">
        <v>1098.3740437609076</v>
      </c>
      <c r="G354" s="10"/>
      <c r="H354" s="10"/>
    </row>
    <row r="355" spans="1:8" x14ac:dyDescent="0.55000000000000004">
      <c r="A355" s="3" t="s">
        <v>9</v>
      </c>
      <c r="B355" s="3">
        <v>2049</v>
      </c>
      <c r="C355" s="13">
        <v>3640.0809743057748</v>
      </c>
      <c r="D355" s="12">
        <v>3613.8845636429278</v>
      </c>
      <c r="E355" s="10">
        <v>1074.1227957937674</v>
      </c>
      <c r="F355" s="10">
        <v>1096.3412029966735</v>
      </c>
      <c r="G355" s="10"/>
      <c r="H355" s="10"/>
    </row>
    <row r="356" spans="1:8" x14ac:dyDescent="0.55000000000000004">
      <c r="A356" s="3" t="s">
        <v>10</v>
      </c>
      <c r="B356" s="3">
        <v>2049</v>
      </c>
      <c r="C356" s="13">
        <v>3648.6935215186277</v>
      </c>
      <c r="D356" s="12">
        <v>3624.4996082367948</v>
      </c>
      <c r="E356" s="10">
        <v>1072.305248704947</v>
      </c>
      <c r="F356" s="10">
        <v>1094.2365477731951</v>
      </c>
      <c r="G356" s="10"/>
      <c r="H356" s="10"/>
    </row>
    <row r="357" spans="1:8" x14ac:dyDescent="0.55000000000000004">
      <c r="A357" s="3" t="s">
        <v>11</v>
      </c>
      <c r="B357" s="3">
        <v>2049</v>
      </c>
      <c r="C357" s="13">
        <v>3653.0793422312809</v>
      </c>
      <c r="D357" s="12">
        <v>3630.2944528115768</v>
      </c>
      <c r="E357" s="10">
        <v>1070.956192429871</v>
      </c>
      <c r="F357" s="10">
        <v>1092.7538198332486</v>
      </c>
      <c r="G357" s="10"/>
      <c r="H357" s="10"/>
    </row>
    <row r="358" spans="1:8" x14ac:dyDescent="0.55000000000000004">
      <c r="A358" s="3" t="s">
        <v>12</v>
      </c>
      <c r="B358" s="3">
        <v>2049</v>
      </c>
      <c r="C358" s="13">
        <v>3650.3570694208743</v>
      </c>
      <c r="D358" s="12">
        <v>3628.1417609042405</v>
      </c>
      <c r="E358" s="10">
        <v>1071.9014554310083</v>
      </c>
      <c r="F358" s="10">
        <v>1091.9102474909839</v>
      </c>
      <c r="G358" s="10"/>
      <c r="H358" s="10"/>
    </row>
    <row r="359" spans="1:8" x14ac:dyDescent="0.55000000000000004">
      <c r="A359" s="3" t="s">
        <v>13</v>
      </c>
      <c r="B359" s="3">
        <v>2049</v>
      </c>
      <c r="C359" s="13">
        <v>3646.3455615375569</v>
      </c>
      <c r="D359" s="12">
        <v>3624.5557137574692</v>
      </c>
      <c r="E359" s="10">
        <v>1072.9265205051904</v>
      </c>
      <c r="F359" s="10">
        <v>1091.4002830419381</v>
      </c>
      <c r="G359" s="10"/>
      <c r="H359" s="10"/>
    </row>
    <row r="360" spans="1:8" x14ac:dyDescent="0.55000000000000004">
      <c r="A360" s="3" t="s">
        <v>14</v>
      </c>
      <c r="B360" s="3">
        <v>2049</v>
      </c>
      <c r="C360" s="13">
        <v>3644.3734997614433</v>
      </c>
      <c r="D360" s="12">
        <v>3623.0107148093462</v>
      </c>
      <c r="E360" s="10">
        <v>1073.1152098276323</v>
      </c>
      <c r="F360" s="10">
        <v>1090.3175001093662</v>
      </c>
      <c r="G360" s="10"/>
      <c r="H360" s="10"/>
    </row>
    <row r="361" spans="1:8" x14ac:dyDescent="0.55000000000000004">
      <c r="A361" s="3" t="s">
        <v>15</v>
      </c>
      <c r="B361" s="3">
        <v>2049</v>
      </c>
      <c r="C361" s="13">
        <v>3642.74417761722</v>
      </c>
      <c r="D361" s="12">
        <v>3621.2319212260772</v>
      </c>
      <c r="E361" s="10">
        <v>1076.6415753360041</v>
      </c>
      <c r="F361" s="10">
        <v>1090.1757892455205</v>
      </c>
      <c r="G361" s="10"/>
      <c r="H361" s="10"/>
    </row>
    <row r="362" spans="1:8" x14ac:dyDescent="0.55000000000000004">
      <c r="A362" s="3" t="s">
        <v>16</v>
      </c>
      <c r="B362" s="3">
        <v>2049</v>
      </c>
      <c r="C362" s="13">
        <v>3640.3611854149135</v>
      </c>
      <c r="D362" s="12">
        <v>3618.6008712425669</v>
      </c>
      <c r="E362" s="10">
        <v>1077.9569498847839</v>
      </c>
      <c r="F362" s="10">
        <v>1091.9982944862554</v>
      </c>
      <c r="G362" s="10"/>
      <c r="H362" s="10"/>
    </row>
    <row r="363" spans="1:8" x14ac:dyDescent="0.55000000000000004">
      <c r="A363" s="3" t="s">
        <v>17</v>
      </c>
      <c r="B363" s="3">
        <v>2049</v>
      </c>
      <c r="C363" s="13">
        <v>3637.0287195029186</v>
      </c>
      <c r="D363" s="12">
        <v>3614.8894751703469</v>
      </c>
      <c r="E363" s="10">
        <v>1080.4692947142239</v>
      </c>
      <c r="F363" s="10">
        <v>1094.7174074518707</v>
      </c>
      <c r="G363" s="10"/>
      <c r="H363" s="10"/>
    </row>
    <row r="364" spans="1:8" x14ac:dyDescent="0.55000000000000004">
      <c r="A364" s="3" t="s">
        <v>6</v>
      </c>
      <c r="B364" s="3">
        <v>2050</v>
      </c>
      <c r="C364" s="13">
        <v>3633.4313082605977</v>
      </c>
      <c r="D364" s="12">
        <v>3609.930025575291</v>
      </c>
      <c r="E364" s="10">
        <v>1080.8803100184332</v>
      </c>
      <c r="F364" s="10">
        <v>1099.2199282921695</v>
      </c>
      <c r="G364" s="10"/>
      <c r="H364" s="10"/>
    </row>
    <row r="365" spans="1:8" x14ac:dyDescent="0.55000000000000004">
      <c r="A365" s="3" t="s">
        <v>7</v>
      </c>
      <c r="B365" s="3">
        <v>2050</v>
      </c>
      <c r="C365" s="13">
        <v>3630.7503383451067</v>
      </c>
      <c r="D365" s="12">
        <v>3606.2482379189064</v>
      </c>
      <c r="E365" s="10">
        <v>1081.2972442193325</v>
      </c>
      <c r="F365" s="10">
        <v>1100.5095840682909</v>
      </c>
      <c r="G365" s="10"/>
      <c r="H365" s="10"/>
    </row>
    <row r="366" spans="1:8" x14ac:dyDescent="0.55000000000000004">
      <c r="A366" s="3" t="s">
        <v>8</v>
      </c>
      <c r="B366" s="3">
        <v>2050</v>
      </c>
      <c r="C366" s="13">
        <v>3629.6460388937426</v>
      </c>
      <c r="D366" s="12">
        <v>3604.1649185319707</v>
      </c>
      <c r="E366" s="10">
        <v>1080.3710968756507</v>
      </c>
      <c r="F366" s="10">
        <v>1101.0357176877974</v>
      </c>
      <c r="G366" s="10"/>
      <c r="H366" s="10"/>
    </row>
    <row r="367" spans="1:8" x14ac:dyDescent="0.55000000000000004">
      <c r="A367" s="3" t="s">
        <v>9</v>
      </c>
      <c r="B367" s="3">
        <v>2050</v>
      </c>
      <c r="C367" s="13">
        <v>3629.6663084574798</v>
      </c>
      <c r="D367" s="12">
        <v>3603.5727662418626</v>
      </c>
      <c r="E367" s="10">
        <v>1076.9879347205451</v>
      </c>
      <c r="F367" s="10">
        <v>1099.5913363000077</v>
      </c>
      <c r="G367" s="10"/>
      <c r="H367" s="10"/>
    </row>
    <row r="368" spans="1:8" x14ac:dyDescent="0.55000000000000004">
      <c r="A368" s="3" t="s">
        <v>10</v>
      </c>
      <c r="B368" s="3">
        <v>2050</v>
      </c>
      <c r="C368" s="13">
        <v>3641.2471986058163</v>
      </c>
      <c r="D368" s="12">
        <v>3616.164444902473</v>
      </c>
      <c r="E368" s="10">
        <v>1073.8827802290259</v>
      </c>
      <c r="F368" s="10">
        <v>1098.7912970674001</v>
      </c>
      <c r="G368" s="10"/>
      <c r="H368" s="10"/>
    </row>
    <row r="369" spans="1:8" x14ac:dyDescent="0.55000000000000004">
      <c r="A369" s="3" t="s">
        <v>11</v>
      </c>
      <c r="B369" s="3">
        <v>2050</v>
      </c>
      <c r="C369" s="13">
        <v>3650.3208970039414</v>
      </c>
      <c r="D369" s="12">
        <v>3625.8255363181402</v>
      </c>
      <c r="E369" s="10">
        <v>1071.3987045032336</v>
      </c>
      <c r="F369" s="10">
        <v>1098.7534884632546</v>
      </c>
      <c r="G369" s="10"/>
      <c r="H369" s="10"/>
    </row>
    <row r="370" spans="1:8" x14ac:dyDescent="0.55000000000000004">
      <c r="A370" s="3" t="s">
        <v>12</v>
      </c>
      <c r="B370" s="3">
        <v>2050</v>
      </c>
      <c r="C370" s="13">
        <v>3653.0415647897321</v>
      </c>
      <c r="D370" s="12">
        <v>3628.1759176465544</v>
      </c>
      <c r="E370" s="10">
        <v>1070.6489727504145</v>
      </c>
      <c r="F370" s="10">
        <v>1099.4511727171994</v>
      </c>
      <c r="G370" s="10"/>
      <c r="H370" s="10"/>
    </row>
    <row r="371" spans="1:8" x14ac:dyDescent="0.55000000000000004">
      <c r="A371" s="3" t="s">
        <v>13</v>
      </c>
      <c r="B371" s="3">
        <v>2050</v>
      </c>
      <c r="C371" s="13">
        <v>3649.4947742579775</v>
      </c>
      <c r="D371" s="12">
        <v>3623.3615200976033</v>
      </c>
      <c r="E371" s="10">
        <v>1068.9293448755441</v>
      </c>
      <c r="F371" s="10">
        <v>1099.7266051937249</v>
      </c>
      <c r="G371" s="10"/>
      <c r="H371" s="10"/>
    </row>
    <row r="372" spans="1:8" x14ac:dyDescent="0.55000000000000004">
      <c r="A372" s="3" t="s">
        <v>14</v>
      </c>
      <c r="B372" s="3">
        <v>2050</v>
      </c>
      <c r="C372" s="13">
        <v>3647.3870928297551</v>
      </c>
      <c r="D372" s="12">
        <v>3620.4086935086434</v>
      </c>
      <c r="E372" s="10">
        <v>1068.2958928436697</v>
      </c>
      <c r="F372" s="10">
        <v>1099.7600953234435</v>
      </c>
      <c r="G372" s="10"/>
      <c r="H372" s="10"/>
    </row>
    <row r="373" spans="1:8" x14ac:dyDescent="0.55000000000000004">
      <c r="A373" s="3" t="s">
        <v>15</v>
      </c>
      <c r="B373" s="3">
        <v>2050</v>
      </c>
      <c r="C373" s="13">
        <v>3650.0351850731099</v>
      </c>
      <c r="D373" s="12">
        <v>3623.5284647999483</v>
      </c>
      <c r="E373" s="10">
        <v>1070.2609111342822</v>
      </c>
      <c r="F373" s="10">
        <v>1099.7445118540647</v>
      </c>
      <c r="G373" s="10"/>
      <c r="H373" s="10"/>
    </row>
    <row r="374" spans="1:8" x14ac:dyDescent="0.55000000000000004">
      <c r="A374" s="3" t="s">
        <v>16</v>
      </c>
      <c r="B374" s="3">
        <v>2050</v>
      </c>
      <c r="C374" s="13">
        <v>3648.0021974838432</v>
      </c>
      <c r="D374" s="12">
        <v>3621.2424626111383</v>
      </c>
      <c r="E374" s="10">
        <v>1070.8633399442776</v>
      </c>
      <c r="F374" s="10">
        <v>1100.7216586629586</v>
      </c>
      <c r="G374" s="10"/>
      <c r="H374" s="10"/>
    </row>
    <row r="375" spans="1:8" x14ac:dyDescent="0.55000000000000004">
      <c r="A375" s="3" t="s">
        <v>17</v>
      </c>
      <c r="B375" s="3">
        <v>2050</v>
      </c>
      <c r="C375" s="13">
        <v>3644.9940529351902</v>
      </c>
      <c r="D375" s="12">
        <v>3617.8119258625534</v>
      </c>
      <c r="E375" s="10">
        <v>1072.1943274396492</v>
      </c>
      <c r="F375" s="10">
        <v>1102.7803662084077</v>
      </c>
      <c r="G375" s="10"/>
      <c r="H375" s="10"/>
    </row>
    <row r="376" spans="1:8" x14ac:dyDescent="0.55000000000000004">
      <c r="A376" s="3" t="s">
        <v>6</v>
      </c>
      <c r="B376" s="3">
        <v>2051</v>
      </c>
      <c r="C376" s="13">
        <v>3640.8605493203704</v>
      </c>
      <c r="D376" s="12">
        <v>3611.4029098751821</v>
      </c>
      <c r="E376" s="10">
        <v>1074.8974914304822</v>
      </c>
      <c r="F376" s="10">
        <v>1108.0023576950903</v>
      </c>
      <c r="G376" s="10"/>
      <c r="H376" s="10"/>
    </row>
    <row r="377" spans="1:8" x14ac:dyDescent="0.55000000000000004">
      <c r="A377" s="3" t="s">
        <v>7</v>
      </c>
      <c r="B377" s="3">
        <v>2051</v>
      </c>
      <c r="C377" s="13">
        <v>3637.1441052179139</v>
      </c>
      <c r="D377" s="12">
        <v>3605.4739436437653</v>
      </c>
      <c r="E377" s="10">
        <v>1076.4498762397704</v>
      </c>
      <c r="F377" s="10">
        <v>1110.4466871274863</v>
      </c>
      <c r="G377" s="10"/>
      <c r="H377" s="10"/>
    </row>
    <row r="378" spans="1:8" x14ac:dyDescent="0.55000000000000004">
      <c r="A378" s="3" t="s">
        <v>8</v>
      </c>
      <c r="B378" s="3">
        <v>2051</v>
      </c>
      <c r="C378" s="13">
        <v>3634.1842810969888</v>
      </c>
      <c r="D378" s="12">
        <v>3600.3617001285293</v>
      </c>
      <c r="E378" s="10">
        <v>1076.7527693686841</v>
      </c>
      <c r="F378" s="10">
        <v>1112.0085325983687</v>
      </c>
      <c r="G378" s="10"/>
      <c r="H378" s="10"/>
    </row>
    <row r="379" spans="1:8" x14ac:dyDescent="0.55000000000000004">
      <c r="A379" s="3" t="s">
        <v>9</v>
      </c>
      <c r="B379" s="3">
        <v>2051</v>
      </c>
      <c r="C379" s="13">
        <v>3632.4538403090387</v>
      </c>
      <c r="D379" s="12">
        <v>3596.7749405004088</v>
      </c>
      <c r="E379" s="10">
        <v>1073.4596392264707</v>
      </c>
      <c r="F379" s="10">
        <v>1112.5382820585783</v>
      </c>
      <c r="G379" s="10"/>
      <c r="H379" s="10"/>
    </row>
    <row r="380" spans="1:8" x14ac:dyDescent="0.55000000000000004">
      <c r="A380" s="3" t="s">
        <v>10</v>
      </c>
      <c r="B380" s="3">
        <v>2051</v>
      </c>
      <c r="C380" s="13">
        <v>3645.3892387170959</v>
      </c>
      <c r="D380" s="12">
        <v>3611.0206748783894</v>
      </c>
      <c r="E380" s="10">
        <v>1070.8074039376108</v>
      </c>
      <c r="F380" s="10">
        <v>1112.8091787624951</v>
      </c>
      <c r="G380" s="10"/>
      <c r="H380" s="10"/>
    </row>
    <row r="381" spans="1:8" x14ac:dyDescent="0.55000000000000004">
      <c r="A381" s="3" t="s">
        <v>11</v>
      </c>
      <c r="B381" s="3">
        <v>2051</v>
      </c>
      <c r="C381" s="13">
        <v>3666.5098369839184</v>
      </c>
      <c r="D381" s="12">
        <v>3634.8942568040716</v>
      </c>
      <c r="E381" s="10">
        <v>1068.2457484805918</v>
      </c>
      <c r="F381" s="10">
        <v>1113.3483346195476</v>
      </c>
      <c r="G381" s="10"/>
      <c r="H381" s="10"/>
    </row>
    <row r="382" spans="1:8" x14ac:dyDescent="0.55000000000000004">
      <c r="A382" s="3" t="s">
        <v>12</v>
      </c>
      <c r="B382" s="3">
        <v>2051</v>
      </c>
      <c r="C382" s="13">
        <v>3674.5690734272039</v>
      </c>
      <c r="D382" s="12">
        <v>3643.183452702679</v>
      </c>
      <c r="E382" s="10">
        <v>1068.5995682828911</v>
      </c>
      <c r="F382" s="10">
        <v>1115.3633500031897</v>
      </c>
      <c r="G382" s="10"/>
      <c r="H382" s="10"/>
    </row>
    <row r="383" spans="1:8" x14ac:dyDescent="0.55000000000000004">
      <c r="A383" s="3" t="s">
        <v>13</v>
      </c>
      <c r="B383" s="3">
        <v>2051</v>
      </c>
      <c r="C383" s="13">
        <v>3672.7223624788112</v>
      </c>
      <c r="D383" s="12">
        <v>3639.6304043690702</v>
      </c>
      <c r="E383" s="10">
        <v>1068.9581161922149</v>
      </c>
      <c r="F383" s="10">
        <v>1117.4809423933548</v>
      </c>
      <c r="G383" s="10"/>
      <c r="H383" s="10"/>
    </row>
    <row r="384" spans="1:8" x14ac:dyDescent="0.55000000000000004">
      <c r="A384" s="3" t="s">
        <v>14</v>
      </c>
      <c r="B384" s="3">
        <v>2051</v>
      </c>
      <c r="C384" s="13">
        <v>3670.4989676079713</v>
      </c>
      <c r="D384" s="12">
        <v>3635.8911806522101</v>
      </c>
      <c r="E384" s="10">
        <v>1069.401570545245</v>
      </c>
      <c r="F384" s="10">
        <v>1118.5836945717497</v>
      </c>
      <c r="G384" s="10"/>
      <c r="H384" s="10"/>
    </row>
    <row r="385" spans="1:8" x14ac:dyDescent="0.55000000000000004">
      <c r="A385" s="3" t="s">
        <v>15</v>
      </c>
      <c r="B385" s="3">
        <v>2051</v>
      </c>
      <c r="C385" s="13">
        <v>3669.87313677273</v>
      </c>
      <c r="D385" s="12">
        <v>3635.2233415624619</v>
      </c>
      <c r="E385" s="10">
        <v>1071.5328944824507</v>
      </c>
      <c r="F385" s="10">
        <v>1117.9379186345632</v>
      </c>
      <c r="G385" s="10"/>
      <c r="H385" s="10"/>
    </row>
    <row r="386" spans="1:8" x14ac:dyDescent="0.55000000000000004">
      <c r="A386" s="3" t="s">
        <v>16</v>
      </c>
      <c r="B386" s="3">
        <v>2051</v>
      </c>
      <c r="C386" s="13">
        <v>3669.1038145730886</v>
      </c>
      <c r="D386" s="12">
        <v>3634.3788921890423</v>
      </c>
      <c r="E386" s="10">
        <v>1071.2411669269641</v>
      </c>
      <c r="F386" s="10">
        <v>1118.1835481471708</v>
      </c>
      <c r="G386" s="10"/>
      <c r="H386" s="10"/>
    </row>
    <row r="387" spans="1:8" x14ac:dyDescent="0.55000000000000004">
      <c r="A387" s="3" t="s">
        <v>17</v>
      </c>
      <c r="B387" s="3">
        <v>2051</v>
      </c>
      <c r="C387" s="13">
        <v>3666.1879917083356</v>
      </c>
      <c r="D387" s="12">
        <v>3630.9369784519572</v>
      </c>
      <c r="E387" s="10">
        <v>1073.5257250440147</v>
      </c>
      <c r="F387" s="10">
        <v>1120.2740845542883</v>
      </c>
      <c r="G387" s="10"/>
      <c r="H387" s="10"/>
    </row>
    <row r="388" spans="1:8" x14ac:dyDescent="0.55000000000000004">
      <c r="A388" s="3" t="s">
        <v>6</v>
      </c>
      <c r="B388" s="3">
        <v>2052</v>
      </c>
      <c r="C388" s="13">
        <v>3662.9055214605237</v>
      </c>
      <c r="D388" s="12">
        <v>3627.8405465635788</v>
      </c>
      <c r="E388" s="10">
        <v>1076.2885215761198</v>
      </c>
      <c r="F388" s="10">
        <v>1122.4733417796849</v>
      </c>
      <c r="G388" s="10"/>
      <c r="H388" s="10"/>
    </row>
    <row r="389" spans="1:8" x14ac:dyDescent="0.55000000000000004">
      <c r="A389" s="3" t="s">
        <v>7</v>
      </c>
      <c r="B389" s="3">
        <v>2052</v>
      </c>
      <c r="C389" s="13">
        <v>3659.9642360197768</v>
      </c>
      <c r="D389" s="12">
        <v>3624.9200582208805</v>
      </c>
      <c r="E389" s="10">
        <v>1077.4410629236681</v>
      </c>
      <c r="F389" s="10">
        <v>1122.7304362594534</v>
      </c>
      <c r="G389" s="10"/>
      <c r="H389" s="10"/>
    </row>
    <row r="390" spans="1:8" x14ac:dyDescent="0.55000000000000004">
      <c r="A390" s="3" t="s">
        <v>8</v>
      </c>
      <c r="B390" s="3">
        <v>2052</v>
      </c>
      <c r="C390" s="13">
        <v>3657.0676840876822</v>
      </c>
      <c r="D390" s="12">
        <v>3622.2493105130097</v>
      </c>
      <c r="E390" s="10">
        <v>1078.1426807044411</v>
      </c>
      <c r="F390" s="10">
        <v>1122.2313981561881</v>
      </c>
      <c r="G390" s="10"/>
      <c r="H390" s="10"/>
    </row>
    <row r="391" spans="1:8" x14ac:dyDescent="0.55000000000000004">
      <c r="A391" s="3" t="s">
        <v>9</v>
      </c>
      <c r="B391" s="3">
        <v>2052</v>
      </c>
      <c r="C391" s="13">
        <v>3661.0205916405298</v>
      </c>
      <c r="D391" s="12">
        <v>3627.6334392855797</v>
      </c>
      <c r="E391" s="10">
        <v>1076.4235778234167</v>
      </c>
      <c r="F391" s="10">
        <v>1120.4043883130453</v>
      </c>
      <c r="G391" s="10"/>
      <c r="H391" s="10"/>
    </row>
    <row r="392" spans="1:8" x14ac:dyDescent="0.55000000000000004">
      <c r="A392" s="3" t="s">
        <v>10</v>
      </c>
      <c r="B392" s="3">
        <v>2052</v>
      </c>
      <c r="C392" s="13">
        <v>3669.5973274015746</v>
      </c>
      <c r="D392" s="12">
        <v>3638.5082338973803</v>
      </c>
      <c r="E392" s="10">
        <v>1073.3763352180235</v>
      </c>
      <c r="F392" s="10">
        <v>1118.2788976930622</v>
      </c>
      <c r="G392" s="10"/>
      <c r="H392" s="10"/>
    </row>
    <row r="393" spans="1:8" x14ac:dyDescent="0.55000000000000004">
      <c r="A393" s="3" t="s">
        <v>11</v>
      </c>
      <c r="B393" s="3">
        <v>2052</v>
      </c>
      <c r="C393" s="13">
        <v>3672.3688240181905</v>
      </c>
      <c r="D393" s="12">
        <v>3642.5619556616975</v>
      </c>
      <c r="E393" s="10">
        <v>1070.2847951540671</v>
      </c>
      <c r="F393" s="10">
        <v>1115.9560293222748</v>
      </c>
      <c r="G393" s="10"/>
      <c r="H393" s="10"/>
    </row>
    <row r="394" spans="1:8" x14ac:dyDescent="0.55000000000000004">
      <c r="A394" s="3" t="s">
        <v>12</v>
      </c>
      <c r="B394" s="3">
        <v>2052</v>
      </c>
      <c r="C394" s="13">
        <v>3671.422664429118</v>
      </c>
      <c r="D394" s="12">
        <v>3642.3385426199775</v>
      </c>
      <c r="E394" s="10">
        <v>1071.4408686434806</v>
      </c>
      <c r="F394" s="10">
        <v>1115.8770213626938</v>
      </c>
      <c r="G394" s="10"/>
      <c r="H394" s="10"/>
    </row>
    <row r="395" spans="1:8" x14ac:dyDescent="0.55000000000000004">
      <c r="A395" s="3" t="s">
        <v>13</v>
      </c>
      <c r="B395" s="3">
        <v>2052</v>
      </c>
      <c r="C395" s="13">
        <v>3667.2790922781664</v>
      </c>
      <c r="D395" s="12">
        <v>3638.402108115622</v>
      </c>
      <c r="E395" s="10">
        <v>1070.5741876110346</v>
      </c>
      <c r="F395" s="10">
        <v>1114.6848477950286</v>
      </c>
      <c r="G395" s="10"/>
      <c r="H395" s="10"/>
    </row>
    <row r="396" spans="1:8" x14ac:dyDescent="0.55000000000000004">
      <c r="A396" s="3" t="s">
        <v>14</v>
      </c>
      <c r="B396" s="3">
        <v>2052</v>
      </c>
      <c r="C396" s="13">
        <v>3665.762395954192</v>
      </c>
      <c r="D396" s="12">
        <v>3637.2890908782274</v>
      </c>
      <c r="E396" s="10">
        <v>1070.2495020715098</v>
      </c>
      <c r="F396" s="10">
        <v>1113.2873138666644</v>
      </c>
      <c r="G396" s="10"/>
      <c r="H396" s="10"/>
    </row>
    <row r="397" spans="1:8" x14ac:dyDescent="0.55000000000000004">
      <c r="A397" s="3" t="s">
        <v>15</v>
      </c>
      <c r="B397" s="3">
        <v>2052</v>
      </c>
      <c r="C397" s="13">
        <v>3664.9732551473576</v>
      </c>
      <c r="D397" s="12">
        <v>3636.4390896751843</v>
      </c>
      <c r="E397" s="10">
        <v>1073.0932716549428</v>
      </c>
      <c r="F397" s="10">
        <v>1112.8069981723147</v>
      </c>
      <c r="G397" s="10"/>
      <c r="H397" s="10"/>
    </row>
    <row r="398" spans="1:8" x14ac:dyDescent="0.55000000000000004">
      <c r="A398" s="3" t="s">
        <v>16</v>
      </c>
      <c r="B398" s="3">
        <v>2052</v>
      </c>
      <c r="C398" s="13">
        <v>3663.9931341073097</v>
      </c>
      <c r="D398" s="12">
        <v>3635.3642754844714</v>
      </c>
      <c r="E398" s="10">
        <v>1073.2695093317932</v>
      </c>
      <c r="F398" s="10">
        <v>1113.4683449068043</v>
      </c>
      <c r="G398" s="10"/>
      <c r="H398" s="10"/>
    </row>
    <row r="399" spans="1:8" x14ac:dyDescent="0.55000000000000004">
      <c r="A399" s="3" t="s">
        <v>17</v>
      </c>
      <c r="B399" s="3">
        <v>2052</v>
      </c>
      <c r="C399" s="13">
        <v>3661.6383370044487</v>
      </c>
      <c r="D399" s="12">
        <v>3632.6780525377935</v>
      </c>
      <c r="E399" s="10">
        <v>1074.3024893917188</v>
      </c>
      <c r="F399" s="10">
        <v>1115.104887995341</v>
      </c>
      <c r="G399" s="10"/>
      <c r="H399" s="10"/>
    </row>
    <row r="400" spans="1:8" x14ac:dyDescent="0.55000000000000004">
      <c r="A400" s="3" t="s">
        <v>6</v>
      </c>
      <c r="B400" s="3">
        <v>2053</v>
      </c>
      <c r="C400" s="13">
        <v>3658.5449011721812</v>
      </c>
      <c r="D400" s="12">
        <v>3625.9934985031987</v>
      </c>
      <c r="E400" s="10">
        <v>1076.9501851578655</v>
      </c>
      <c r="F400" s="10">
        <v>1121.8625568846649</v>
      </c>
      <c r="G400" s="10"/>
      <c r="H400" s="10"/>
    </row>
    <row r="401" spans="1:8" x14ac:dyDescent="0.55000000000000004">
      <c r="A401" s="3" t="s">
        <v>7</v>
      </c>
      <c r="B401" s="3">
        <v>2053</v>
      </c>
      <c r="C401" s="13">
        <v>3656.220509097679</v>
      </c>
      <c r="D401" s="12">
        <v>3620.3981765832045</v>
      </c>
      <c r="E401" s="10">
        <v>1077.7442961974009</v>
      </c>
      <c r="F401" s="10">
        <v>1125.5844946765305</v>
      </c>
      <c r="G401" s="10"/>
      <c r="H401" s="10"/>
    </row>
    <row r="402" spans="1:8" x14ac:dyDescent="0.55000000000000004">
      <c r="A402" s="3" t="s">
        <v>8</v>
      </c>
      <c r="B402" s="3">
        <v>2053</v>
      </c>
      <c r="C402" s="13">
        <v>3655.9369521719586</v>
      </c>
      <c r="D402" s="12">
        <v>3617.0148675682876</v>
      </c>
      <c r="E402" s="10">
        <v>1076.6177612924835</v>
      </c>
      <c r="F402" s="10">
        <v>1128.5746809431494</v>
      </c>
      <c r="G402" s="10"/>
      <c r="H402" s="10"/>
    </row>
    <row r="403" spans="1:8" x14ac:dyDescent="0.55000000000000004">
      <c r="A403" s="3" t="s">
        <v>9</v>
      </c>
      <c r="B403" s="3">
        <v>2053</v>
      </c>
      <c r="C403" s="13">
        <v>3658.6010951864746</v>
      </c>
      <c r="D403" s="12">
        <v>3617.6283340745858</v>
      </c>
      <c r="E403" s="10">
        <v>1073.7116697599556</v>
      </c>
      <c r="F403" s="10">
        <v>1129.7395034211961</v>
      </c>
      <c r="G403" s="10"/>
      <c r="H403" s="10"/>
    </row>
    <row r="404" spans="1:8" x14ac:dyDescent="0.55000000000000004">
      <c r="A404" s="3" t="s">
        <v>10</v>
      </c>
      <c r="B404" s="3">
        <v>2053</v>
      </c>
      <c r="C404" s="13">
        <v>3675.4135976980037</v>
      </c>
      <c r="D404" s="12">
        <v>3635.8967345383917</v>
      </c>
      <c r="E404" s="10">
        <v>1071.7516596487239</v>
      </c>
      <c r="F404" s="10">
        <v>1131.3828623259888</v>
      </c>
      <c r="G404" s="10"/>
      <c r="H404" s="10"/>
    </row>
    <row r="405" spans="1:8" x14ac:dyDescent="0.55000000000000004">
      <c r="A405" s="3" t="s">
        <v>11</v>
      </c>
      <c r="B405" s="3">
        <v>2053</v>
      </c>
      <c r="C405" s="13">
        <v>3696.0291007205456</v>
      </c>
      <c r="D405" s="12">
        <v>3658.8606119659603</v>
      </c>
      <c r="E405" s="10">
        <v>1072.1561041969956</v>
      </c>
      <c r="F405" s="10">
        <v>1134.8718441567953</v>
      </c>
      <c r="G405" s="10"/>
      <c r="H405" s="10"/>
    </row>
    <row r="406" spans="1:8" x14ac:dyDescent="0.55000000000000004">
      <c r="A406" s="3" t="s">
        <v>12</v>
      </c>
      <c r="B406" s="3">
        <v>2053</v>
      </c>
      <c r="C406" s="13">
        <v>3700</v>
      </c>
      <c r="D406" s="12">
        <v>3665.1475086963296</v>
      </c>
      <c r="E406" s="10">
        <v>1077.5209605140647</v>
      </c>
      <c r="F406" s="10">
        <v>1137.6403541701056</v>
      </c>
      <c r="G406" s="10"/>
      <c r="H406" s="10"/>
    </row>
    <row r="407" spans="1:8" x14ac:dyDescent="0.55000000000000004">
      <c r="A407" s="3" t="s">
        <v>13</v>
      </c>
      <c r="B407" s="3">
        <v>2053</v>
      </c>
      <c r="C407" s="13">
        <v>3700</v>
      </c>
      <c r="D407" s="12">
        <v>3661.3924054812583</v>
      </c>
      <c r="E407" s="10">
        <v>1076.3188163393186</v>
      </c>
      <c r="F407" s="10">
        <v>1141.7054675179447</v>
      </c>
      <c r="G407" s="10"/>
      <c r="H407" s="10"/>
    </row>
    <row r="408" spans="1:8" x14ac:dyDescent="0.55000000000000004">
      <c r="A408" s="3" t="s">
        <v>14</v>
      </c>
      <c r="B408" s="3">
        <v>2053</v>
      </c>
      <c r="C408" s="13">
        <v>3700</v>
      </c>
      <c r="D408" s="12">
        <v>3658.1137777883196</v>
      </c>
      <c r="E408" s="10">
        <v>1074.4342054350695</v>
      </c>
      <c r="F408" s="10">
        <v>1143.7317128998013</v>
      </c>
      <c r="G408" s="10"/>
      <c r="H408" s="10"/>
    </row>
    <row r="409" spans="1:8" x14ac:dyDescent="0.55000000000000004">
      <c r="A409" s="3" t="s">
        <v>15</v>
      </c>
      <c r="B409" s="3">
        <v>2053</v>
      </c>
      <c r="C409" s="13">
        <v>3696.7356128847887</v>
      </c>
      <c r="D409" s="12">
        <v>3659.437531505675</v>
      </c>
      <c r="E409" s="10">
        <v>1084.9287892680095</v>
      </c>
      <c r="F409" s="10">
        <v>1143.5390732280225</v>
      </c>
      <c r="G409" s="10"/>
      <c r="H409" s="10"/>
    </row>
    <row r="410" spans="1:8" x14ac:dyDescent="0.55000000000000004">
      <c r="A410" s="3" t="s">
        <v>16</v>
      </c>
      <c r="B410" s="3">
        <v>2053</v>
      </c>
      <c r="C410" s="13">
        <v>3691.8971983374477</v>
      </c>
      <c r="D410" s="12">
        <v>3658.6938807001602</v>
      </c>
      <c r="E410" s="10">
        <v>1092.7857575063358</v>
      </c>
      <c r="F410" s="10">
        <v>1144.0605737635678</v>
      </c>
      <c r="G410" s="10"/>
      <c r="H410" s="10"/>
    </row>
    <row r="411" spans="1:8" x14ac:dyDescent="0.55000000000000004">
      <c r="A411" s="3" t="s">
        <v>17</v>
      </c>
      <c r="B411" s="3">
        <v>2053</v>
      </c>
      <c r="C411" s="13">
        <v>3685.2117074655689</v>
      </c>
      <c r="D411" s="12">
        <v>3656.0422458928651</v>
      </c>
      <c r="E411" s="10">
        <v>1102.4935861478984</v>
      </c>
      <c r="F411" s="10">
        <v>1145.8351152989155</v>
      </c>
      <c r="G411" s="10"/>
      <c r="H411" s="10"/>
    </row>
    <row r="412" spans="1:8" x14ac:dyDescent="0.55000000000000004">
      <c r="A412" s="3" t="s">
        <v>6</v>
      </c>
      <c r="B412" s="3">
        <v>2054</v>
      </c>
      <c r="C412" s="13">
        <v>3684.0498349914405</v>
      </c>
      <c r="D412" s="12">
        <v>3652.7849411197799</v>
      </c>
      <c r="E412" s="10">
        <v>1100.7989238731434</v>
      </c>
      <c r="F412" s="10">
        <v>1148.3274033547486</v>
      </c>
      <c r="G412" s="10"/>
      <c r="H412" s="10"/>
    </row>
    <row r="413" spans="1:8" x14ac:dyDescent="0.55000000000000004">
      <c r="A413" s="3" t="s">
        <v>7</v>
      </c>
      <c r="B413" s="3">
        <v>2054</v>
      </c>
      <c r="C413" s="13">
        <v>3683.541973733636</v>
      </c>
      <c r="D413" s="12">
        <v>3650.4686168453509</v>
      </c>
      <c r="E413" s="10">
        <v>1099.3366716378366</v>
      </c>
      <c r="F413" s="10">
        <v>1148.8672976877842</v>
      </c>
      <c r="G413" s="10"/>
      <c r="H413" s="10"/>
    </row>
    <row r="414" spans="1:8" x14ac:dyDescent="0.55000000000000004">
      <c r="A414" s="3" t="s">
        <v>8</v>
      </c>
      <c r="B414" s="3">
        <v>2054</v>
      </c>
      <c r="C414" s="13">
        <v>3683.1705430724705</v>
      </c>
      <c r="D414" s="12">
        <v>3648.2282405397714</v>
      </c>
      <c r="E414" s="10">
        <v>1094.4884565760756</v>
      </c>
      <c r="F414" s="10">
        <v>1147.8559789893482</v>
      </c>
      <c r="G414" s="10"/>
      <c r="H414" s="10"/>
    </row>
    <row r="415" spans="1:8" x14ac:dyDescent="0.55000000000000004">
      <c r="A415" s="3" t="s">
        <v>9</v>
      </c>
      <c r="B415" s="3">
        <v>2054</v>
      </c>
      <c r="C415" s="13">
        <v>3686.9728302919871</v>
      </c>
      <c r="D415" s="12">
        <v>3651.2122808985559</v>
      </c>
      <c r="E415" s="10">
        <v>1088.63238995852</v>
      </c>
      <c r="F415" s="10">
        <v>1144.5980467909797</v>
      </c>
      <c r="G415" s="10"/>
      <c r="H415" s="10"/>
    </row>
    <row r="416" spans="1:8" x14ac:dyDescent="0.55000000000000004">
      <c r="A416" s="3" t="s">
        <v>10</v>
      </c>
      <c r="B416" s="3">
        <v>2054</v>
      </c>
      <c r="C416" s="13">
        <v>3692.9270362689617</v>
      </c>
      <c r="D416" s="12">
        <v>3657.04169336723</v>
      </c>
      <c r="E416" s="10">
        <v>1083.0761070589804</v>
      </c>
      <c r="F416" s="10">
        <v>1142.4200937867415</v>
      </c>
      <c r="G416" s="10"/>
      <c r="H416" s="10"/>
    </row>
    <row r="417" spans="1:8" x14ac:dyDescent="0.55000000000000004">
      <c r="A417" s="3" t="s">
        <v>11</v>
      </c>
      <c r="B417" s="3">
        <v>2054</v>
      </c>
      <c r="C417" s="13">
        <v>3699.7996367127143</v>
      </c>
      <c r="D417" s="12">
        <v>3664.1677770898136</v>
      </c>
      <c r="E417" s="10">
        <v>1078.2222140659715</v>
      </c>
      <c r="F417" s="10">
        <v>1141.3401054451047</v>
      </c>
      <c r="G417" s="10"/>
      <c r="H417" s="10"/>
    </row>
    <row r="418" spans="1:8" x14ac:dyDescent="0.55000000000000004">
      <c r="A418" s="3" t="s">
        <v>12</v>
      </c>
      <c r="B418" s="3">
        <v>2054</v>
      </c>
      <c r="C418" s="13">
        <v>3700</v>
      </c>
      <c r="D418" s="12">
        <v>3665.9823598274647</v>
      </c>
      <c r="E418" s="10">
        <v>1078.9297825627821</v>
      </c>
      <c r="F418" s="10">
        <v>1141.0230151782184</v>
      </c>
      <c r="G418" s="10"/>
      <c r="H418" s="10"/>
    </row>
    <row r="419" spans="1:8" x14ac:dyDescent="0.55000000000000004">
      <c r="A419" s="3" t="s">
        <v>13</v>
      </c>
      <c r="B419" s="3">
        <v>2054</v>
      </c>
      <c r="C419" s="13">
        <v>3695.2479234258121</v>
      </c>
      <c r="D419" s="12">
        <v>3662.6397332138313</v>
      </c>
      <c r="E419" s="10">
        <v>1081.4391789913047</v>
      </c>
      <c r="F419" s="10">
        <v>1140.8580935428986</v>
      </c>
      <c r="G419" s="10"/>
      <c r="H419" s="10"/>
    </row>
    <row r="420" spans="1:8" x14ac:dyDescent="0.55000000000000004">
      <c r="A420" s="3" t="s">
        <v>14</v>
      </c>
      <c r="B420" s="3">
        <v>2054</v>
      </c>
      <c r="C420" s="13">
        <v>3691.7104394269845</v>
      </c>
      <c r="D420" s="12">
        <v>3660.4704893496496</v>
      </c>
      <c r="E420" s="10">
        <v>1083.2600163580298</v>
      </c>
      <c r="F420" s="10">
        <v>1139.5627007961634</v>
      </c>
      <c r="G420" s="10"/>
      <c r="H420" s="10"/>
    </row>
    <row r="421" spans="1:8" x14ac:dyDescent="0.55000000000000004">
      <c r="A421" s="3" t="s">
        <v>15</v>
      </c>
      <c r="B421" s="3">
        <v>2054</v>
      </c>
      <c r="C421" s="13">
        <v>3690.2546312861964</v>
      </c>
      <c r="D421" s="12">
        <v>3658.8289359713553</v>
      </c>
      <c r="E421" s="10">
        <v>1084.2207088235091</v>
      </c>
      <c r="F421" s="10">
        <v>1139.0952394485419</v>
      </c>
      <c r="G421" s="10"/>
      <c r="H421" s="10"/>
    </row>
    <row r="422" spans="1:8" x14ac:dyDescent="0.55000000000000004">
      <c r="A422" s="3" t="s">
        <v>16</v>
      </c>
      <c r="B422" s="3">
        <v>2054</v>
      </c>
      <c r="C422" s="13">
        <v>3688.3928278136518</v>
      </c>
      <c r="D422" s="12">
        <v>3656.7027174028785</v>
      </c>
      <c r="E422" s="10">
        <v>1083.3187481249606</v>
      </c>
      <c r="F422" s="10">
        <v>1140.048568838298</v>
      </c>
      <c r="G422" s="10"/>
      <c r="H422" s="10"/>
    </row>
    <row r="423" spans="1:8" x14ac:dyDescent="0.55000000000000004">
      <c r="A423" s="3" t="s">
        <v>17</v>
      </c>
      <c r="B423" s="3">
        <v>2054</v>
      </c>
      <c r="C423" s="13">
        <v>3685.8634874171053</v>
      </c>
      <c r="D423" s="12">
        <v>3653.7707968624813</v>
      </c>
      <c r="E423" s="10">
        <v>1082.4697281489764</v>
      </c>
      <c r="F423" s="10">
        <v>1141.572665895603</v>
      </c>
      <c r="G423" s="10"/>
      <c r="H423" s="10"/>
    </row>
    <row r="424" spans="1:8" x14ac:dyDescent="0.55000000000000004">
      <c r="A424" s="3" t="s">
        <v>6</v>
      </c>
      <c r="B424" s="3">
        <v>2055</v>
      </c>
      <c r="C424" s="13">
        <v>3682.8071502051794</v>
      </c>
      <c r="D424" s="12">
        <v>3649.2084006624873</v>
      </c>
      <c r="E424" s="10">
        <v>1088.3598674217681</v>
      </c>
      <c r="F424" s="10">
        <v>1147.6623533599654</v>
      </c>
      <c r="G424" s="10"/>
      <c r="H424" s="10"/>
    </row>
    <row r="425" spans="1:8" x14ac:dyDescent="0.55000000000000004">
      <c r="A425" s="3" t="s">
        <v>7</v>
      </c>
      <c r="B425" s="3">
        <v>2055</v>
      </c>
      <c r="C425" s="13">
        <v>3678.5216627923542</v>
      </c>
      <c r="D425" s="12">
        <v>3645.2892990683454</v>
      </c>
      <c r="E425" s="10">
        <v>1093.0396789783347</v>
      </c>
      <c r="F425" s="10">
        <v>1149.81192707222</v>
      </c>
      <c r="G425" s="10"/>
      <c r="H425" s="10"/>
    </row>
    <row r="426" spans="1:8" x14ac:dyDescent="0.55000000000000004">
      <c r="A426" s="3" t="s">
        <v>8</v>
      </c>
      <c r="B426" s="3">
        <v>2055</v>
      </c>
      <c r="C426" s="13">
        <v>3677.5165701339783</v>
      </c>
      <c r="D426" s="12">
        <v>3645.4106735632668</v>
      </c>
      <c r="E426" s="10">
        <v>1097.1728262050917</v>
      </c>
      <c r="F426" s="10">
        <v>1151.4848158333984</v>
      </c>
      <c r="G426" s="10"/>
      <c r="H426" s="10"/>
    </row>
    <row r="427" spans="1:8" x14ac:dyDescent="0.55000000000000004">
      <c r="A427" s="3" t="s">
        <v>9</v>
      </c>
      <c r="B427" s="3">
        <v>2055</v>
      </c>
      <c r="C427" s="13">
        <v>3678.4226938051543</v>
      </c>
      <c r="D427" s="12">
        <v>3648.4981368517242</v>
      </c>
      <c r="E427" s="10">
        <v>1099.3115563766223</v>
      </c>
      <c r="F427" s="10">
        <v>1151.3606390828882</v>
      </c>
      <c r="G427" s="10"/>
      <c r="H427" s="10"/>
    </row>
    <row r="428" spans="1:8" x14ac:dyDescent="0.55000000000000004">
      <c r="A428" s="3" t="s">
        <v>10</v>
      </c>
      <c r="B428" s="3">
        <v>2055</v>
      </c>
      <c r="C428" s="13">
        <v>3686.8351959253773</v>
      </c>
      <c r="D428" s="12">
        <v>3660.640841195192</v>
      </c>
      <c r="E428" s="10">
        <v>1101.9681652805316</v>
      </c>
      <c r="F428" s="10">
        <v>1150.7324691592651</v>
      </c>
      <c r="G428" s="10"/>
      <c r="H428" s="10"/>
    </row>
    <row r="429" spans="1:8" x14ac:dyDescent="0.55000000000000004">
      <c r="A429" s="3" t="s">
        <v>11</v>
      </c>
      <c r="B429" s="3">
        <v>2055</v>
      </c>
      <c r="C429" s="13">
        <v>3694.8493618549815</v>
      </c>
      <c r="D429" s="12">
        <v>3670.1660241487921</v>
      </c>
      <c r="E429" s="10">
        <v>1102.9107104697646</v>
      </c>
      <c r="F429" s="10">
        <v>1151.256542052249</v>
      </c>
      <c r="G429" s="10"/>
      <c r="H429" s="10"/>
    </row>
    <row r="430" spans="1:8" x14ac:dyDescent="0.55000000000000004">
      <c r="A430" s="3" t="s">
        <v>12</v>
      </c>
      <c r="B430" s="3">
        <v>2055</v>
      </c>
      <c r="C430" s="13">
        <v>3700</v>
      </c>
      <c r="D430" s="12">
        <v>3673.4046850119648</v>
      </c>
      <c r="E430" s="10">
        <v>1100.4706849671638</v>
      </c>
      <c r="F430" s="10">
        <v>1152.4966753054402</v>
      </c>
      <c r="G430" s="10"/>
      <c r="H430" s="10"/>
    </row>
    <row r="431" spans="1:8" x14ac:dyDescent="0.55000000000000004">
      <c r="A431" s="3" t="s">
        <v>13</v>
      </c>
      <c r="B431" s="3">
        <v>2055</v>
      </c>
      <c r="C431" s="13">
        <v>3694.6619776629577</v>
      </c>
      <c r="D431" s="12">
        <v>3673.6261389969109</v>
      </c>
      <c r="E431" s="10">
        <v>1115.5841338948692</v>
      </c>
      <c r="F431" s="10">
        <v>1156.946686928625</v>
      </c>
      <c r="G431" s="10"/>
      <c r="H431" s="10"/>
    </row>
    <row r="432" spans="1:8" x14ac:dyDescent="0.55000000000000004">
      <c r="A432" s="3" t="s">
        <v>14</v>
      </c>
      <c r="B432" s="3">
        <v>2055</v>
      </c>
      <c r="C432" s="13">
        <v>3687.3824889842331</v>
      </c>
      <c r="D432" s="12">
        <v>3671.7070293304769</v>
      </c>
      <c r="E432" s="10">
        <v>1126.286202381033</v>
      </c>
      <c r="F432" s="10">
        <v>1157.8784142187192</v>
      </c>
      <c r="G432" s="10"/>
      <c r="H432" s="10"/>
    </row>
    <row r="433" spans="1:8" x14ac:dyDescent="0.55000000000000004">
      <c r="A433" s="3" t="s">
        <v>15</v>
      </c>
      <c r="B433" s="3">
        <v>2055</v>
      </c>
      <c r="C433" s="13">
        <v>3689.1390535706523</v>
      </c>
      <c r="D433" s="12">
        <v>3676.0593790912917</v>
      </c>
      <c r="E433" s="10">
        <v>1130.9993498076572</v>
      </c>
      <c r="F433" s="10">
        <v>1157.8692869348379</v>
      </c>
      <c r="G433" s="10"/>
      <c r="H433" s="10"/>
    </row>
    <row r="434" spans="1:8" x14ac:dyDescent="0.55000000000000004">
      <c r="A434" s="3" t="s">
        <v>16</v>
      </c>
      <c r="B434" s="3">
        <v>2055</v>
      </c>
      <c r="C434" s="13">
        <v>3686.250256847844</v>
      </c>
      <c r="D434" s="12">
        <v>3675.2116912435476</v>
      </c>
      <c r="E434" s="10">
        <v>1134.080177153148</v>
      </c>
      <c r="F434" s="10">
        <v>1158.4260536985714</v>
      </c>
      <c r="G434" s="10"/>
      <c r="H434" s="10"/>
    </row>
    <row r="435" spans="1:8" x14ac:dyDescent="0.55000000000000004">
      <c r="A435" s="3" t="s">
        <v>17</v>
      </c>
      <c r="B435" s="3">
        <v>2055</v>
      </c>
      <c r="C435" s="13">
        <v>3682.1859086724639</v>
      </c>
      <c r="D435" s="12">
        <v>3672.9832974928045</v>
      </c>
      <c r="E435" s="10">
        <v>1138.0452427869232</v>
      </c>
      <c r="F435" s="10">
        <v>1160.1879611922163</v>
      </c>
      <c r="G435" s="10"/>
      <c r="H435" s="10"/>
    </row>
    <row r="436" spans="1:8" x14ac:dyDescent="0.55000000000000004">
      <c r="A436" s="3" t="s">
        <v>6</v>
      </c>
      <c r="B436" s="3">
        <v>2056</v>
      </c>
      <c r="C436" s="13">
        <v>3678.3382364460754</v>
      </c>
      <c r="D436" s="12">
        <v>3666.0075004662617</v>
      </c>
      <c r="E436" s="10">
        <v>1139.4311805709638</v>
      </c>
      <c r="F436" s="10">
        <v>1166.5963881657644</v>
      </c>
      <c r="G436" s="10"/>
      <c r="H436" s="10"/>
    </row>
    <row r="437" spans="1:8" x14ac:dyDescent="0.55000000000000004">
      <c r="A437" s="3" t="s">
        <v>7</v>
      </c>
      <c r="B437" s="3">
        <v>2056</v>
      </c>
      <c r="C437" s="13">
        <v>3674.9641520120867</v>
      </c>
      <c r="D437" s="12">
        <v>3660.369184518413</v>
      </c>
      <c r="E437" s="10">
        <v>1141.0058169605527</v>
      </c>
      <c r="F437" s="10">
        <v>1170.5693885248588</v>
      </c>
      <c r="G437" s="10"/>
      <c r="H437" s="10"/>
    </row>
    <row r="438" spans="1:8" x14ac:dyDescent="0.55000000000000004">
      <c r="A438" s="3" t="s">
        <v>8</v>
      </c>
      <c r="B438" s="3">
        <v>2056</v>
      </c>
      <c r="C438" s="13">
        <v>3671.1013273221365</v>
      </c>
      <c r="D438" s="12">
        <v>3654.5849667155039</v>
      </c>
      <c r="E438" s="10">
        <v>1142.9233756611725</v>
      </c>
      <c r="F438" s="10">
        <v>1174.2204658614082</v>
      </c>
      <c r="G438" s="10"/>
      <c r="H438" s="10"/>
    </row>
    <row r="439" spans="1:8" x14ac:dyDescent="0.55000000000000004">
      <c r="A439" s="3" t="s">
        <v>9</v>
      </c>
      <c r="B439" s="3">
        <v>2056</v>
      </c>
      <c r="C439" s="13">
        <v>3673.0834144278656</v>
      </c>
      <c r="D439" s="12">
        <v>3656.29160421284</v>
      </c>
      <c r="E439" s="10">
        <v>1142.8875953556599</v>
      </c>
      <c r="F439" s="10">
        <v>1175.1730862575826</v>
      </c>
      <c r="G439" s="10"/>
      <c r="H439" s="10"/>
    </row>
    <row r="440" spans="1:8" x14ac:dyDescent="0.55000000000000004">
      <c r="A440" s="3" t="s">
        <v>10</v>
      </c>
      <c r="B440" s="3">
        <v>2056</v>
      </c>
      <c r="C440" s="13">
        <v>3685.5716916220354</v>
      </c>
      <c r="D440" s="12">
        <v>3668.78930566192</v>
      </c>
      <c r="E440" s="10">
        <v>1143.1441879601236</v>
      </c>
      <c r="F440" s="10">
        <v>1177.0193431337959</v>
      </c>
      <c r="G440" s="10"/>
      <c r="H440" s="10"/>
    </row>
    <row r="441" spans="1:8" x14ac:dyDescent="0.55000000000000004">
      <c r="A441" s="3" t="s">
        <v>11</v>
      </c>
      <c r="B441" s="3">
        <v>2056</v>
      </c>
      <c r="C441" s="13">
        <v>3700</v>
      </c>
      <c r="D441" s="12">
        <v>3692.7748262029695</v>
      </c>
      <c r="E441" s="10">
        <v>1155.8192992596146</v>
      </c>
      <c r="F441" s="10">
        <v>1179.1572916966986</v>
      </c>
      <c r="G441" s="10"/>
      <c r="H441" s="10"/>
    </row>
    <row r="442" spans="1:8" x14ac:dyDescent="0.55000000000000004">
      <c r="A442" s="3" t="s">
        <v>12</v>
      </c>
      <c r="B442" s="3">
        <v>2056</v>
      </c>
      <c r="C442" s="13">
        <v>3700</v>
      </c>
      <c r="D442" s="12">
        <v>3700</v>
      </c>
      <c r="E442" s="10">
        <v>1174.9385821550468</v>
      </c>
      <c r="F442" s="10">
        <v>1187.6787176422531</v>
      </c>
      <c r="G442" s="10"/>
      <c r="H442" s="10"/>
    </row>
    <row r="443" spans="1:8" x14ac:dyDescent="0.55000000000000004">
      <c r="A443" s="3" t="s">
        <v>13</v>
      </c>
      <c r="B443" s="3">
        <v>2056</v>
      </c>
      <c r="C443" s="13">
        <v>3694.2805730408459</v>
      </c>
      <c r="D443" s="12">
        <v>3697.1361261580259</v>
      </c>
      <c r="E443" s="10">
        <v>1181.7518960163679</v>
      </c>
      <c r="F443" s="10">
        <v>1191.0792424971269</v>
      </c>
      <c r="G443" s="10"/>
      <c r="H443" s="10"/>
    </row>
    <row r="444" spans="1:8" x14ac:dyDescent="0.55000000000000004">
      <c r="A444" s="3" t="s">
        <v>14</v>
      </c>
      <c r="B444" s="3">
        <v>2056</v>
      </c>
      <c r="C444" s="13">
        <v>3688.295106076132</v>
      </c>
      <c r="D444" s="12">
        <v>3694.3512366957739</v>
      </c>
      <c r="E444" s="10">
        <v>1188.0056250545406</v>
      </c>
      <c r="F444" s="10">
        <v>1193.2074927977449</v>
      </c>
      <c r="G444" s="10"/>
      <c r="H444" s="10"/>
    </row>
    <row r="445" spans="1:8" x14ac:dyDescent="0.55000000000000004">
      <c r="A445" s="3" t="s">
        <v>15</v>
      </c>
      <c r="B445" s="3">
        <v>2056</v>
      </c>
      <c r="C445" s="13">
        <v>3685.9423178964785</v>
      </c>
      <c r="D445" s="12">
        <v>3693.4964336888206</v>
      </c>
      <c r="E445" s="10">
        <v>1191.1159186584298</v>
      </c>
      <c r="F445" s="10">
        <v>1193.0313459024992</v>
      </c>
      <c r="G445" s="10"/>
      <c r="H445" s="10"/>
    </row>
    <row r="446" spans="1:8" x14ac:dyDescent="0.55000000000000004">
      <c r="A446" s="3" t="s">
        <v>16</v>
      </c>
      <c r="B446" s="3">
        <v>2056</v>
      </c>
      <c r="C446" s="13">
        <v>3683.657345154088</v>
      </c>
      <c r="D446" s="12">
        <v>3692.5618512081455</v>
      </c>
      <c r="E446" s="10">
        <v>1192.2281303772845</v>
      </c>
      <c r="F446" s="10">
        <v>1193.5134675659044</v>
      </c>
      <c r="G446" s="10"/>
      <c r="H446" s="10"/>
    </row>
    <row r="447" spans="1:8" x14ac:dyDescent="0.55000000000000004">
      <c r="A447" s="3" t="s">
        <v>17</v>
      </c>
      <c r="B447" s="3">
        <v>2056</v>
      </c>
      <c r="C447" s="13">
        <v>3680.9804730008268</v>
      </c>
      <c r="D447" s="12">
        <v>3691.0452345770677</v>
      </c>
      <c r="E447" s="10">
        <v>1193.9803493931779</v>
      </c>
      <c r="F447" s="10">
        <v>1194.9445152257467</v>
      </c>
      <c r="G447" s="10"/>
      <c r="H447" s="10"/>
    </row>
    <row r="448" spans="1:8" x14ac:dyDescent="0.55000000000000004">
      <c r="A448" s="3" t="s">
        <v>6</v>
      </c>
      <c r="B448" s="3">
        <v>2057</v>
      </c>
      <c r="C448" s="13">
        <v>3679.3705037700602</v>
      </c>
      <c r="D448" s="12">
        <v>3688.4352259245402</v>
      </c>
      <c r="E448" s="10">
        <v>1193.8711148899433</v>
      </c>
      <c r="F448" s="10">
        <v>1197.3513070614347</v>
      </c>
      <c r="G448" s="10"/>
      <c r="H448" s="10"/>
    </row>
    <row r="449" spans="1:8" x14ac:dyDescent="0.55000000000000004">
      <c r="A449" s="3" t="s">
        <v>7</v>
      </c>
      <c r="B449" s="3">
        <v>2057</v>
      </c>
      <c r="C449" s="13">
        <v>3676.3789604550238</v>
      </c>
      <c r="D449" s="12">
        <v>3686.2739014714534</v>
      </c>
      <c r="E449" s="10">
        <v>1194.8395279566075</v>
      </c>
      <c r="F449" s="10">
        <v>1197.6888366956646</v>
      </c>
      <c r="G449" s="10"/>
      <c r="H449" s="10"/>
    </row>
    <row r="450" spans="1:8" x14ac:dyDescent="0.55000000000000004">
      <c r="A450" s="3" t="s">
        <v>8</v>
      </c>
      <c r="B450" s="3">
        <v>2057</v>
      </c>
      <c r="C450" s="13">
        <v>3674.4219160596881</v>
      </c>
      <c r="D450" s="12">
        <v>3684.9126443817759</v>
      </c>
      <c r="E450" s="10">
        <v>1194.3751919250747</v>
      </c>
      <c r="F450" s="10">
        <v>1197.6568912215212</v>
      </c>
      <c r="G450" s="10"/>
      <c r="H450" s="10"/>
    </row>
    <row r="451" spans="1:8" x14ac:dyDescent="0.55000000000000004">
      <c r="A451" s="3" t="s">
        <v>9</v>
      </c>
      <c r="B451" s="3">
        <v>2057</v>
      </c>
      <c r="C451" s="13">
        <v>3675.0451603102092</v>
      </c>
      <c r="D451" s="12">
        <v>3684.6855628197391</v>
      </c>
      <c r="E451" s="10">
        <v>1191.9483055223905</v>
      </c>
      <c r="F451" s="10">
        <v>1196.7055345458887</v>
      </c>
      <c r="G451" s="10"/>
      <c r="H451" s="10"/>
    </row>
    <row r="452" spans="1:8" x14ac:dyDescent="0.55000000000000004">
      <c r="A452" s="3" t="s">
        <v>10</v>
      </c>
      <c r="B452" s="3">
        <v>2057</v>
      </c>
      <c r="C452" s="13">
        <v>3683.7722602281406</v>
      </c>
      <c r="D452" s="12">
        <v>3691.5819932553081</v>
      </c>
      <c r="E452" s="10">
        <v>1188.324201600898</v>
      </c>
      <c r="F452" s="10">
        <v>1195.5055697377409</v>
      </c>
      <c r="G452" s="10"/>
      <c r="H452" s="10"/>
    </row>
    <row r="453" spans="1:8" x14ac:dyDescent="0.55000000000000004">
      <c r="A453" s="3" t="s">
        <v>11</v>
      </c>
      <c r="B453" s="3">
        <v>2057</v>
      </c>
      <c r="C453" s="13">
        <v>3696.2602458405622</v>
      </c>
      <c r="D453" s="12">
        <v>3700</v>
      </c>
      <c r="E453" s="10">
        <v>1185.6091070613672</v>
      </c>
      <c r="F453" s="10">
        <v>1198.4393333543787</v>
      </c>
      <c r="G453" s="10"/>
      <c r="H453" s="10"/>
    </row>
    <row r="454" spans="1:8" x14ac:dyDescent="0.55000000000000004">
      <c r="A454" s="3" t="s">
        <v>12</v>
      </c>
      <c r="B454" s="3">
        <v>2057</v>
      </c>
      <c r="C454" s="13">
        <v>3698.2731595950522</v>
      </c>
      <c r="D454" s="12">
        <v>3700</v>
      </c>
      <c r="E454" s="10">
        <v>1184.1730176424351</v>
      </c>
      <c r="F454" s="10">
        <v>1199.671478262278</v>
      </c>
      <c r="G454" s="10"/>
      <c r="H454" s="10"/>
    </row>
    <row r="455" spans="1:8" x14ac:dyDescent="0.55000000000000004">
      <c r="A455" s="3" t="s">
        <v>13</v>
      </c>
      <c r="B455" s="3">
        <v>2057</v>
      </c>
      <c r="C455" s="13">
        <v>3692.1176209910668</v>
      </c>
      <c r="D455" s="12">
        <v>3696.7557965284291</v>
      </c>
      <c r="E455" s="10">
        <v>1186.5171901132178</v>
      </c>
      <c r="F455" s="10">
        <v>1199.0795534654465</v>
      </c>
      <c r="G455" s="10"/>
      <c r="H455" s="10"/>
    </row>
    <row r="456" spans="1:8" x14ac:dyDescent="0.55000000000000004">
      <c r="A456" s="3" t="s">
        <v>14</v>
      </c>
      <c r="B456" s="3">
        <v>2057</v>
      </c>
      <c r="C456" s="13">
        <v>3687.9848760189384</v>
      </c>
      <c r="D456" s="12">
        <v>3695.0622007636107</v>
      </c>
      <c r="E456" s="10">
        <v>1188.9203083231971</v>
      </c>
      <c r="F456" s="10">
        <v>1198.6293945795935</v>
      </c>
      <c r="G456" s="10"/>
      <c r="H456" s="10"/>
    </row>
    <row r="457" spans="1:8" x14ac:dyDescent="0.55000000000000004">
      <c r="A457" s="3" t="s">
        <v>15</v>
      </c>
      <c r="B457" s="3">
        <v>2057</v>
      </c>
      <c r="C457" s="13">
        <v>3686.7659307474087</v>
      </c>
      <c r="D457" s="12">
        <v>3694.1686151300405</v>
      </c>
      <c r="E457" s="10">
        <v>1189.8064757378665</v>
      </c>
      <c r="F457" s="10">
        <v>1198.350839743704</v>
      </c>
      <c r="G457" s="10"/>
      <c r="H457" s="10"/>
    </row>
    <row r="458" spans="1:8" x14ac:dyDescent="0.55000000000000004">
      <c r="A458" s="3" t="s">
        <v>16</v>
      </c>
      <c r="B458" s="3">
        <v>2057</v>
      </c>
      <c r="C458" s="13">
        <v>3685.9871863767798</v>
      </c>
      <c r="D458" s="12">
        <v>3693.5136827128158</v>
      </c>
      <c r="E458" s="10">
        <v>1189.4869410544563</v>
      </c>
      <c r="F458" s="10">
        <v>1198.4812073491178</v>
      </c>
      <c r="G458" s="10"/>
      <c r="H458" s="10"/>
    </row>
    <row r="459" spans="1:8" x14ac:dyDescent="0.55000000000000004">
      <c r="A459" s="3" t="s">
        <v>17</v>
      </c>
      <c r="B459" s="3">
        <v>2057</v>
      </c>
      <c r="C459" s="13">
        <v>3684.2768257988228</v>
      </c>
      <c r="D459" s="12">
        <v>3691.812084591304</v>
      </c>
      <c r="E459" s="10">
        <v>1189.8600794399349</v>
      </c>
      <c r="F459" s="10">
        <v>1199.7331805444198</v>
      </c>
      <c r="G459" s="10"/>
      <c r="H459" s="10"/>
    </row>
    <row r="460" spans="1:8" x14ac:dyDescent="0.55000000000000004">
      <c r="A460" s="3" t="s">
        <v>6</v>
      </c>
      <c r="B460" s="3">
        <v>2058</v>
      </c>
      <c r="C460" s="13">
        <v>3681.584946494776</v>
      </c>
      <c r="D460" s="12">
        <v>3689.7769934075109</v>
      </c>
      <c r="E460" s="10">
        <v>1190.3717328298653</v>
      </c>
      <c r="F460" s="10">
        <v>1200.8320896692885</v>
      </c>
      <c r="G460" s="10"/>
      <c r="H460" s="10"/>
    </row>
    <row r="461" spans="1:8" x14ac:dyDescent="0.55000000000000004">
      <c r="A461" s="3" t="s">
        <v>7</v>
      </c>
      <c r="B461" s="3">
        <v>2058</v>
      </c>
      <c r="C461" s="13">
        <v>3679.3197561367037</v>
      </c>
      <c r="D461" s="12">
        <v>3688.1084055180404</v>
      </c>
      <c r="E461" s="10">
        <v>1189.961161578985</v>
      </c>
      <c r="F461" s="10">
        <v>1200.3418200619708</v>
      </c>
      <c r="G461" s="10"/>
      <c r="H461" s="10"/>
    </row>
    <row r="462" spans="1:8" x14ac:dyDescent="0.55000000000000004">
      <c r="A462" s="3" t="s">
        <v>8</v>
      </c>
      <c r="B462" s="3">
        <v>2058</v>
      </c>
      <c r="C462" s="13">
        <v>3678.4216039388293</v>
      </c>
      <c r="D462" s="12">
        <v>3687.7484354609655</v>
      </c>
      <c r="E462" s="10">
        <v>1188.1416076622124</v>
      </c>
      <c r="F462" s="10">
        <v>1199.2341367455508</v>
      </c>
      <c r="G462" s="10"/>
      <c r="H462" s="10"/>
    </row>
    <row r="463" spans="1:8" x14ac:dyDescent="0.55000000000000004">
      <c r="A463" s="3" t="s">
        <v>9</v>
      </c>
      <c r="B463" s="3">
        <v>2058</v>
      </c>
      <c r="C463" s="13">
        <v>3679.600494417236</v>
      </c>
      <c r="D463" s="12">
        <v>3689.3663203048845</v>
      </c>
      <c r="E463" s="10">
        <v>1185.7828150494192</v>
      </c>
      <c r="F463" s="10">
        <v>1197.5358340868499</v>
      </c>
      <c r="G463" s="10"/>
      <c r="H463" s="10"/>
    </row>
    <row r="464" spans="1:8" x14ac:dyDescent="0.55000000000000004">
      <c r="A464" s="3" t="s">
        <v>10</v>
      </c>
      <c r="B464" s="3">
        <v>2058</v>
      </c>
      <c r="C464" s="13">
        <v>3688.178119476851</v>
      </c>
      <c r="D464" s="12">
        <v>3697.9577611657514</v>
      </c>
      <c r="E464" s="10">
        <v>1183.8425446740923</v>
      </c>
      <c r="F464" s="10">
        <v>1195.6526330476272</v>
      </c>
      <c r="G464" s="10"/>
      <c r="H464" s="10"/>
    </row>
    <row r="465" spans="1:8" x14ac:dyDescent="0.55000000000000004">
      <c r="A465" s="3" t="s">
        <v>11</v>
      </c>
      <c r="B465" s="3">
        <v>2058</v>
      </c>
      <c r="C465" s="13">
        <v>3690.9798228436343</v>
      </c>
      <c r="D465" s="12">
        <v>3700</v>
      </c>
      <c r="E465" s="10">
        <v>1182.5447314109217</v>
      </c>
      <c r="F465" s="10">
        <v>1195.4094782622226</v>
      </c>
      <c r="G465" s="10"/>
      <c r="H465" s="10"/>
    </row>
    <row r="466" spans="1:8" x14ac:dyDescent="0.55000000000000004">
      <c r="A466" s="3" t="s">
        <v>12</v>
      </c>
      <c r="B466" s="3">
        <v>2058</v>
      </c>
      <c r="C466" s="13">
        <v>3690.2961384828159</v>
      </c>
      <c r="D466" s="12">
        <v>3699.8509834400279</v>
      </c>
      <c r="E466" s="10">
        <v>1183.0258577379354</v>
      </c>
      <c r="F466" s="10">
        <v>1194.6617325336326</v>
      </c>
      <c r="G466" s="10"/>
      <c r="H466" s="10"/>
    </row>
    <row r="467" spans="1:8" x14ac:dyDescent="0.55000000000000004">
      <c r="A467" s="3" t="s">
        <v>13</v>
      </c>
      <c r="B467" s="3">
        <v>2058</v>
      </c>
      <c r="C467" s="13">
        <v>3687.4859385053187</v>
      </c>
      <c r="D467" s="12">
        <v>3697.6751910623852</v>
      </c>
      <c r="E467" s="10">
        <v>1180.9546985387224</v>
      </c>
      <c r="F467" s="10">
        <v>1192.6270575787366</v>
      </c>
      <c r="G467" s="10"/>
      <c r="H467" s="10"/>
    </row>
    <row r="468" spans="1:8" x14ac:dyDescent="0.55000000000000004">
      <c r="A468" s="3" t="s">
        <v>14</v>
      </c>
      <c r="B468" s="3">
        <v>2058</v>
      </c>
      <c r="C468" s="13">
        <v>3685.4959655859739</v>
      </c>
      <c r="D468" s="12">
        <v>3696.1838021763547</v>
      </c>
      <c r="E468" s="10">
        <v>1180.7348647482986</v>
      </c>
      <c r="F468" s="10">
        <v>1191.3504178047624</v>
      </c>
      <c r="G468" s="10"/>
      <c r="H468" s="10"/>
    </row>
    <row r="469" spans="1:8" x14ac:dyDescent="0.55000000000000004">
      <c r="A469" s="3" t="s">
        <v>15</v>
      </c>
      <c r="B469" s="3">
        <v>2058</v>
      </c>
      <c r="C469" s="13">
        <v>3683.1833714133627</v>
      </c>
      <c r="D469" s="12">
        <v>3694.9153549605458</v>
      </c>
      <c r="E469" s="10">
        <v>1181.9507891374215</v>
      </c>
      <c r="F469" s="10">
        <v>1189.6637748545438</v>
      </c>
      <c r="G469" s="10"/>
      <c r="H469" s="10"/>
    </row>
    <row r="470" spans="1:8" x14ac:dyDescent="0.55000000000000004">
      <c r="A470" s="3" t="s">
        <v>16</v>
      </c>
      <c r="B470" s="3">
        <v>2058</v>
      </c>
      <c r="C470" s="13">
        <v>3681.1976528234509</v>
      </c>
      <c r="D470" s="12">
        <v>3693.8553844211642</v>
      </c>
      <c r="E470" s="10">
        <v>1182.1274584107719</v>
      </c>
      <c r="F470" s="10">
        <v>1189.6125909254961</v>
      </c>
      <c r="G470" s="10"/>
      <c r="H470" s="10"/>
    </row>
    <row r="471" spans="1:8" x14ac:dyDescent="0.55000000000000004">
      <c r="A471" s="3" t="s">
        <v>17</v>
      </c>
      <c r="B471" s="3">
        <v>2058</v>
      </c>
      <c r="C471" s="13">
        <v>3678.8335893769013</v>
      </c>
      <c r="D471" s="12">
        <v>3692.3365257211831</v>
      </c>
      <c r="E471" s="10">
        <v>1183.0396108200603</v>
      </c>
      <c r="F471" s="10">
        <v>1190.6529055895205</v>
      </c>
      <c r="G471" s="10"/>
      <c r="H471" s="10"/>
    </row>
    <row r="472" spans="1:8" x14ac:dyDescent="0.55000000000000004">
      <c r="A472" s="3" t="s">
        <v>6</v>
      </c>
      <c r="B472" s="3">
        <v>2059</v>
      </c>
      <c r="C472" s="13">
        <v>3676.4314431844291</v>
      </c>
      <c r="D472" s="12">
        <v>3687.2265520332026</v>
      </c>
      <c r="E472" s="10">
        <v>1184.346023696507</v>
      </c>
      <c r="F472" s="10">
        <v>1196.3153808285913</v>
      </c>
      <c r="G472" s="10"/>
      <c r="H472" s="10"/>
    </row>
    <row r="473" spans="1:8" x14ac:dyDescent="0.55000000000000004">
      <c r="A473" s="3" t="s">
        <v>7</v>
      </c>
      <c r="B473" s="3">
        <v>2059</v>
      </c>
      <c r="C473" s="13">
        <v>3675.3930815032481</v>
      </c>
      <c r="D473" s="12">
        <v>3683.7585825620827</v>
      </c>
      <c r="E473" s="10">
        <v>1185.6878906270322</v>
      </c>
      <c r="F473" s="10">
        <v>1199.8164599480053</v>
      </c>
      <c r="G473" s="10"/>
      <c r="H473" s="10"/>
    </row>
    <row r="474" spans="1:8" x14ac:dyDescent="0.55000000000000004">
      <c r="A474" s="3" t="s">
        <v>8</v>
      </c>
      <c r="B474" s="3">
        <v>2059</v>
      </c>
      <c r="C474" s="13">
        <v>3672.6115192058401</v>
      </c>
      <c r="D474" s="12">
        <v>3679.2940610072301</v>
      </c>
      <c r="E474" s="10">
        <v>1186.3508643162697</v>
      </c>
      <c r="F474" s="10">
        <v>1202.5434146843031</v>
      </c>
      <c r="G474" s="10"/>
      <c r="H474" s="10"/>
    </row>
    <row r="475" spans="1:8" x14ac:dyDescent="0.55000000000000004">
      <c r="A475" s="3" t="s">
        <v>9</v>
      </c>
      <c r="B475" s="3">
        <v>2059</v>
      </c>
      <c r="C475" s="13">
        <v>3669.0714307233038</v>
      </c>
      <c r="D475" s="12">
        <v>3676.3755064183097</v>
      </c>
      <c r="E475" s="10">
        <v>1187.7440132030611</v>
      </c>
      <c r="F475" s="10">
        <v>1203.5390843297023</v>
      </c>
      <c r="G475" s="10"/>
      <c r="H475" s="10"/>
    </row>
    <row r="476" spans="1:8" x14ac:dyDescent="0.55000000000000004">
      <c r="A476" s="3" t="s">
        <v>10</v>
      </c>
      <c r="B476" s="3">
        <v>2059</v>
      </c>
      <c r="C476" s="13">
        <v>3687.5562852587077</v>
      </c>
      <c r="D476" s="12">
        <v>3695.7110874974205</v>
      </c>
      <c r="E476" s="10">
        <v>1189.3583920684098</v>
      </c>
      <c r="F476" s="10">
        <v>1204.8752482056184</v>
      </c>
      <c r="G476" s="10"/>
      <c r="H476" s="10"/>
    </row>
    <row r="477" spans="1:8" x14ac:dyDescent="0.55000000000000004">
      <c r="A477" s="3" t="s">
        <v>11</v>
      </c>
      <c r="B477" s="3">
        <v>2059</v>
      </c>
      <c r="C477" s="13">
        <v>3700</v>
      </c>
      <c r="D477" s="12">
        <v>3700</v>
      </c>
      <c r="E477" s="10">
        <v>1198.5790554146695</v>
      </c>
      <c r="F477" s="10">
        <v>1219.6500000000001</v>
      </c>
      <c r="G477" s="10"/>
      <c r="H477" s="10"/>
    </row>
    <row r="478" spans="1:8" x14ac:dyDescent="0.55000000000000004">
      <c r="A478" s="3" t="s">
        <v>12</v>
      </c>
      <c r="B478" s="3">
        <v>2059</v>
      </c>
      <c r="C478" s="13">
        <v>3700</v>
      </c>
      <c r="D478" s="12">
        <v>3700</v>
      </c>
      <c r="E478" s="10">
        <v>1206.1101986867266</v>
      </c>
      <c r="F478" s="10">
        <v>1219.6500000000001</v>
      </c>
      <c r="G478" s="10"/>
      <c r="H478" s="10"/>
    </row>
    <row r="479" spans="1:8" x14ac:dyDescent="0.55000000000000004">
      <c r="A479" s="3" t="s">
        <v>13</v>
      </c>
      <c r="B479" s="3">
        <v>2059</v>
      </c>
      <c r="C479" s="13">
        <v>3694.1251320335659</v>
      </c>
      <c r="D479" s="12">
        <v>3696.6946326501811</v>
      </c>
      <c r="E479" s="10">
        <v>1211.411348538647</v>
      </c>
      <c r="F479" s="10">
        <v>1219.6500000000001</v>
      </c>
      <c r="G479" s="10"/>
      <c r="H479" s="10"/>
    </row>
    <row r="480" spans="1:8" x14ac:dyDescent="0.55000000000000004">
      <c r="A480" s="3" t="s">
        <v>14</v>
      </c>
      <c r="B480" s="3">
        <v>2059</v>
      </c>
      <c r="C480" s="13">
        <v>3688.0844177012268</v>
      </c>
      <c r="D480" s="12">
        <v>3693.2660036837856</v>
      </c>
      <c r="E480" s="10">
        <v>1216.0060930746909</v>
      </c>
      <c r="F480" s="10">
        <v>1219.6500000000001</v>
      </c>
      <c r="G480" s="10"/>
      <c r="H480" s="10"/>
    </row>
    <row r="481" spans="1:8" x14ac:dyDescent="0.55000000000000004">
      <c r="A481" s="3" t="s">
        <v>15</v>
      </c>
      <c r="B481" s="3">
        <v>2059</v>
      </c>
      <c r="C481" s="13">
        <v>3686.5473588552873</v>
      </c>
      <c r="D481" s="12">
        <v>3692.3653208650517</v>
      </c>
      <c r="E481" s="10">
        <v>1216.4947646658673</v>
      </c>
      <c r="F481" s="10">
        <v>1218.9021730796912</v>
      </c>
      <c r="G481" s="10"/>
      <c r="H481" s="10"/>
    </row>
    <row r="482" spans="1:8" x14ac:dyDescent="0.55000000000000004">
      <c r="A482" s="3" t="s">
        <v>16</v>
      </c>
      <c r="B482" s="3">
        <v>2059</v>
      </c>
      <c r="C482" s="13">
        <v>3685.7482554332687</v>
      </c>
      <c r="D482" s="12">
        <v>3691.9925490725068</v>
      </c>
      <c r="E482" s="10">
        <v>1215.454554172954</v>
      </c>
      <c r="F482" s="10">
        <v>1219.194402647995</v>
      </c>
      <c r="G482" s="10"/>
      <c r="H482" s="10"/>
    </row>
    <row r="483" spans="1:8" x14ac:dyDescent="0.55000000000000004">
      <c r="A483" s="3" t="s">
        <v>17</v>
      </c>
      <c r="B483" s="3">
        <v>2059</v>
      </c>
      <c r="C483" s="13">
        <v>3683.8537490925787</v>
      </c>
      <c r="D483" s="12">
        <v>3690.1941961731868</v>
      </c>
      <c r="E483" s="10">
        <v>1214.7484063041898</v>
      </c>
      <c r="F483" s="10">
        <v>1219.6500000000001</v>
      </c>
      <c r="G483" s="10"/>
      <c r="H483" s="10"/>
    </row>
    <row r="484" spans="1:8" x14ac:dyDescent="0.55000000000000004">
      <c r="A484" s="3" t="s">
        <v>6</v>
      </c>
      <c r="B484" s="3">
        <v>2060</v>
      </c>
      <c r="C484" s="13">
        <v>3680.0620434478183</v>
      </c>
      <c r="D484" s="12">
        <v>3687.3355350447764</v>
      </c>
      <c r="E484" s="10">
        <v>1216.6244820684699</v>
      </c>
      <c r="F484" s="10">
        <v>1219.6500000000001</v>
      </c>
      <c r="G484" s="10"/>
      <c r="H484" s="10"/>
    </row>
    <row r="485" spans="1:8" x14ac:dyDescent="0.55000000000000004">
      <c r="A485" s="3" t="s">
        <v>7</v>
      </c>
      <c r="B485" s="3">
        <v>2060</v>
      </c>
      <c r="C485" s="13">
        <v>3675.5675070111929</v>
      </c>
      <c r="D485" s="12">
        <v>3685.2648935285197</v>
      </c>
      <c r="E485" s="10">
        <v>1219.0643028057618</v>
      </c>
      <c r="F485" s="10">
        <v>1219.6500000000001</v>
      </c>
      <c r="G485" s="10"/>
      <c r="H485" s="10"/>
    </row>
    <row r="486" spans="1:8" x14ac:dyDescent="0.55000000000000004">
      <c r="A486" s="3" t="s">
        <v>8</v>
      </c>
      <c r="B486" s="3">
        <v>2060</v>
      </c>
      <c r="C486" s="13">
        <v>3672.2118873325066</v>
      </c>
      <c r="D486" s="12">
        <v>3685.1634397356879</v>
      </c>
      <c r="E486" s="10">
        <v>1219.6500000000001</v>
      </c>
      <c r="F486" s="10">
        <v>1219.6500000000001</v>
      </c>
      <c r="G486" s="10"/>
      <c r="H486" s="10"/>
    </row>
    <row r="487" spans="1:8" x14ac:dyDescent="0.55000000000000004">
      <c r="A487" s="3" t="s">
        <v>9</v>
      </c>
      <c r="B487" s="3">
        <v>2060</v>
      </c>
      <c r="C487" s="13">
        <v>3668.0702725442343</v>
      </c>
      <c r="D487" s="12">
        <v>3684.3759786600554</v>
      </c>
      <c r="E487" s="10">
        <v>1219.6500000000001</v>
      </c>
      <c r="F487" s="10">
        <v>1219.0393825094752</v>
      </c>
      <c r="G487" s="10"/>
      <c r="H487" s="10"/>
    </row>
    <row r="488" spans="1:8" x14ac:dyDescent="0.55000000000000004">
      <c r="A488" s="3" t="s">
        <v>10</v>
      </c>
      <c r="B488" s="3">
        <v>2060</v>
      </c>
      <c r="C488" s="13">
        <v>3680.3739946225014</v>
      </c>
      <c r="D488" s="12">
        <v>3699.0544985476922</v>
      </c>
      <c r="E488" s="10">
        <v>1219.6500000000001</v>
      </c>
      <c r="F488" s="10">
        <v>1219.3942579673517</v>
      </c>
      <c r="G488" s="10"/>
      <c r="H488" s="10"/>
    </row>
    <row r="489" spans="1:8" x14ac:dyDescent="0.55000000000000004">
      <c r="A489" s="3" t="s">
        <v>11</v>
      </c>
      <c r="B489" s="3">
        <v>2060</v>
      </c>
      <c r="C489" s="13">
        <v>3700</v>
      </c>
      <c r="D489" s="12">
        <v>3700</v>
      </c>
      <c r="E489" s="10">
        <v>1219.6500000000001</v>
      </c>
      <c r="F489" s="10">
        <v>1219.6500000000001</v>
      </c>
      <c r="G489" s="10"/>
      <c r="H489" s="10"/>
    </row>
    <row r="490" spans="1:8" x14ac:dyDescent="0.55000000000000004">
      <c r="A490" s="3" t="s">
        <v>12</v>
      </c>
      <c r="B490" s="3">
        <v>2060</v>
      </c>
      <c r="C490" s="13">
        <v>3700</v>
      </c>
      <c r="D490" s="12">
        <v>3700</v>
      </c>
      <c r="E490" s="10">
        <v>1219.6500000000001</v>
      </c>
      <c r="F490" s="10">
        <v>1219.6500000000001</v>
      </c>
      <c r="G490" s="10"/>
      <c r="H490" s="10"/>
    </row>
    <row r="491" spans="1:8" x14ac:dyDescent="0.55000000000000004">
      <c r="A491" s="3" t="s">
        <v>13</v>
      </c>
      <c r="B491" s="3">
        <v>2060</v>
      </c>
      <c r="C491" s="13">
        <v>3695.467359409829</v>
      </c>
      <c r="D491" s="12">
        <v>3700</v>
      </c>
      <c r="E491" s="10">
        <v>1219.6500000000001</v>
      </c>
      <c r="F491" s="10">
        <v>1219.6500000000001</v>
      </c>
      <c r="G491" s="10"/>
      <c r="H491" s="10"/>
    </row>
    <row r="492" spans="1:8" x14ac:dyDescent="0.55000000000000004">
      <c r="A492" s="3" t="s">
        <v>14</v>
      </c>
      <c r="B492" s="3">
        <v>2060</v>
      </c>
      <c r="C492" s="13">
        <v>3690.4360135347315</v>
      </c>
      <c r="D492" s="12">
        <v>3699.5358900961778</v>
      </c>
      <c r="E492" s="10">
        <v>1219.6500000000001</v>
      </c>
      <c r="F492" s="10">
        <v>1219.5612268008019</v>
      </c>
      <c r="G492" s="10"/>
      <c r="H492" s="10"/>
    </row>
    <row r="493" spans="1:8" x14ac:dyDescent="0.55000000000000004">
      <c r="A493" s="3" t="s">
        <v>15</v>
      </c>
      <c r="B493" s="3">
        <v>2060</v>
      </c>
      <c r="C493" s="13">
        <v>3688.3088827986626</v>
      </c>
      <c r="D493" s="12">
        <v>3698.3885785122748</v>
      </c>
      <c r="E493" s="10">
        <v>1219.6500000000001</v>
      </c>
      <c r="F493" s="10">
        <v>1219.2582648162261</v>
      </c>
      <c r="G493" s="10"/>
      <c r="H493" s="10"/>
    </row>
    <row r="494" spans="1:8" x14ac:dyDescent="0.55000000000000004">
      <c r="A494" s="3" t="s">
        <v>16</v>
      </c>
      <c r="B494" s="3">
        <v>2060</v>
      </c>
      <c r="C494" s="13">
        <v>3686.3127668598322</v>
      </c>
      <c r="D494" s="12">
        <v>3697.2092162608101</v>
      </c>
      <c r="E494" s="10">
        <v>1219.6500000000001</v>
      </c>
      <c r="F494" s="10">
        <v>1219.6500000000001</v>
      </c>
      <c r="G494" s="10"/>
      <c r="H494" s="10"/>
    </row>
    <row r="495" spans="1:8" x14ac:dyDescent="0.55000000000000004">
      <c r="A495" s="3" t="s">
        <v>17</v>
      </c>
      <c r="B495" s="3">
        <v>2060</v>
      </c>
      <c r="C495" s="13">
        <v>3684.3390568114332</v>
      </c>
      <c r="D495" s="12">
        <v>3695.747269617967</v>
      </c>
      <c r="E495" s="10">
        <v>1219.6500000000001</v>
      </c>
      <c r="F495" s="10">
        <v>1219.6500000000001</v>
      </c>
      <c r="G495" s="10"/>
      <c r="H495" s="10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3AD9-8874-4A6A-898B-422D9B32EC31}">
  <dimension ref="A1:P482"/>
  <sheetViews>
    <sheetView workbookViewId="0">
      <pane xSplit="1" ySplit="2" topLeftCell="E33" activePane="bottomRight" state="frozen"/>
      <selection pane="topRight" activeCell="B1" sqref="B1"/>
      <selection pane="bottomLeft" activeCell="A3" sqref="A3"/>
      <selection pane="bottomRight" activeCell="I45" sqref="I45"/>
    </sheetView>
  </sheetViews>
  <sheetFormatPr defaultRowHeight="14.4" x14ac:dyDescent="0.55000000000000004"/>
  <cols>
    <col min="2" max="2" width="11.68359375" style="17" bestFit="1" customWidth="1"/>
    <col min="3" max="3" width="13" style="4" bestFit="1" customWidth="1"/>
    <col min="4" max="4" width="11.68359375" bestFit="1" customWidth="1"/>
    <col min="5" max="5" width="13" bestFit="1" customWidth="1"/>
    <col min="6" max="6" width="11.68359375" bestFit="1" customWidth="1"/>
    <col min="7" max="7" width="13" bestFit="1" customWidth="1"/>
    <col min="8" max="8" width="11.68359375" bestFit="1" customWidth="1"/>
    <col min="9" max="9" width="13" bestFit="1" customWidth="1"/>
    <col min="10" max="10" width="11.68359375" bestFit="1" customWidth="1"/>
    <col min="11" max="11" width="13" bestFit="1" customWidth="1"/>
    <col min="12" max="12" width="11.68359375" bestFit="1" customWidth="1"/>
    <col min="13" max="13" width="13" bestFit="1" customWidth="1"/>
  </cols>
  <sheetData>
    <row r="1" spans="1:16" x14ac:dyDescent="0.55000000000000004">
      <c r="B1" s="24" t="s">
        <v>193</v>
      </c>
      <c r="C1" s="24"/>
      <c r="D1" s="24" t="s">
        <v>194</v>
      </c>
      <c r="E1" s="24"/>
      <c r="F1" s="24" t="s">
        <v>195</v>
      </c>
      <c r="G1" s="24"/>
      <c r="H1" s="24" t="s">
        <v>196</v>
      </c>
      <c r="I1" s="24"/>
      <c r="J1" s="24" t="s">
        <v>197</v>
      </c>
      <c r="K1" s="24"/>
      <c r="L1" s="24" t="s">
        <v>198</v>
      </c>
      <c r="M1" s="24"/>
    </row>
    <row r="2" spans="1:16" x14ac:dyDescent="0.55000000000000004">
      <c r="B2" s="17" t="s">
        <v>214</v>
      </c>
      <c r="C2" s="4" t="s">
        <v>210</v>
      </c>
      <c r="D2" s="17" t="s">
        <v>209</v>
      </c>
      <c r="E2" s="4" t="s">
        <v>210</v>
      </c>
      <c r="F2" s="17" t="s">
        <v>209</v>
      </c>
      <c r="G2" s="4" t="s">
        <v>210</v>
      </c>
      <c r="H2" s="17" t="s">
        <v>209</v>
      </c>
      <c r="I2" s="4" t="s">
        <v>210</v>
      </c>
      <c r="J2" s="17" t="s">
        <v>209</v>
      </c>
      <c r="K2" s="4" t="s">
        <v>210</v>
      </c>
      <c r="L2" s="17" t="s">
        <v>209</v>
      </c>
      <c r="M2" s="4" t="s">
        <v>210</v>
      </c>
    </row>
    <row r="3" spans="1:16" x14ac:dyDescent="0.55000000000000004">
      <c r="A3" s="3">
        <v>2021</v>
      </c>
      <c r="B3" s="4">
        <v>13375327.530000001</v>
      </c>
      <c r="C3" s="4">
        <v>25047499.859330095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x14ac:dyDescent="0.55000000000000004">
      <c r="A4" s="3">
        <v>2022</v>
      </c>
      <c r="B4" s="4">
        <v>14006668.33</v>
      </c>
      <c r="C4" s="4">
        <v>31355104.360386919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x14ac:dyDescent="0.55000000000000004">
      <c r="A5" s="3">
        <v>2023</v>
      </c>
      <c r="B5" s="4">
        <v>13898351.459999999</v>
      </c>
      <c r="C5" s="4">
        <v>29271310.791376416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x14ac:dyDescent="0.55000000000000004">
      <c r="A6" s="3">
        <v>2024</v>
      </c>
      <c r="B6" s="4">
        <v>12596039.4</v>
      </c>
      <c r="C6" s="4">
        <v>36225585.335703269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6" x14ac:dyDescent="0.55000000000000004">
      <c r="A7" s="3">
        <v>2025</v>
      </c>
      <c r="B7" s="4">
        <v>13820270.83</v>
      </c>
      <c r="C7" s="4">
        <v>37055843.77839075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6" x14ac:dyDescent="0.55000000000000004">
      <c r="A8" s="3">
        <v>2026</v>
      </c>
      <c r="B8" s="4">
        <v>13606996.600000001</v>
      </c>
      <c r="C8" s="4">
        <v>38062052.128535628</v>
      </c>
      <c r="D8" s="4"/>
      <c r="E8" s="4"/>
      <c r="F8" s="4"/>
      <c r="G8" s="4"/>
      <c r="H8" s="4"/>
      <c r="I8" s="4"/>
      <c r="J8" s="4"/>
      <c r="K8" s="4"/>
      <c r="L8" s="4"/>
      <c r="M8" s="4"/>
    </row>
    <row r="9" spans="1:16" x14ac:dyDescent="0.55000000000000004">
      <c r="A9" s="3">
        <v>2027</v>
      </c>
      <c r="B9" s="4">
        <v>14028402.16</v>
      </c>
      <c r="C9" s="4">
        <v>41521260.692979231</v>
      </c>
      <c r="D9" s="4"/>
      <c r="E9" s="4"/>
      <c r="F9" s="4"/>
      <c r="G9" s="4"/>
      <c r="H9" s="4"/>
      <c r="I9" s="4"/>
      <c r="J9" s="4"/>
      <c r="K9" s="4"/>
      <c r="L9" s="4"/>
      <c r="M9" s="4"/>
      <c r="P9" t="s">
        <v>207</v>
      </c>
    </row>
    <row r="10" spans="1:16" x14ac:dyDescent="0.55000000000000004">
      <c r="A10" s="3">
        <v>2028</v>
      </c>
      <c r="B10" s="4">
        <v>14233213.510000002</v>
      </c>
      <c r="C10" s="4">
        <v>41209945.790688135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P10" t="s">
        <v>208</v>
      </c>
    </row>
    <row r="11" spans="1:16" x14ac:dyDescent="0.55000000000000004">
      <c r="A11" s="3">
        <v>2029</v>
      </c>
      <c r="B11" s="4">
        <v>13913622.160000002</v>
      </c>
      <c r="C11" s="4">
        <v>47029524.073965833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 x14ac:dyDescent="0.55000000000000004">
      <c r="A12" s="3">
        <v>2030</v>
      </c>
      <c r="B12" s="4">
        <v>13544239.708132701</v>
      </c>
      <c r="C12" s="4">
        <v>46077835.033473298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6" x14ac:dyDescent="0.55000000000000004">
      <c r="A13" s="3">
        <v>2031</v>
      </c>
      <c r="B13" s="4">
        <v>14212323.401167881</v>
      </c>
      <c r="C13" s="4">
        <v>50043347.061909273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6" x14ac:dyDescent="0.55000000000000004">
      <c r="A14" s="3">
        <v>2032</v>
      </c>
      <c r="B14" s="4">
        <v>14291075.27</v>
      </c>
      <c r="C14" s="4">
        <v>49600625.085330144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6" x14ac:dyDescent="0.55000000000000004">
      <c r="A15" s="3">
        <v>2033</v>
      </c>
      <c r="B15" s="4">
        <v>14284175.130000001</v>
      </c>
      <c r="C15" s="4">
        <v>49086460.507117502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x14ac:dyDescent="0.55000000000000004">
      <c r="A16" s="3">
        <v>2034</v>
      </c>
      <c r="B16" s="4">
        <v>14295743.66</v>
      </c>
      <c r="C16" s="4">
        <v>47830781.937298283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55000000000000004">
      <c r="A17" s="3">
        <v>2035</v>
      </c>
      <c r="B17" s="4">
        <v>14343228.09</v>
      </c>
      <c r="C17" s="4">
        <v>49265136.310875997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55000000000000004">
      <c r="A18" s="3">
        <v>2036</v>
      </c>
      <c r="B18" s="4">
        <v>14250159.5</v>
      </c>
      <c r="C18" s="4">
        <v>49860151.040577114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55000000000000004">
      <c r="A19" s="3">
        <v>2037</v>
      </c>
      <c r="B19" s="4">
        <v>14396736.220000001</v>
      </c>
      <c r="C19" s="4">
        <v>49118861.387472555</v>
      </c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55000000000000004">
      <c r="A20" s="3">
        <v>2038</v>
      </c>
      <c r="B20" s="4">
        <v>14305808.169999998</v>
      </c>
      <c r="C20" s="4">
        <v>50313641.824596435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55000000000000004">
      <c r="A21" s="3">
        <v>2039</v>
      </c>
      <c r="B21" s="4">
        <v>14402146.520000001</v>
      </c>
      <c r="C21" s="4">
        <v>48460183.778572008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55000000000000004">
      <c r="A22" s="3">
        <v>2040</v>
      </c>
      <c r="B22" s="4">
        <v>14299387.08</v>
      </c>
      <c r="C22" s="4">
        <v>47331443.324001729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55000000000000004">
      <c r="A23" s="3">
        <v>2041</v>
      </c>
      <c r="B23" s="4">
        <v>14333715.009999998</v>
      </c>
      <c r="C23" s="4">
        <v>47458702.898692429</v>
      </c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55000000000000004">
      <c r="A24" s="3">
        <v>2042</v>
      </c>
      <c r="B24" s="4">
        <v>14454663.43</v>
      </c>
      <c r="C24" s="4">
        <v>50245534.466220677</v>
      </c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55000000000000004">
      <c r="A25" s="3">
        <v>2043</v>
      </c>
      <c r="B25" s="4">
        <v>14302456.570000004</v>
      </c>
      <c r="C25" s="4">
        <v>48988819.677721635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55000000000000004">
      <c r="A26" s="3">
        <v>2044</v>
      </c>
      <c r="B26" s="4">
        <v>13478183.820000002</v>
      </c>
      <c r="C26" s="4">
        <v>50149614.388655841</v>
      </c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55000000000000004">
      <c r="A27" s="3">
        <v>2045</v>
      </c>
      <c r="B27" s="4">
        <v>13999481.210000003</v>
      </c>
      <c r="C27" s="4">
        <v>49094861.497472122</v>
      </c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55000000000000004">
      <c r="A28" s="3">
        <v>2046</v>
      </c>
      <c r="B28" s="4">
        <v>13049661.73</v>
      </c>
      <c r="C28" s="4">
        <v>44459521.001366355</v>
      </c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55000000000000004">
      <c r="A29" s="3">
        <v>2047</v>
      </c>
      <c r="B29" s="4">
        <v>14305021.98</v>
      </c>
      <c r="C29" s="4">
        <v>46339113.094414547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55000000000000004">
      <c r="A30" s="3">
        <v>2048</v>
      </c>
      <c r="B30" s="4">
        <v>14309884.690000001</v>
      </c>
      <c r="C30" s="4">
        <v>43858175.870997235</v>
      </c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55000000000000004">
      <c r="A31" s="3">
        <v>2049</v>
      </c>
      <c r="B31" s="4">
        <v>14204440.67</v>
      </c>
      <c r="C31" s="4">
        <v>38024409.384745233</v>
      </c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55000000000000004">
      <c r="A32" s="3">
        <v>2050</v>
      </c>
      <c r="B32" s="4">
        <v>14128592.679999998</v>
      </c>
      <c r="C32" s="4">
        <v>35103495.32433866</v>
      </c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55000000000000004">
      <c r="A33" s="3">
        <v>2051</v>
      </c>
      <c r="B33" s="4">
        <v>13564529.684536422</v>
      </c>
      <c r="C33" s="4">
        <v>33992683.946170092</v>
      </c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55000000000000004">
      <c r="A34" s="3">
        <v>2052</v>
      </c>
      <c r="B34" s="4">
        <v>13854247.081976378</v>
      </c>
      <c r="C34" s="4">
        <v>33391811.89914155</v>
      </c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55000000000000004">
      <c r="A35" s="3">
        <v>2053</v>
      </c>
      <c r="B35" s="4">
        <v>12346605.5</v>
      </c>
      <c r="C35" s="4">
        <v>35789706.888511695</v>
      </c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55000000000000004">
      <c r="A36" s="3">
        <v>2054</v>
      </c>
      <c r="B36" s="4">
        <v>12829319.59</v>
      </c>
      <c r="C36" s="4">
        <v>33295796.509473376</v>
      </c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55000000000000004">
      <c r="A37" s="3">
        <v>2055</v>
      </c>
      <c r="B37" s="4">
        <v>13060240.960000001</v>
      </c>
      <c r="C37" s="4">
        <v>30026346.165768482</v>
      </c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55000000000000004">
      <c r="A38" s="3">
        <v>2056</v>
      </c>
      <c r="B38" s="4">
        <v>12809332.949999999</v>
      </c>
      <c r="C38" s="4">
        <v>35255586.313676804</v>
      </c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55000000000000004">
      <c r="A39" s="3">
        <v>2057</v>
      </c>
      <c r="B39" s="4">
        <v>13385488.847329931</v>
      </c>
      <c r="C39" s="4">
        <v>37340331.895192094</v>
      </c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55000000000000004">
      <c r="A40" s="3">
        <v>2058</v>
      </c>
      <c r="B40" s="4">
        <v>12946789.820000002</v>
      </c>
      <c r="C40" s="4">
        <v>35917564.886177517</v>
      </c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55000000000000004">
      <c r="A41" s="3">
        <v>2059</v>
      </c>
      <c r="B41" s="4">
        <v>13342981.832774371</v>
      </c>
      <c r="C41" s="4">
        <v>36296639.328301936</v>
      </c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55000000000000004">
      <c r="A42" s="3">
        <v>2060</v>
      </c>
      <c r="B42" s="4">
        <v>14509838.140000001</v>
      </c>
      <c r="C42" s="4">
        <v>35959029.710919276</v>
      </c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55000000000000004">
      <c r="A43" s="3"/>
      <c r="B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55000000000000004">
      <c r="A44" s="3">
        <v>2021</v>
      </c>
      <c r="B44" s="10">
        <f>B3/1000000</f>
        <v>13.375327530000002</v>
      </c>
      <c r="C44" s="10">
        <f>C3/1000000</f>
        <v>25.047499859330095</v>
      </c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55000000000000004">
      <c r="A45" s="3">
        <v>2022</v>
      </c>
      <c r="B45" s="10">
        <f t="shared" ref="B45:C45" si="0">B4/1000000</f>
        <v>14.00666833</v>
      </c>
      <c r="C45" s="10">
        <f t="shared" si="0"/>
        <v>31.355104360386918</v>
      </c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55000000000000004">
      <c r="A46" s="3">
        <v>2023</v>
      </c>
      <c r="B46" s="10">
        <f t="shared" ref="B46:C46" si="1">B5/1000000</f>
        <v>13.898351459999999</v>
      </c>
      <c r="C46" s="10">
        <f t="shared" si="1"/>
        <v>29.271310791376415</v>
      </c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55000000000000004">
      <c r="A47" s="3">
        <v>2024</v>
      </c>
      <c r="B47" s="10">
        <f t="shared" ref="B47:C47" si="2">B6/1000000</f>
        <v>12.5960394</v>
      </c>
      <c r="C47" s="10">
        <f t="shared" si="2"/>
        <v>36.225585335703272</v>
      </c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55000000000000004">
      <c r="A48" s="3">
        <v>2025</v>
      </c>
      <c r="B48" s="10">
        <f t="shared" ref="B48:C48" si="3">B7/1000000</f>
        <v>13.82027083</v>
      </c>
      <c r="C48" s="10">
        <f t="shared" si="3"/>
        <v>37.055843778390752</v>
      </c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55000000000000004">
      <c r="A49" s="3">
        <v>2026</v>
      </c>
      <c r="B49" s="10">
        <f t="shared" ref="B49:C49" si="4">B8/1000000</f>
        <v>13.606996600000002</v>
      </c>
      <c r="C49" s="10">
        <f t="shared" si="4"/>
        <v>38.062052128535626</v>
      </c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55000000000000004">
      <c r="A50" s="3">
        <v>2027</v>
      </c>
      <c r="B50" s="10">
        <f t="shared" ref="B50:C50" si="5">B9/1000000</f>
        <v>14.028402160000001</v>
      </c>
      <c r="C50" s="10">
        <f t="shared" si="5"/>
        <v>41.521260692979233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55000000000000004">
      <c r="A51" s="3">
        <v>2028</v>
      </c>
      <c r="B51" s="10">
        <f t="shared" ref="B51:C51" si="6">B10/1000000</f>
        <v>14.233213510000002</v>
      </c>
      <c r="C51" s="10">
        <f t="shared" si="6"/>
        <v>41.209945790688131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55000000000000004">
      <c r="A52" s="3">
        <v>2029</v>
      </c>
      <c r="B52" s="10">
        <f t="shared" ref="B52:C52" si="7">B11/1000000</f>
        <v>13.913622160000003</v>
      </c>
      <c r="C52" s="10">
        <f t="shared" si="7"/>
        <v>47.029524073965831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55000000000000004">
      <c r="A53" s="3">
        <v>2030</v>
      </c>
      <c r="B53" s="10">
        <f t="shared" ref="B53:C53" si="8">B12/1000000</f>
        <v>13.5442397081327</v>
      </c>
      <c r="C53" s="10">
        <f t="shared" si="8"/>
        <v>46.077835033473299</v>
      </c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55000000000000004">
      <c r="A54" s="3">
        <v>2031</v>
      </c>
      <c r="B54" s="10">
        <f t="shared" ref="B54:C54" si="9">B13/1000000</f>
        <v>14.212323401167881</v>
      </c>
      <c r="C54" s="10">
        <f t="shared" si="9"/>
        <v>50.043347061909273</v>
      </c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55000000000000004">
      <c r="A55" s="3">
        <v>2032</v>
      </c>
      <c r="B55" s="10">
        <f t="shared" ref="B55:C55" si="10">B14/1000000</f>
        <v>14.29107527</v>
      </c>
      <c r="C55" s="10">
        <f t="shared" si="10"/>
        <v>49.600625085330144</v>
      </c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55000000000000004">
      <c r="A56" s="3">
        <v>2033</v>
      </c>
      <c r="B56" s="10">
        <f t="shared" ref="B56:C56" si="11">B15/1000000</f>
        <v>14.284175130000001</v>
      </c>
      <c r="C56" s="10">
        <f t="shared" si="11"/>
        <v>49.086460507117501</v>
      </c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55000000000000004">
      <c r="A57" s="3">
        <v>2034</v>
      </c>
      <c r="B57" s="10">
        <f t="shared" ref="B57:C57" si="12">B16/1000000</f>
        <v>14.295743659999999</v>
      </c>
      <c r="C57" s="10">
        <f t="shared" si="12"/>
        <v>47.830781937298283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55000000000000004">
      <c r="A58" s="3">
        <v>2035</v>
      </c>
      <c r="B58" s="10">
        <f t="shared" ref="B58:C58" si="13">B17/1000000</f>
        <v>14.34322809</v>
      </c>
      <c r="C58" s="10">
        <f t="shared" si="13"/>
        <v>49.265136310875995</v>
      </c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55000000000000004">
      <c r="A59" s="3">
        <v>2036</v>
      </c>
      <c r="B59" s="10">
        <f t="shared" ref="B59:C59" si="14">B18/1000000</f>
        <v>14.250159500000001</v>
      </c>
      <c r="C59" s="10">
        <f t="shared" si="14"/>
        <v>49.860151040577115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55000000000000004">
      <c r="A60" s="3">
        <v>2037</v>
      </c>
      <c r="B60" s="10">
        <f t="shared" ref="B60:C60" si="15">B19/1000000</f>
        <v>14.396736220000001</v>
      </c>
      <c r="C60" s="10">
        <f t="shared" si="15"/>
        <v>49.118861387472556</v>
      </c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55000000000000004">
      <c r="A61" s="3">
        <v>2038</v>
      </c>
      <c r="B61" s="10">
        <f t="shared" ref="B61:C61" si="16">B20/1000000</f>
        <v>14.305808169999999</v>
      </c>
      <c r="C61" s="10">
        <f t="shared" si="16"/>
        <v>50.313641824596438</v>
      </c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55000000000000004">
      <c r="A62" s="3">
        <v>2039</v>
      </c>
      <c r="B62" s="10">
        <f t="shared" ref="B62:C62" si="17">B21/1000000</f>
        <v>14.402146520000002</v>
      </c>
      <c r="C62" s="10">
        <f t="shared" si="17"/>
        <v>48.460183778572009</v>
      </c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55000000000000004">
      <c r="A63" s="3">
        <v>2040</v>
      </c>
      <c r="B63" s="10">
        <f t="shared" ref="B63:C63" si="18">B22/1000000</f>
        <v>14.299387080000001</v>
      </c>
      <c r="C63" s="10">
        <f t="shared" si="18"/>
        <v>47.331443324001732</v>
      </c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55000000000000004">
      <c r="A64" s="3">
        <v>2041</v>
      </c>
      <c r="B64" s="10">
        <f t="shared" ref="B64:C64" si="19">B23/1000000</f>
        <v>14.333715009999997</v>
      </c>
      <c r="C64" s="10">
        <f t="shared" si="19"/>
        <v>47.45870289869243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55000000000000004">
      <c r="A65" s="3">
        <v>2042</v>
      </c>
      <c r="B65" s="10">
        <f t="shared" ref="B65:C65" si="20">B24/1000000</f>
        <v>14.45466343</v>
      </c>
      <c r="C65" s="10">
        <f t="shared" si="20"/>
        <v>50.245534466220676</v>
      </c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55000000000000004">
      <c r="A66" s="3">
        <v>2043</v>
      </c>
      <c r="B66" s="10">
        <f t="shared" ref="B66:C66" si="21">B25/1000000</f>
        <v>14.302456570000004</v>
      </c>
      <c r="C66" s="10">
        <f t="shared" si="21"/>
        <v>48.988819677721636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55000000000000004">
      <c r="A67" s="3">
        <v>2044</v>
      </c>
      <c r="B67" s="10">
        <f t="shared" ref="B67:C67" si="22">B26/1000000</f>
        <v>13.478183820000002</v>
      </c>
      <c r="C67" s="10">
        <f t="shared" si="22"/>
        <v>50.149614388655841</v>
      </c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55000000000000004">
      <c r="A68" s="3">
        <v>2045</v>
      </c>
      <c r="B68" s="10">
        <f t="shared" ref="B68:C68" si="23">B27/1000000</f>
        <v>13.999481210000003</v>
      </c>
      <c r="C68" s="10">
        <f t="shared" si="23"/>
        <v>49.094861497472124</v>
      </c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55000000000000004">
      <c r="A69" s="3">
        <v>2046</v>
      </c>
      <c r="B69" s="10">
        <f t="shared" ref="B69:C69" si="24">B28/1000000</f>
        <v>13.04966173</v>
      </c>
      <c r="C69" s="10">
        <f t="shared" si="24"/>
        <v>44.459521001366355</v>
      </c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55000000000000004">
      <c r="A70" s="3">
        <v>2047</v>
      </c>
      <c r="B70" s="10">
        <f t="shared" ref="B70:C70" si="25">B29/1000000</f>
        <v>14.305021980000001</v>
      </c>
      <c r="C70" s="10">
        <f t="shared" si="25"/>
        <v>46.33911309441455</v>
      </c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55000000000000004">
      <c r="A71" s="3">
        <v>2048</v>
      </c>
      <c r="B71" s="10">
        <f t="shared" ref="B71:C71" si="26">B30/1000000</f>
        <v>14.309884690000001</v>
      </c>
      <c r="C71" s="10">
        <f t="shared" si="26"/>
        <v>43.858175870997236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55000000000000004">
      <c r="A72" s="3">
        <v>2049</v>
      </c>
      <c r="B72" s="10">
        <f t="shared" ref="B72:C72" si="27">B31/1000000</f>
        <v>14.20444067</v>
      </c>
      <c r="C72" s="10">
        <f t="shared" si="27"/>
        <v>38.024409384745233</v>
      </c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55000000000000004">
      <c r="A73" s="3">
        <v>2050</v>
      </c>
      <c r="B73" s="10">
        <f t="shared" ref="B73:C73" si="28">B32/1000000</f>
        <v>14.128592679999997</v>
      </c>
      <c r="C73" s="10">
        <f t="shared" si="28"/>
        <v>35.10349532433866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55000000000000004">
      <c r="A74" s="3">
        <v>2051</v>
      </c>
      <c r="B74" s="10">
        <f t="shared" ref="B74:C74" si="29">B33/1000000</f>
        <v>13.564529684536422</v>
      </c>
      <c r="C74" s="10">
        <f t="shared" si="29"/>
        <v>33.992683946170089</v>
      </c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55000000000000004">
      <c r="A75" s="3">
        <v>2052</v>
      </c>
      <c r="B75" s="10">
        <f t="shared" ref="B75:C75" si="30">B34/1000000</f>
        <v>13.854247081976379</v>
      </c>
      <c r="C75" s="10">
        <f t="shared" si="30"/>
        <v>33.391811899141551</v>
      </c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55000000000000004">
      <c r="A76" s="3">
        <v>2053</v>
      </c>
      <c r="B76" s="10">
        <f t="shared" ref="B76:C76" si="31">B35/1000000</f>
        <v>12.346605500000001</v>
      </c>
      <c r="C76" s="10">
        <f t="shared" si="31"/>
        <v>35.789706888511695</v>
      </c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55000000000000004">
      <c r="A77" s="3">
        <v>2054</v>
      </c>
      <c r="B77" s="10">
        <f t="shared" ref="B77:C77" si="32">B36/1000000</f>
        <v>12.829319589999999</v>
      </c>
      <c r="C77" s="10">
        <f t="shared" si="32"/>
        <v>33.295796509473377</v>
      </c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55000000000000004">
      <c r="A78" s="3">
        <v>2055</v>
      </c>
      <c r="B78" s="10">
        <f t="shared" ref="B78:C78" si="33">B37/1000000</f>
        <v>13.060240960000002</v>
      </c>
      <c r="C78" s="10">
        <f t="shared" si="33"/>
        <v>30.02634616576848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55000000000000004">
      <c r="A79" s="3">
        <v>2056</v>
      </c>
      <c r="B79" s="10">
        <f t="shared" ref="B79:C79" si="34">B38/1000000</f>
        <v>12.80933295</v>
      </c>
      <c r="C79" s="10">
        <f t="shared" si="34"/>
        <v>35.255586313676801</v>
      </c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55000000000000004">
      <c r="A80" s="3">
        <v>2057</v>
      </c>
      <c r="B80" s="10">
        <f t="shared" ref="B80:C80" si="35">B39/1000000</f>
        <v>13.385488847329931</v>
      </c>
      <c r="C80" s="10">
        <f t="shared" si="35"/>
        <v>37.340331895192094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55000000000000004">
      <c r="A81" s="3">
        <v>2058</v>
      </c>
      <c r="B81" s="10">
        <f t="shared" ref="B81:C81" si="36">B40/1000000</f>
        <v>12.946789820000003</v>
      </c>
      <c r="C81" s="10">
        <f t="shared" si="36"/>
        <v>35.917564886177516</v>
      </c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55000000000000004">
      <c r="A82" s="3">
        <v>2059</v>
      </c>
      <c r="B82" s="10">
        <f t="shared" ref="B82:C82" si="37">B41/1000000</f>
        <v>13.34298183277437</v>
      </c>
      <c r="C82" s="10">
        <f t="shared" si="37"/>
        <v>36.296639328301936</v>
      </c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55000000000000004">
      <c r="A83" s="3">
        <v>2060</v>
      </c>
      <c r="B83" s="10">
        <f t="shared" ref="B83:C83" si="38">B42/1000000</f>
        <v>14.509838140000001</v>
      </c>
      <c r="C83" s="10">
        <f t="shared" si="38"/>
        <v>35.959029710919275</v>
      </c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55000000000000004">
      <c r="A84" s="3"/>
      <c r="B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55000000000000004">
      <c r="A85" s="3"/>
      <c r="B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55000000000000004">
      <c r="A86" s="3"/>
      <c r="B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55000000000000004">
      <c r="A87" s="3"/>
      <c r="B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55000000000000004">
      <c r="A88" s="3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55000000000000004">
      <c r="A89" s="3"/>
      <c r="B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55000000000000004">
      <c r="A90" s="3"/>
      <c r="B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55000000000000004">
      <c r="A91" s="3"/>
      <c r="B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55000000000000004">
      <c r="A92" s="3"/>
      <c r="B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55000000000000004">
      <c r="A93" s="3"/>
      <c r="B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55000000000000004">
      <c r="A94" s="3"/>
      <c r="B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55000000000000004">
      <c r="A95" s="3"/>
      <c r="B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55000000000000004">
      <c r="A96" s="3"/>
      <c r="B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55000000000000004">
      <c r="A97" s="3"/>
      <c r="B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55000000000000004">
      <c r="A98" s="3"/>
      <c r="B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55000000000000004">
      <c r="A99" s="3"/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55000000000000004">
      <c r="A100" s="3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55000000000000004">
      <c r="A101" s="3"/>
      <c r="B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55000000000000004">
      <c r="A102" s="3"/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55000000000000004">
      <c r="A103" s="3"/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55000000000000004">
      <c r="A104" s="3"/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55000000000000004">
      <c r="A105" s="3"/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55000000000000004">
      <c r="A106" s="3"/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55000000000000004">
      <c r="A107" s="3"/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55000000000000004">
      <c r="A108" s="3"/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55000000000000004">
      <c r="A109" s="3"/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55000000000000004">
      <c r="A110" s="3"/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55000000000000004">
      <c r="A111" s="3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55000000000000004">
      <c r="A112" s="3"/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55000000000000004">
      <c r="A113" s="3"/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55000000000000004">
      <c r="A114" s="3"/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55000000000000004">
      <c r="A115" s="3"/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55000000000000004">
      <c r="A116" s="3"/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55000000000000004">
      <c r="A117" s="3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55000000000000004">
      <c r="A118" s="3"/>
    </row>
    <row r="119" spans="1:13" x14ac:dyDescent="0.55000000000000004">
      <c r="A119" s="3"/>
    </row>
    <row r="120" spans="1:13" x14ac:dyDescent="0.55000000000000004">
      <c r="A120" s="3"/>
    </row>
    <row r="121" spans="1:13" x14ac:dyDescent="0.55000000000000004">
      <c r="A121" s="3"/>
    </row>
    <row r="122" spans="1:13" x14ac:dyDescent="0.55000000000000004">
      <c r="A122" s="3"/>
    </row>
    <row r="123" spans="1:13" x14ac:dyDescent="0.55000000000000004">
      <c r="A123" s="3"/>
    </row>
    <row r="124" spans="1:13" x14ac:dyDescent="0.55000000000000004">
      <c r="A124" s="3"/>
    </row>
    <row r="125" spans="1:13" x14ac:dyDescent="0.55000000000000004">
      <c r="A125" s="3"/>
    </row>
    <row r="126" spans="1:13" x14ac:dyDescent="0.55000000000000004">
      <c r="A126" s="3"/>
    </row>
    <row r="127" spans="1:13" x14ac:dyDescent="0.55000000000000004">
      <c r="A127" s="3"/>
    </row>
    <row r="128" spans="1:13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5"/>
  <sheetViews>
    <sheetView topLeftCell="AE40" workbookViewId="0">
      <selection activeCell="AW57" sqref="AW5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35" x14ac:dyDescent="0.55000000000000004">
      <c r="A1" s="1"/>
      <c r="B1" s="1"/>
      <c r="C1" s="24" t="s">
        <v>0</v>
      </c>
      <c r="D1" s="24"/>
      <c r="E1" s="24"/>
      <c r="F1" s="24"/>
      <c r="G1" s="24"/>
      <c r="H1" s="24"/>
      <c r="I1" s="24" t="s">
        <v>1</v>
      </c>
      <c r="J1" s="24"/>
      <c r="K1" s="24"/>
      <c r="L1" s="24"/>
      <c r="M1" s="24"/>
      <c r="N1" s="24"/>
      <c r="O1" s="24" t="s">
        <v>0</v>
      </c>
      <c r="P1" s="24"/>
      <c r="Q1" s="24"/>
      <c r="R1" s="24"/>
      <c r="S1" s="24"/>
      <c r="T1" s="24"/>
      <c r="U1" s="24" t="s">
        <v>1</v>
      </c>
      <c r="V1" s="24"/>
      <c r="W1" s="24"/>
      <c r="X1" s="24"/>
      <c r="Y1" s="24"/>
      <c r="Z1" s="24"/>
      <c r="AA1" s="24" t="s">
        <v>182</v>
      </c>
      <c r="AB1" s="24"/>
      <c r="AC1" s="24"/>
      <c r="AD1" s="24"/>
      <c r="AE1" s="2"/>
      <c r="AF1" s="2"/>
      <c r="AG1" s="2"/>
      <c r="AH1" s="2"/>
      <c r="AI1" s="2"/>
    </row>
    <row r="2" spans="1:35" x14ac:dyDescent="0.55000000000000004">
      <c r="A2" s="1"/>
      <c r="B2" s="1"/>
      <c r="C2" s="24" t="s">
        <v>2</v>
      </c>
      <c r="D2" s="24"/>
      <c r="E2" s="24"/>
      <c r="F2" s="24" t="s">
        <v>3</v>
      </c>
      <c r="G2" s="24"/>
      <c r="H2" s="24"/>
      <c r="I2" s="24" t="s">
        <v>2</v>
      </c>
      <c r="J2" s="24"/>
      <c r="K2" s="24"/>
      <c r="L2" s="24" t="s">
        <v>3</v>
      </c>
      <c r="M2" s="24"/>
      <c r="N2" s="24"/>
      <c r="O2" s="24" t="s">
        <v>2</v>
      </c>
      <c r="P2" s="24"/>
      <c r="Q2" s="24"/>
      <c r="R2" s="24" t="s">
        <v>3</v>
      </c>
      <c r="S2" s="24"/>
      <c r="T2" s="24"/>
      <c r="U2" s="24" t="s">
        <v>2</v>
      </c>
      <c r="V2" s="24"/>
      <c r="W2" s="24"/>
      <c r="X2" s="24" t="s">
        <v>3</v>
      </c>
      <c r="Y2" s="24"/>
      <c r="Z2" s="24"/>
      <c r="AA2" s="24" t="s">
        <v>180</v>
      </c>
      <c r="AB2" s="24"/>
      <c r="AC2" s="24" t="s">
        <v>181</v>
      </c>
      <c r="AD2" s="24"/>
      <c r="AE2" s="2"/>
      <c r="AF2" s="2"/>
      <c r="AG2" s="2"/>
      <c r="AH2" s="2"/>
      <c r="AI2" s="2"/>
    </row>
    <row r="3" spans="1:35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1" t="s">
        <v>215</v>
      </c>
      <c r="P3" s="21" t="s">
        <v>216</v>
      </c>
      <c r="Q3" s="21" t="s">
        <v>217</v>
      </c>
      <c r="R3" s="21" t="s">
        <v>215</v>
      </c>
      <c r="S3" s="21" t="s">
        <v>216</v>
      </c>
      <c r="T3" s="21" t="s">
        <v>217</v>
      </c>
      <c r="U3" s="21" t="s">
        <v>215</v>
      </c>
      <c r="V3" s="21" t="s">
        <v>216</v>
      </c>
      <c r="W3" s="21" t="s">
        <v>217</v>
      </c>
      <c r="X3" s="21" t="s">
        <v>215</v>
      </c>
      <c r="Y3" s="21" t="s">
        <v>216</v>
      </c>
      <c r="Z3" s="21" t="s">
        <v>217</v>
      </c>
      <c r="AA3" s="2" t="s">
        <v>2</v>
      </c>
      <c r="AB3" s="2" t="s">
        <v>3</v>
      </c>
      <c r="AC3" s="2" t="s">
        <v>2</v>
      </c>
      <c r="AD3" s="2" t="s">
        <v>3</v>
      </c>
      <c r="AE3" s="2"/>
      <c r="AF3" s="2"/>
      <c r="AG3" s="2"/>
      <c r="AH3" s="2"/>
      <c r="AI3" s="2"/>
    </row>
    <row r="4" spans="1:35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55000000000000004">
      <c r="A16" s="3" t="s">
        <v>6</v>
      </c>
      <c r="B16" s="3">
        <v>2021</v>
      </c>
      <c r="C16" s="5">
        <v>3586.6876244396926</v>
      </c>
      <c r="D16" s="5">
        <v>3587.3860149064867</v>
      </c>
      <c r="E16" s="5">
        <v>3588.5113044370501</v>
      </c>
      <c r="F16" s="15">
        <v>3584.8328615568871</v>
      </c>
      <c r="G16" s="15">
        <v>3587.6718211318243</v>
      </c>
      <c r="H16" s="15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3585.9426546946675</v>
      </c>
      <c r="P16" s="4">
        <v>3587.510511196384</v>
      </c>
      <c r="Q16" s="4">
        <v>3590.5066170140908</v>
      </c>
      <c r="R16" s="4">
        <v>3581.721408623549</v>
      </c>
      <c r="S16" s="4">
        <v>3587.0837394976111</v>
      </c>
      <c r="T16" s="4">
        <v>3590.5066170140908</v>
      </c>
      <c r="U16" s="4">
        <v>1084.6421474681624</v>
      </c>
      <c r="V16" s="4">
        <v>1086.9290916101459</v>
      </c>
      <c r="W16" s="4">
        <v>1093.3482926853881</v>
      </c>
      <c r="X16" s="4">
        <v>1086.0238338120766</v>
      </c>
      <c r="Y16" s="4">
        <v>1088.4305692497198</v>
      </c>
      <c r="Z16" s="4">
        <v>1094.3566407903922</v>
      </c>
      <c r="AA16" s="4">
        <v>0</v>
      </c>
      <c r="AB16" s="23">
        <v>0</v>
      </c>
      <c r="AC16" s="4">
        <v>0</v>
      </c>
      <c r="AD16" s="4">
        <v>0</v>
      </c>
      <c r="AE16" s="4">
        <f>SUM(AA16:AA135)</f>
        <v>65</v>
      </c>
      <c r="AF16" s="4">
        <f>SUM(AB16:AB135)</f>
        <v>4</v>
      </c>
      <c r="AG16" s="4">
        <f t="shared" ref="AG16" si="0">SUM(AC16:AC135)</f>
        <v>1058</v>
      </c>
      <c r="AH16" s="4">
        <f>SUM(AD16:AD135)</f>
        <v>485</v>
      </c>
      <c r="AI16" s="4"/>
    </row>
    <row r="17" spans="1:35" x14ac:dyDescent="0.55000000000000004">
      <c r="A17" s="3" t="s">
        <v>7</v>
      </c>
      <c r="B17" s="3">
        <v>2021</v>
      </c>
      <c r="C17" s="5">
        <v>3582.7262983183664</v>
      </c>
      <c r="D17" s="5">
        <v>3584.2531836067415</v>
      </c>
      <c r="E17" s="5">
        <v>3586.4718829240974</v>
      </c>
      <c r="F17" s="15">
        <v>3579.4490570832068</v>
      </c>
      <c r="G17" s="15">
        <v>3584.7036497828799</v>
      </c>
      <c r="H17" s="15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3581.9152595106361</v>
      </c>
      <c r="P17" s="4">
        <v>3584.4515473890247</v>
      </c>
      <c r="Q17" s="4">
        <v>3589.0114313631075</v>
      </c>
      <c r="R17" s="4">
        <v>3573.7869896885536</v>
      </c>
      <c r="S17" s="4">
        <v>3583.6893629395299</v>
      </c>
      <c r="T17" s="4">
        <v>3589.0114313631075</v>
      </c>
      <c r="U17" s="4">
        <v>1082.6676791636705</v>
      </c>
      <c r="V17" s="4">
        <v>1087.0052378682378</v>
      </c>
      <c r="W17" s="4">
        <v>1098.962271586216</v>
      </c>
      <c r="X17" s="4">
        <v>1084.2617211989016</v>
      </c>
      <c r="Y17" s="4">
        <v>1088.9179225213145</v>
      </c>
      <c r="Z17" s="4">
        <v>1099.0540724007456</v>
      </c>
      <c r="AA17" s="4">
        <v>0</v>
      </c>
      <c r="AB17" s="23">
        <v>0</v>
      </c>
      <c r="AC17" s="4">
        <v>0</v>
      </c>
      <c r="AD17" s="4">
        <v>0</v>
      </c>
      <c r="AE17" s="11">
        <f>AE16/113/12/10</f>
        <v>4.7935103244837757E-3</v>
      </c>
      <c r="AF17" s="19">
        <f t="shared" ref="AF17:AH17" si="1">AF16/113/12/10</f>
        <v>2.9498525073746312E-4</v>
      </c>
      <c r="AG17" s="11">
        <f t="shared" si="1"/>
        <v>7.8023598820059006E-2</v>
      </c>
      <c r="AH17" s="11">
        <f t="shared" si="1"/>
        <v>3.5766961651917402E-2</v>
      </c>
      <c r="AI17" s="4"/>
    </row>
    <row r="18" spans="1:35" x14ac:dyDescent="0.55000000000000004">
      <c r="A18" s="3" t="s">
        <v>8</v>
      </c>
      <c r="B18" s="3">
        <v>2021</v>
      </c>
      <c r="C18" s="5">
        <v>3579.0624642296598</v>
      </c>
      <c r="D18" s="5">
        <v>3582.0973643135289</v>
      </c>
      <c r="E18" s="5">
        <v>3586.9997958227077</v>
      </c>
      <c r="F18" s="15">
        <v>3574.6833343359813</v>
      </c>
      <c r="G18" s="15">
        <v>3582.1182729144402</v>
      </c>
      <c r="H18" s="15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3577.2399857338901</v>
      </c>
      <c r="P18" s="4">
        <v>3582.4871169265784</v>
      </c>
      <c r="Q18" s="4">
        <v>3590.1885423169679</v>
      </c>
      <c r="R18" s="4">
        <v>3565.5032799504515</v>
      </c>
      <c r="S18" s="4">
        <v>3581.2872396963116</v>
      </c>
      <c r="T18" s="4">
        <v>3589.9437543461959</v>
      </c>
      <c r="U18" s="4">
        <v>1080.0931892198532</v>
      </c>
      <c r="V18" s="4">
        <v>1085.6188225807523</v>
      </c>
      <c r="W18" s="4">
        <v>1103.2535350002245</v>
      </c>
      <c r="X18" s="4">
        <v>1081.1043642806817</v>
      </c>
      <c r="Y18" s="4">
        <v>1088.617889392794</v>
      </c>
      <c r="Z18" s="4">
        <v>1103.4093465885278</v>
      </c>
      <c r="AA18" s="4">
        <v>0</v>
      </c>
      <c r="AB18" s="23">
        <v>0</v>
      </c>
      <c r="AC18" s="4">
        <v>0</v>
      </c>
      <c r="AD18" s="4">
        <v>0</v>
      </c>
      <c r="AE18" s="4"/>
      <c r="AF18" s="4"/>
      <c r="AG18" s="4"/>
      <c r="AH18" s="4"/>
      <c r="AI18" s="4"/>
    </row>
    <row r="19" spans="1:35" x14ac:dyDescent="0.55000000000000004">
      <c r="A19" s="3" t="s">
        <v>9</v>
      </c>
      <c r="B19" s="3">
        <v>2021</v>
      </c>
      <c r="C19" s="5">
        <v>3576.2819065385215</v>
      </c>
      <c r="D19" s="5">
        <v>3583.1106865934967</v>
      </c>
      <c r="E19" s="5">
        <v>3591.8276901261329</v>
      </c>
      <c r="F19" s="15">
        <v>3573.780365235883</v>
      </c>
      <c r="G19" s="15">
        <v>3582.8131201539932</v>
      </c>
      <c r="H19" s="15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3572.5688818453368</v>
      </c>
      <c r="P19" s="4">
        <v>3583.6031079058198</v>
      </c>
      <c r="Q19" s="4">
        <v>3604.9049981934691</v>
      </c>
      <c r="R19" s="4">
        <v>3565.4790208803188</v>
      </c>
      <c r="S19" s="4">
        <v>3582.4894280885464</v>
      </c>
      <c r="T19" s="4">
        <v>3596.0209501913905</v>
      </c>
      <c r="U19" s="4">
        <v>1074.0447632678408</v>
      </c>
      <c r="V19" s="4">
        <v>1082.792160310793</v>
      </c>
      <c r="W19" s="4">
        <v>1101.7293776681788</v>
      </c>
      <c r="X19" s="4">
        <v>1077.761946278747</v>
      </c>
      <c r="Y19" s="4">
        <v>1086.3857337470042</v>
      </c>
      <c r="Z19" s="4">
        <v>1105.6125603758267</v>
      </c>
      <c r="AA19" s="4">
        <v>0</v>
      </c>
      <c r="AB19" s="23">
        <v>0</v>
      </c>
      <c r="AC19" s="4">
        <v>0</v>
      </c>
      <c r="AD19" s="4">
        <v>0</v>
      </c>
      <c r="AE19" s="4"/>
      <c r="AF19" s="4"/>
      <c r="AG19" s="4"/>
      <c r="AH19" s="4"/>
      <c r="AI19" s="4"/>
    </row>
    <row r="20" spans="1:35" x14ac:dyDescent="0.55000000000000004">
      <c r="A20" s="3" t="s">
        <v>10</v>
      </c>
      <c r="B20" s="3">
        <v>2021</v>
      </c>
      <c r="C20" s="5">
        <v>3576.5632706278557</v>
      </c>
      <c r="D20" s="5">
        <v>3593.6926758125605</v>
      </c>
      <c r="E20" s="5">
        <v>3613.8467314729014</v>
      </c>
      <c r="F20" s="15">
        <v>3581.2576513053646</v>
      </c>
      <c r="G20" s="15">
        <v>3593.898088444239</v>
      </c>
      <c r="H20" s="15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3568.8709980468993</v>
      </c>
      <c r="P20" s="4">
        <v>3595.2652405108374</v>
      </c>
      <c r="Q20" s="4">
        <v>3634.6214448524593</v>
      </c>
      <c r="R20" s="4">
        <v>3573.9654038362273</v>
      </c>
      <c r="S20" s="4">
        <v>3594.4557826253404</v>
      </c>
      <c r="T20" s="4">
        <v>3622.0660750848069</v>
      </c>
      <c r="U20" s="4">
        <v>1070.1331287496398</v>
      </c>
      <c r="V20" s="4">
        <v>1080.8734283883264</v>
      </c>
      <c r="W20" s="4">
        <v>1101.3498000856018</v>
      </c>
      <c r="X20" s="4">
        <v>1073.989486486161</v>
      </c>
      <c r="Y20" s="4">
        <v>1085.0897867251576</v>
      </c>
      <c r="Z20" s="4">
        <v>1109.9308453099029</v>
      </c>
      <c r="AA20" s="4">
        <v>0</v>
      </c>
      <c r="AB20" s="23">
        <v>0</v>
      </c>
      <c r="AC20" s="4">
        <v>0</v>
      </c>
      <c r="AD20" s="4">
        <v>0</v>
      </c>
      <c r="AE20" s="4"/>
      <c r="AF20" s="4"/>
      <c r="AG20" s="4"/>
      <c r="AH20" s="4"/>
      <c r="AI20" s="4"/>
    </row>
    <row r="21" spans="1:35" x14ac:dyDescent="0.55000000000000004">
      <c r="A21" s="3" t="s">
        <v>11</v>
      </c>
      <c r="B21" s="3">
        <v>2021</v>
      </c>
      <c r="C21" s="5">
        <v>3579.3877439804046</v>
      </c>
      <c r="D21" s="5">
        <v>3606.0627615506305</v>
      </c>
      <c r="E21" s="5">
        <v>3635.0071584251123</v>
      </c>
      <c r="F21" s="15">
        <v>3585.0396856680027</v>
      </c>
      <c r="G21" s="15">
        <v>3605.8689316159744</v>
      </c>
      <c r="H21" s="15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3563.586471730398</v>
      </c>
      <c r="P21" s="4">
        <v>3607.2033859204148</v>
      </c>
      <c r="Q21" s="4">
        <v>3657.3492200788737</v>
      </c>
      <c r="R21" s="4">
        <v>3569.7461190007289</v>
      </c>
      <c r="S21" s="4">
        <v>3606.733775320728</v>
      </c>
      <c r="T21" s="4">
        <v>3639.1677157619297</v>
      </c>
      <c r="U21" s="4">
        <v>1067.2803292026429</v>
      </c>
      <c r="V21" s="4">
        <v>1078.6606690576143</v>
      </c>
      <c r="W21" s="4">
        <v>1099.050304529153</v>
      </c>
      <c r="X21" s="4">
        <v>1070.960382646351</v>
      </c>
      <c r="Y21" s="4">
        <v>1083.9467467431994</v>
      </c>
      <c r="Z21" s="4">
        <v>1111.8623260488012</v>
      </c>
      <c r="AA21" s="4">
        <v>0</v>
      </c>
      <c r="AB21" s="23">
        <v>0</v>
      </c>
      <c r="AC21" s="4">
        <v>0</v>
      </c>
      <c r="AD21" s="4">
        <v>0</v>
      </c>
      <c r="AE21" s="4"/>
      <c r="AF21" s="4"/>
      <c r="AG21" s="4"/>
      <c r="AH21" s="4"/>
      <c r="AI21" s="4"/>
    </row>
    <row r="22" spans="1:35" x14ac:dyDescent="0.55000000000000004">
      <c r="A22" s="3" t="s">
        <v>12</v>
      </c>
      <c r="B22" s="3">
        <v>2021</v>
      </c>
      <c r="C22" s="5">
        <v>3574.4537681048478</v>
      </c>
      <c r="D22" s="5">
        <v>3606.619665624316</v>
      </c>
      <c r="E22" s="5">
        <v>3647.3219758880973</v>
      </c>
      <c r="F22" s="15">
        <v>3581.474634976234</v>
      </c>
      <c r="G22" s="15">
        <v>3608.5667650276755</v>
      </c>
      <c r="H22" s="15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3556.6029779364953</v>
      </c>
      <c r="P22" s="4">
        <v>3608.3515006750936</v>
      </c>
      <c r="Q22" s="4">
        <v>3667.9025172234929</v>
      </c>
      <c r="R22" s="4">
        <v>3564.1940538352346</v>
      </c>
      <c r="S22" s="4">
        <v>3608.084666381314</v>
      </c>
      <c r="T22" s="4">
        <v>3647.1086727701968</v>
      </c>
      <c r="U22" s="4">
        <v>1067.2717173834567</v>
      </c>
      <c r="V22" s="4">
        <v>1078.0487708959438</v>
      </c>
      <c r="W22" s="4">
        <v>1097.0566473405222</v>
      </c>
      <c r="X22" s="4">
        <v>1068.5334931569457</v>
      </c>
      <c r="Y22" s="4">
        <v>1083.6002110314871</v>
      </c>
      <c r="Z22" s="4">
        <v>1116.8255552565099</v>
      </c>
      <c r="AA22" s="4">
        <v>0</v>
      </c>
      <c r="AB22" s="23">
        <v>0</v>
      </c>
      <c r="AC22" s="4">
        <v>0</v>
      </c>
      <c r="AD22" s="4">
        <v>0</v>
      </c>
      <c r="AE22" s="4"/>
      <c r="AF22" s="4"/>
      <c r="AG22" s="4"/>
      <c r="AH22" s="4"/>
      <c r="AI22" s="4"/>
    </row>
    <row r="23" spans="1:35" x14ac:dyDescent="0.55000000000000004">
      <c r="A23" s="3" t="s">
        <v>13</v>
      </c>
      <c r="B23" s="3">
        <v>2021</v>
      </c>
      <c r="C23" s="5">
        <v>3568.0285690465239</v>
      </c>
      <c r="D23" s="5">
        <v>3602.0630296470531</v>
      </c>
      <c r="E23" s="5">
        <v>3648.6216166771178</v>
      </c>
      <c r="F23" s="15">
        <v>3576.2385138211062</v>
      </c>
      <c r="G23" s="15">
        <v>3605.3710748588665</v>
      </c>
      <c r="H23" s="15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3549.1559119754615</v>
      </c>
      <c r="P23" s="4">
        <v>3604.6131861146109</v>
      </c>
      <c r="Q23" s="4">
        <v>3669.8898910380785</v>
      </c>
      <c r="R23" s="4">
        <v>3558.2895238321425</v>
      </c>
      <c r="S23" s="4">
        <v>3604.6021074900723</v>
      </c>
      <c r="T23" s="4">
        <v>3645.7881529833762</v>
      </c>
      <c r="U23" s="4">
        <v>1068.0714917212613</v>
      </c>
      <c r="V23" s="4">
        <v>1078.2029221195439</v>
      </c>
      <c r="W23" s="4">
        <v>1096.9735794027331</v>
      </c>
      <c r="X23" s="4">
        <v>1066.7382090005153</v>
      </c>
      <c r="Y23" s="4">
        <v>1083.9930484060892</v>
      </c>
      <c r="Z23" s="4">
        <v>1122.2198341531603</v>
      </c>
      <c r="AA23" s="4">
        <v>0</v>
      </c>
      <c r="AB23" s="23">
        <v>0</v>
      </c>
      <c r="AC23" s="4">
        <v>0</v>
      </c>
      <c r="AD23" s="4">
        <v>0</v>
      </c>
      <c r="AE23" s="4"/>
      <c r="AF23" s="4"/>
      <c r="AG23" s="4"/>
      <c r="AH23" s="4"/>
      <c r="AI23" s="4"/>
    </row>
    <row r="24" spans="1:35" x14ac:dyDescent="0.55000000000000004">
      <c r="A24" s="3" t="s">
        <v>14</v>
      </c>
      <c r="B24" s="3">
        <v>2021</v>
      </c>
      <c r="C24" s="5">
        <v>3563.5987362772717</v>
      </c>
      <c r="D24" s="5">
        <v>3600.8259293813726</v>
      </c>
      <c r="E24" s="5">
        <v>3651.1780728050539</v>
      </c>
      <c r="F24" s="15">
        <v>3572.8490426979124</v>
      </c>
      <c r="G24" s="15">
        <v>3603.7293152448356</v>
      </c>
      <c r="H24" s="15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3544.6117810521728</v>
      </c>
      <c r="P24" s="4">
        <v>3602.7263725140433</v>
      </c>
      <c r="Q24" s="4">
        <v>3669.8475730384353</v>
      </c>
      <c r="R24" s="4">
        <v>3554.9688524957724</v>
      </c>
      <c r="S24" s="4">
        <v>3602.9173800026083</v>
      </c>
      <c r="T24" s="4">
        <v>3643.065920949306</v>
      </c>
      <c r="U24" s="4">
        <v>1067.6680566244868</v>
      </c>
      <c r="V24" s="4">
        <v>1077.8211102676212</v>
      </c>
      <c r="W24" s="4">
        <v>1096.4077570210336</v>
      </c>
      <c r="X24" s="4">
        <v>1064.9550983760721</v>
      </c>
      <c r="Y24" s="4">
        <v>1083.198498272666</v>
      </c>
      <c r="Z24" s="4">
        <v>1124.4610289207108</v>
      </c>
      <c r="AA24" s="4">
        <v>0</v>
      </c>
      <c r="AB24" s="23">
        <v>0</v>
      </c>
      <c r="AC24" s="4">
        <v>0</v>
      </c>
      <c r="AD24" s="4">
        <v>0</v>
      </c>
      <c r="AE24" s="4"/>
      <c r="AF24" s="4"/>
      <c r="AG24" s="4"/>
      <c r="AH24" s="4"/>
      <c r="AI24" s="4"/>
    </row>
    <row r="25" spans="1:35" x14ac:dyDescent="0.55000000000000004">
      <c r="A25" s="3" t="s">
        <v>15</v>
      </c>
      <c r="B25" s="3">
        <v>2021</v>
      </c>
      <c r="C25" s="5">
        <v>3562.867682689985</v>
      </c>
      <c r="D25" s="5">
        <v>3599.0995585567771</v>
      </c>
      <c r="E25" s="5">
        <v>3651.2551414531613</v>
      </c>
      <c r="F25" s="15">
        <v>3572.1448733480861</v>
      </c>
      <c r="G25" s="15">
        <v>3603.9935083100586</v>
      </c>
      <c r="H25" s="15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3541.8821719037842</v>
      </c>
      <c r="P25" s="4">
        <v>3601.5973071283461</v>
      </c>
      <c r="Q25" s="4">
        <v>3670.6813212503516</v>
      </c>
      <c r="R25" s="4">
        <v>3552.3854708365238</v>
      </c>
      <c r="S25" s="4">
        <v>3602.3386484465868</v>
      </c>
      <c r="T25" s="4">
        <v>3644.0877679352648</v>
      </c>
      <c r="U25" s="4">
        <v>1067.7166253045066</v>
      </c>
      <c r="V25" s="4">
        <v>1079.0240934477679</v>
      </c>
      <c r="W25" s="4">
        <v>1097.9375790849824</v>
      </c>
      <c r="X25" s="4">
        <v>1062.5245088902609</v>
      </c>
      <c r="Y25" s="4">
        <v>1081.8168079632944</v>
      </c>
      <c r="Z25" s="4">
        <v>1124.8241894533385</v>
      </c>
      <c r="AA25" s="4">
        <v>0</v>
      </c>
      <c r="AB25" s="23">
        <v>0</v>
      </c>
      <c r="AC25" s="4">
        <v>0</v>
      </c>
      <c r="AD25" s="4">
        <v>0</v>
      </c>
      <c r="AE25" s="4"/>
      <c r="AF25" s="4"/>
      <c r="AG25" s="4"/>
      <c r="AH25" s="4"/>
      <c r="AI25" s="4"/>
    </row>
    <row r="26" spans="1:35" x14ac:dyDescent="0.55000000000000004">
      <c r="A26" s="3" t="s">
        <v>16</v>
      </c>
      <c r="B26" s="3">
        <v>2021</v>
      </c>
      <c r="C26" s="5">
        <v>3561.7433054432386</v>
      </c>
      <c r="D26" s="5">
        <v>3596.3129086638446</v>
      </c>
      <c r="E26" s="5">
        <v>3651.6798454389259</v>
      </c>
      <c r="F26" s="15">
        <v>3571.0763597627074</v>
      </c>
      <c r="G26" s="15">
        <v>3602.8938517430784</v>
      </c>
      <c r="H26" s="15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3540.486645170306</v>
      </c>
      <c r="P26" s="4">
        <v>3599.9149975688242</v>
      </c>
      <c r="Q26" s="4">
        <v>3671.708376200937</v>
      </c>
      <c r="R26" s="4">
        <v>3551.0554212703501</v>
      </c>
      <c r="S26" s="4">
        <v>3601.1399289598808</v>
      </c>
      <c r="T26" s="4">
        <v>3645.3260644728534</v>
      </c>
      <c r="U26" s="4">
        <v>1066.0050445064696</v>
      </c>
      <c r="V26" s="4">
        <v>1078.6874751558228</v>
      </c>
      <c r="W26" s="4">
        <v>1098.2589775950669</v>
      </c>
      <c r="X26" s="4">
        <v>1061.3666331325126</v>
      </c>
      <c r="Y26" s="4">
        <v>1081.8262998805737</v>
      </c>
      <c r="Z26" s="4">
        <v>1125.8734438674289</v>
      </c>
      <c r="AA26" s="4">
        <v>0</v>
      </c>
      <c r="AB26" s="23">
        <v>0</v>
      </c>
      <c r="AC26" s="4">
        <v>0</v>
      </c>
      <c r="AD26" s="4">
        <v>0</v>
      </c>
      <c r="AE26" s="4"/>
      <c r="AF26" s="4"/>
      <c r="AG26" s="4"/>
      <c r="AH26" s="4"/>
      <c r="AI26" s="4"/>
    </row>
    <row r="27" spans="1:35" x14ac:dyDescent="0.55000000000000004">
      <c r="A27" s="3" t="s">
        <v>17</v>
      </c>
      <c r="B27" s="3">
        <v>2021</v>
      </c>
      <c r="C27" s="5">
        <v>3558.4062922401654</v>
      </c>
      <c r="D27" s="5">
        <v>3592.6452160113404</v>
      </c>
      <c r="E27" s="5">
        <v>3649.11646933165</v>
      </c>
      <c r="F27" s="15">
        <v>3567.8919139032405</v>
      </c>
      <c r="G27" s="15">
        <v>3600.4384371819015</v>
      </c>
      <c r="H27" s="15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3537.7581217637139</v>
      </c>
      <c r="P27" s="4">
        <v>3596.8669255030095</v>
      </c>
      <c r="Q27" s="4">
        <v>3671.0044712485333</v>
      </c>
      <c r="R27" s="4">
        <v>3548.4847830489825</v>
      </c>
      <c r="S27" s="4">
        <v>3598.5367772269265</v>
      </c>
      <c r="T27" s="4">
        <v>3644.564122999755</v>
      </c>
      <c r="U27" s="4">
        <v>1065.7316814575026</v>
      </c>
      <c r="V27" s="4">
        <v>1079.624756542406</v>
      </c>
      <c r="W27" s="4">
        <v>1099.6868781667017</v>
      </c>
      <c r="X27" s="4">
        <v>1062.3189745209495</v>
      </c>
      <c r="Y27" s="4">
        <v>1083.3397718130366</v>
      </c>
      <c r="Z27" s="4">
        <v>1128.4379504716276</v>
      </c>
      <c r="AA27" s="4">
        <v>0</v>
      </c>
      <c r="AB27" s="23">
        <v>0</v>
      </c>
      <c r="AC27" s="4">
        <v>0</v>
      </c>
      <c r="AD27" s="4">
        <v>0</v>
      </c>
      <c r="AE27" s="4"/>
      <c r="AF27" s="4"/>
      <c r="AG27" s="4"/>
      <c r="AH27" s="4"/>
      <c r="AI27" s="4"/>
    </row>
    <row r="28" spans="1:35" x14ac:dyDescent="0.55000000000000004">
      <c r="A28" s="3" t="s">
        <v>6</v>
      </c>
      <c r="B28" s="3">
        <v>2022</v>
      </c>
      <c r="C28" s="5">
        <v>3553.563734296456</v>
      </c>
      <c r="D28" s="5">
        <v>3587.9106804272001</v>
      </c>
      <c r="E28" s="5">
        <v>3646.0242817403755</v>
      </c>
      <c r="F28" s="15">
        <v>3563.3575765341729</v>
      </c>
      <c r="G28" s="15">
        <v>3595.4475476325451</v>
      </c>
      <c r="H28" s="15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3534.1665670329539</v>
      </c>
      <c r="P28" s="4">
        <v>3593.0615346144959</v>
      </c>
      <c r="Q28" s="4">
        <v>3666.0198297236798</v>
      </c>
      <c r="R28" s="4">
        <v>3545.9172537977206</v>
      </c>
      <c r="S28" s="4">
        <v>3593.8220317394907</v>
      </c>
      <c r="T28" s="4">
        <v>3639.3514589621409</v>
      </c>
      <c r="U28" s="4">
        <v>1066.2772626554138</v>
      </c>
      <c r="V28" s="4">
        <v>1081.1143318657691</v>
      </c>
      <c r="W28" s="4">
        <v>1100.6528265151981</v>
      </c>
      <c r="X28" s="4">
        <v>1064.5456701041599</v>
      </c>
      <c r="Y28" s="4">
        <v>1087.1168843821838</v>
      </c>
      <c r="Z28" s="4">
        <v>1136.2324790100336</v>
      </c>
      <c r="AA28" s="4">
        <v>0</v>
      </c>
      <c r="AB28" s="23">
        <v>0</v>
      </c>
      <c r="AC28" s="4">
        <v>0</v>
      </c>
      <c r="AD28" s="4">
        <v>0</v>
      </c>
      <c r="AE28" s="4"/>
      <c r="AF28" s="4"/>
      <c r="AG28" s="4"/>
      <c r="AH28" s="4"/>
      <c r="AI28" s="4"/>
    </row>
    <row r="29" spans="1:35" x14ac:dyDescent="0.55000000000000004">
      <c r="A29" s="3" t="s">
        <v>7</v>
      </c>
      <c r="B29" s="3">
        <v>2022</v>
      </c>
      <c r="C29" s="5">
        <v>3549.7941412866435</v>
      </c>
      <c r="D29" s="5">
        <v>3584.9082840701253</v>
      </c>
      <c r="E29" s="5">
        <v>3643.7544224686258</v>
      </c>
      <c r="F29" s="15">
        <v>3558.6641201460939</v>
      </c>
      <c r="G29" s="15">
        <v>3591.4714382098828</v>
      </c>
      <c r="H29" s="15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3530.4658540177725</v>
      </c>
      <c r="P29" s="4">
        <v>3590.1702899783531</v>
      </c>
      <c r="Q29" s="4">
        <v>3659.7012535004114</v>
      </c>
      <c r="R29" s="4">
        <v>3543.1430598586999</v>
      </c>
      <c r="S29" s="4">
        <v>3590.1585327405551</v>
      </c>
      <c r="T29" s="4">
        <v>3634.7498927126803</v>
      </c>
      <c r="U29" s="4">
        <v>1067.0155362655737</v>
      </c>
      <c r="V29" s="4">
        <v>1081.3059880696364</v>
      </c>
      <c r="W29" s="4">
        <v>1104.9277469610231</v>
      </c>
      <c r="X29" s="4">
        <v>1063.4776125407293</v>
      </c>
      <c r="Y29" s="4">
        <v>1088.105103045541</v>
      </c>
      <c r="Z29" s="4">
        <v>1140.8680232721631</v>
      </c>
      <c r="AA29" s="4">
        <v>0</v>
      </c>
      <c r="AB29" s="23">
        <v>0</v>
      </c>
      <c r="AC29" s="4">
        <v>0</v>
      </c>
      <c r="AD29" s="4">
        <v>0</v>
      </c>
      <c r="AE29" s="4"/>
      <c r="AF29" s="4"/>
      <c r="AG29" s="4"/>
      <c r="AH29" s="4"/>
      <c r="AI29" s="4"/>
    </row>
    <row r="30" spans="1:35" x14ac:dyDescent="0.55000000000000004">
      <c r="A30" s="3" t="s">
        <v>8</v>
      </c>
      <c r="B30" s="3">
        <v>2022</v>
      </c>
      <c r="C30" s="5">
        <v>3546.4806972367574</v>
      </c>
      <c r="D30" s="5">
        <v>3583.2178106418846</v>
      </c>
      <c r="E30" s="5">
        <v>3642.2289846807685</v>
      </c>
      <c r="F30" s="15">
        <v>3555.6343972463274</v>
      </c>
      <c r="G30" s="15">
        <v>3588.2712340130897</v>
      </c>
      <c r="H30" s="15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3529.0524344542623</v>
      </c>
      <c r="P30" s="4">
        <v>3588.4686993142154</v>
      </c>
      <c r="Q30" s="4">
        <v>3656.8732300257307</v>
      </c>
      <c r="R30" s="4">
        <v>3542.5676096442817</v>
      </c>
      <c r="S30" s="4">
        <v>3587.5857628505496</v>
      </c>
      <c r="T30" s="4">
        <v>3634.9875404745667</v>
      </c>
      <c r="U30" s="4">
        <v>1065.2155298976468</v>
      </c>
      <c r="V30" s="4">
        <v>1079.9755708276562</v>
      </c>
      <c r="W30" s="4">
        <v>1113.106558480536</v>
      </c>
      <c r="X30" s="4">
        <v>1061.1462007526663</v>
      </c>
      <c r="Y30" s="4">
        <v>1088.3215429537795</v>
      </c>
      <c r="Z30" s="4">
        <v>1145.1125974332967</v>
      </c>
      <c r="AA30" s="4">
        <v>0</v>
      </c>
      <c r="AB30" s="23">
        <v>0</v>
      </c>
      <c r="AC30" s="4">
        <v>0</v>
      </c>
      <c r="AD30" s="4">
        <v>0</v>
      </c>
      <c r="AE30" s="4"/>
      <c r="AF30" s="4"/>
      <c r="AG30" s="4"/>
      <c r="AH30" s="4"/>
      <c r="AI30" s="4"/>
    </row>
    <row r="31" spans="1:35" x14ac:dyDescent="0.55000000000000004">
      <c r="A31" s="3" t="s">
        <v>9</v>
      </c>
      <c r="B31" s="3">
        <v>2022</v>
      </c>
      <c r="C31" s="5">
        <v>3546.8875201462547</v>
      </c>
      <c r="D31" s="5">
        <v>3585.7193425297346</v>
      </c>
      <c r="E31" s="5">
        <v>3644.8664369948178</v>
      </c>
      <c r="F31" s="15">
        <v>3554.5816964555361</v>
      </c>
      <c r="G31" s="15">
        <v>3589.3652019851156</v>
      </c>
      <c r="H31" s="15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3528.820033543238</v>
      </c>
      <c r="P31" s="4">
        <v>3589.7664916816311</v>
      </c>
      <c r="Q31" s="4">
        <v>3663.6771766227562</v>
      </c>
      <c r="R31" s="4">
        <v>3543.0196526978198</v>
      </c>
      <c r="S31" s="4">
        <v>3588.9720985400459</v>
      </c>
      <c r="T31" s="4">
        <v>3646.4810248711033</v>
      </c>
      <c r="U31" s="4">
        <v>1060.9983264442717</v>
      </c>
      <c r="V31" s="4">
        <v>1077.6944683709955</v>
      </c>
      <c r="W31" s="4">
        <v>1120.1307442288837</v>
      </c>
      <c r="X31" s="4">
        <v>1056.8995893074643</v>
      </c>
      <c r="Y31" s="4">
        <v>1086.5277998714248</v>
      </c>
      <c r="Z31" s="4">
        <v>1147.6419384877124</v>
      </c>
      <c r="AA31" s="4">
        <v>0</v>
      </c>
      <c r="AB31" s="23">
        <v>0</v>
      </c>
      <c r="AC31" s="4">
        <v>0</v>
      </c>
      <c r="AD31" s="4">
        <v>0</v>
      </c>
      <c r="AE31" s="4"/>
      <c r="AF31" s="4"/>
      <c r="AG31" s="4"/>
      <c r="AH31" s="4"/>
      <c r="AI31" s="4"/>
    </row>
    <row r="32" spans="1:35" x14ac:dyDescent="0.55000000000000004">
      <c r="A32" s="3" t="s">
        <v>10</v>
      </c>
      <c r="B32" s="3">
        <v>2022</v>
      </c>
      <c r="C32" s="5">
        <v>3554.4353415231853</v>
      </c>
      <c r="D32" s="5">
        <v>3600.8802375613855</v>
      </c>
      <c r="E32" s="5">
        <v>3651.2581411699716</v>
      </c>
      <c r="F32" s="15">
        <v>3565.6535975390366</v>
      </c>
      <c r="G32" s="15">
        <v>3603.2141396266793</v>
      </c>
      <c r="H32" s="15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3531.6219578084124</v>
      </c>
      <c r="P32" s="4">
        <v>3601.6600718942973</v>
      </c>
      <c r="Q32" s="4">
        <v>3680.042550579321</v>
      </c>
      <c r="R32" s="4">
        <v>3546.2383126387135</v>
      </c>
      <c r="S32" s="4">
        <v>3601.1129129671449</v>
      </c>
      <c r="T32" s="4">
        <v>3668.21364678488</v>
      </c>
      <c r="U32" s="4">
        <v>1057.5308031387667</v>
      </c>
      <c r="V32" s="4">
        <v>1076.2600706938183</v>
      </c>
      <c r="W32" s="4">
        <v>1128.1065912872807</v>
      </c>
      <c r="X32" s="4">
        <v>1053.6315421774921</v>
      </c>
      <c r="Y32" s="4">
        <v>1085.6851490941822</v>
      </c>
      <c r="Z32" s="4">
        <v>1150.4659675913192</v>
      </c>
      <c r="AA32" s="4">
        <v>0</v>
      </c>
      <c r="AB32" s="23">
        <v>0</v>
      </c>
      <c r="AC32" s="4">
        <v>0</v>
      </c>
      <c r="AD32" s="4">
        <v>0</v>
      </c>
      <c r="AE32" s="4"/>
      <c r="AF32" s="4"/>
      <c r="AG32" s="4"/>
      <c r="AH32" s="4"/>
      <c r="AI32" s="4"/>
    </row>
    <row r="33" spans="1:35" x14ac:dyDescent="0.55000000000000004">
      <c r="A33" s="3" t="s">
        <v>11</v>
      </c>
      <c r="B33" s="3">
        <v>2022</v>
      </c>
      <c r="C33" s="5">
        <v>3558.6302020375338</v>
      </c>
      <c r="D33" s="5">
        <v>3612.408053859378</v>
      </c>
      <c r="E33" s="5">
        <v>3665.5553394042554</v>
      </c>
      <c r="F33" s="15">
        <v>3574.3394430037029</v>
      </c>
      <c r="G33" s="15">
        <v>3615.1166064367808</v>
      </c>
      <c r="H33" s="15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3530.1621051948482</v>
      </c>
      <c r="P33" s="4">
        <v>3613.2422891266551</v>
      </c>
      <c r="Q33" s="4">
        <v>3688.7108773792047</v>
      </c>
      <c r="R33" s="4">
        <v>3545.5337669755527</v>
      </c>
      <c r="S33" s="4">
        <v>3613.1135410626962</v>
      </c>
      <c r="T33" s="4">
        <v>3681.0531825655903</v>
      </c>
      <c r="U33" s="4">
        <v>1052.2438978295299</v>
      </c>
      <c r="V33" s="4">
        <v>1074.737813463538</v>
      </c>
      <c r="W33" s="4">
        <v>1136.6921836418981</v>
      </c>
      <c r="X33" s="4">
        <v>1049.9031823187088</v>
      </c>
      <c r="Y33" s="4">
        <v>1084.9862149996331</v>
      </c>
      <c r="Z33" s="4">
        <v>1153.2016688639403</v>
      </c>
      <c r="AA33" s="4">
        <v>0</v>
      </c>
      <c r="AB33" s="23">
        <v>0</v>
      </c>
      <c r="AC33" s="4">
        <v>0</v>
      </c>
      <c r="AD33" s="4">
        <v>0</v>
      </c>
      <c r="AE33" s="4"/>
      <c r="AF33" s="4"/>
      <c r="AG33" s="4"/>
      <c r="AH33" s="4"/>
      <c r="AI33" s="4"/>
    </row>
    <row r="34" spans="1:35" x14ac:dyDescent="0.55000000000000004">
      <c r="A34" s="3" t="s">
        <v>12</v>
      </c>
      <c r="B34" s="3">
        <v>2022</v>
      </c>
      <c r="C34" s="5">
        <v>3554.8999765424142</v>
      </c>
      <c r="D34" s="5">
        <v>3614.9465342178173</v>
      </c>
      <c r="E34" s="5">
        <v>3665.684354789566</v>
      </c>
      <c r="F34" s="15">
        <v>3571.6597116890352</v>
      </c>
      <c r="G34" s="15">
        <v>3618.1829058816952</v>
      </c>
      <c r="H34" s="15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3522.6278691216271</v>
      </c>
      <c r="P34" s="4">
        <v>3614.0280045947111</v>
      </c>
      <c r="Q34" s="4">
        <v>3685.7178759891435</v>
      </c>
      <c r="R34" s="4">
        <v>3539.4576717206542</v>
      </c>
      <c r="S34" s="4">
        <v>3614.2817874901384</v>
      </c>
      <c r="T34" s="4">
        <v>3683.7500738774538</v>
      </c>
      <c r="U34" s="4">
        <v>1049.0066305616263</v>
      </c>
      <c r="V34" s="4">
        <v>1074.9379252041442</v>
      </c>
      <c r="W34" s="4">
        <v>1147.9548377677984</v>
      </c>
      <c r="X34" s="4">
        <v>1046.8863574117606</v>
      </c>
      <c r="Y34" s="4">
        <v>1085.1428094646269</v>
      </c>
      <c r="Z34" s="4">
        <v>1158.2201656571624</v>
      </c>
      <c r="AA34" s="4">
        <v>0</v>
      </c>
      <c r="AB34" s="23">
        <v>0</v>
      </c>
      <c r="AC34" s="4">
        <v>0</v>
      </c>
      <c r="AD34" s="4">
        <v>0</v>
      </c>
      <c r="AE34" s="4"/>
      <c r="AF34" s="4"/>
      <c r="AG34" s="4"/>
      <c r="AH34" s="4"/>
      <c r="AI34" s="4"/>
    </row>
    <row r="35" spans="1:35" x14ac:dyDescent="0.55000000000000004">
      <c r="A35" s="3" t="s">
        <v>13</v>
      </c>
      <c r="B35" s="3">
        <v>2022</v>
      </c>
      <c r="C35" s="5">
        <v>3548.9382994327152</v>
      </c>
      <c r="D35" s="5">
        <v>3613.8565718251648</v>
      </c>
      <c r="E35" s="5">
        <v>3661.2972392131692</v>
      </c>
      <c r="F35" s="15">
        <v>3566.1926307551516</v>
      </c>
      <c r="G35" s="15">
        <v>3613.6543057419162</v>
      </c>
      <c r="H35" s="15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3515.7027851022976</v>
      </c>
      <c r="P35" s="4">
        <v>3609.6425674724728</v>
      </c>
      <c r="Q35" s="4">
        <v>3679.7338538591262</v>
      </c>
      <c r="R35" s="4">
        <v>3534.0232841964266</v>
      </c>
      <c r="S35" s="4">
        <v>3610.3337652995797</v>
      </c>
      <c r="T35" s="4">
        <v>3681.6243080956733</v>
      </c>
      <c r="U35" s="4">
        <v>1047.8741437333131</v>
      </c>
      <c r="V35" s="4">
        <v>1076.0661343867805</v>
      </c>
      <c r="W35" s="4">
        <v>1159.1992461976852</v>
      </c>
      <c r="X35" s="4">
        <v>1045.449630289424</v>
      </c>
      <c r="Y35" s="4">
        <v>1086.0735890205112</v>
      </c>
      <c r="Z35" s="4">
        <v>1163.9559909518237</v>
      </c>
      <c r="AA35" s="4">
        <v>0</v>
      </c>
      <c r="AB35" s="23">
        <v>0</v>
      </c>
      <c r="AC35" s="4">
        <v>0</v>
      </c>
      <c r="AD35" s="4">
        <v>0</v>
      </c>
      <c r="AE35" s="4"/>
      <c r="AF35" s="4"/>
      <c r="AG35" s="4"/>
      <c r="AH35" s="4"/>
      <c r="AI35" s="4"/>
    </row>
    <row r="36" spans="1:35" x14ac:dyDescent="0.55000000000000004">
      <c r="A36" s="3" t="s">
        <v>14</v>
      </c>
      <c r="B36" s="3">
        <v>2022</v>
      </c>
      <c r="C36" s="5">
        <v>3546.1885827958486</v>
      </c>
      <c r="D36" s="5">
        <v>3611.8116448615533</v>
      </c>
      <c r="E36" s="5">
        <v>3656.3317320797019</v>
      </c>
      <c r="F36" s="15">
        <v>3564.1911040457389</v>
      </c>
      <c r="G36" s="15">
        <v>3611.4617653477239</v>
      </c>
      <c r="H36" s="15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3518.1067758556064</v>
      </c>
      <c r="P36" s="4">
        <v>3606.9041526135252</v>
      </c>
      <c r="Q36" s="4">
        <v>3672.5887850524368</v>
      </c>
      <c r="R36" s="4">
        <v>3536.7569719724761</v>
      </c>
      <c r="S36" s="4">
        <v>3608.1124421532995</v>
      </c>
      <c r="T36" s="4">
        <v>3678.527847168526</v>
      </c>
      <c r="U36" s="4">
        <v>1045.9959304108504</v>
      </c>
      <c r="V36" s="4">
        <v>1076.6366446826023</v>
      </c>
      <c r="W36" s="4">
        <v>1169.9130125033469</v>
      </c>
      <c r="X36" s="4">
        <v>1043.5867209160147</v>
      </c>
      <c r="Y36" s="4">
        <v>1085.6853280741934</v>
      </c>
      <c r="Z36" s="4">
        <v>1166.8127691599916</v>
      </c>
      <c r="AA36" s="4">
        <v>0</v>
      </c>
      <c r="AB36" s="23">
        <v>0</v>
      </c>
      <c r="AC36" s="4">
        <v>0</v>
      </c>
      <c r="AD36" s="4">
        <v>0</v>
      </c>
      <c r="AE36" s="4"/>
      <c r="AF36" s="4"/>
      <c r="AG36" s="4"/>
      <c r="AH36" s="4"/>
      <c r="AI36" s="4"/>
    </row>
    <row r="37" spans="1:35" x14ac:dyDescent="0.55000000000000004">
      <c r="A37" s="3" t="s">
        <v>15</v>
      </c>
      <c r="B37" s="3">
        <v>2022</v>
      </c>
      <c r="C37" s="5">
        <v>3546.1532568780913</v>
      </c>
      <c r="D37" s="5">
        <v>3608.6309696286535</v>
      </c>
      <c r="E37" s="5">
        <v>3655.1688198612856</v>
      </c>
      <c r="F37" s="15">
        <v>3562.5171670743684</v>
      </c>
      <c r="G37" s="15">
        <v>3610.3925260342021</v>
      </c>
      <c r="H37" s="15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3517.5803145372888</v>
      </c>
      <c r="P37" s="4">
        <v>3605.8767355747477</v>
      </c>
      <c r="Q37" s="4">
        <v>3671.0588365306312</v>
      </c>
      <c r="R37" s="4">
        <v>3538.4674302268604</v>
      </c>
      <c r="S37" s="4">
        <v>3607.3657183878659</v>
      </c>
      <c r="T37" s="4">
        <v>3679.2081168394448</v>
      </c>
      <c r="U37" s="4">
        <v>1045.196638733102</v>
      </c>
      <c r="V37" s="4">
        <v>1077.8941029078728</v>
      </c>
      <c r="W37" s="4">
        <v>1170.8778910255899</v>
      </c>
      <c r="X37" s="4">
        <v>1040.5312213890634</v>
      </c>
      <c r="Y37" s="4">
        <v>1084.5120486749811</v>
      </c>
      <c r="Z37" s="4">
        <v>1166.7823119709187</v>
      </c>
      <c r="AA37" s="4">
        <v>0</v>
      </c>
      <c r="AB37" s="23">
        <v>0</v>
      </c>
      <c r="AC37" s="4">
        <v>0</v>
      </c>
      <c r="AD37" s="4">
        <v>0</v>
      </c>
      <c r="AE37" s="4"/>
      <c r="AF37" s="4"/>
      <c r="AG37" s="4"/>
      <c r="AH37" s="4"/>
      <c r="AI37" s="4"/>
    </row>
    <row r="38" spans="1:35" x14ac:dyDescent="0.55000000000000004">
      <c r="A38" s="3" t="s">
        <v>16</v>
      </c>
      <c r="B38" s="3">
        <v>2022</v>
      </c>
      <c r="C38" s="5">
        <v>3543.9177664047711</v>
      </c>
      <c r="D38" s="5">
        <v>3607.1091280462438</v>
      </c>
      <c r="E38" s="5">
        <v>3653.7869313067213</v>
      </c>
      <c r="F38" s="15">
        <v>3561.2222689379328</v>
      </c>
      <c r="G38" s="15">
        <v>3608.5566623811046</v>
      </c>
      <c r="H38" s="15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3516.2975376996055</v>
      </c>
      <c r="P38" s="4">
        <v>3604.3454971536326</v>
      </c>
      <c r="Q38" s="4">
        <v>3670.9968368769391</v>
      </c>
      <c r="R38" s="4">
        <v>3539.2332619646595</v>
      </c>
      <c r="S38" s="4">
        <v>3606.0828632910957</v>
      </c>
      <c r="T38" s="4">
        <v>3679.3326703424941</v>
      </c>
      <c r="U38" s="4">
        <v>1043.152541366547</v>
      </c>
      <c r="V38" s="4">
        <v>1077.6243016339608</v>
      </c>
      <c r="W38" s="4">
        <v>1170.9803385874056</v>
      </c>
      <c r="X38" s="4">
        <v>1039.5017282916399</v>
      </c>
      <c r="Y38" s="4">
        <v>1084.6943911204201</v>
      </c>
      <c r="Z38" s="4">
        <v>1167.5337076252226</v>
      </c>
      <c r="AA38" s="4">
        <v>0</v>
      </c>
      <c r="AB38" s="23">
        <v>0</v>
      </c>
      <c r="AC38" s="4">
        <v>0</v>
      </c>
      <c r="AD38" s="4">
        <v>0</v>
      </c>
      <c r="AE38" s="4"/>
      <c r="AF38" s="4"/>
      <c r="AG38" s="4"/>
      <c r="AH38" s="4"/>
      <c r="AI38" s="4"/>
    </row>
    <row r="39" spans="1:35" x14ac:dyDescent="0.55000000000000004">
      <c r="A39" s="3" t="s">
        <v>17</v>
      </c>
      <c r="B39" s="3">
        <v>2022</v>
      </c>
      <c r="C39" s="5">
        <v>3540.8974309943333</v>
      </c>
      <c r="D39" s="5">
        <v>3604.3423785078121</v>
      </c>
      <c r="E39" s="5">
        <v>3651.553796843355</v>
      </c>
      <c r="F39" s="15">
        <v>3557.1007912272071</v>
      </c>
      <c r="G39" s="15">
        <v>3606.2329744545887</v>
      </c>
      <c r="H39" s="15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3511.8241471829629</v>
      </c>
      <c r="P39" s="4">
        <v>3601.4737230977203</v>
      </c>
      <c r="Q39" s="4">
        <v>3670.1873609472491</v>
      </c>
      <c r="R39" s="4">
        <v>3537.001362849363</v>
      </c>
      <c r="S39" s="4">
        <v>3603.4584937394493</v>
      </c>
      <c r="T39" s="4">
        <v>3678.5444105332172</v>
      </c>
      <c r="U39" s="4">
        <v>1043.5968183467303</v>
      </c>
      <c r="V39" s="4">
        <v>1078.6460444171312</v>
      </c>
      <c r="W39" s="4">
        <v>1172.2628824535948</v>
      </c>
      <c r="X39" s="4">
        <v>1040.1987904918569</v>
      </c>
      <c r="Y39" s="4">
        <v>1086.3545451669365</v>
      </c>
      <c r="Z39" s="4">
        <v>1169.3593615054306</v>
      </c>
      <c r="AA39" s="4">
        <v>0</v>
      </c>
      <c r="AB39" s="23">
        <v>0</v>
      </c>
      <c r="AC39" s="4">
        <v>0</v>
      </c>
      <c r="AD39" s="4">
        <v>0</v>
      </c>
      <c r="AE39" s="4"/>
      <c r="AF39" s="4"/>
      <c r="AG39" s="4"/>
      <c r="AH39" s="4"/>
      <c r="AI39" s="4"/>
    </row>
    <row r="40" spans="1:35" x14ac:dyDescent="0.55000000000000004">
      <c r="A40" s="3" t="s">
        <v>6</v>
      </c>
      <c r="B40" s="3">
        <v>2023</v>
      </c>
      <c r="C40" s="5">
        <v>3534.9776376043833</v>
      </c>
      <c r="D40" s="5">
        <v>3599.5157565411264</v>
      </c>
      <c r="E40" s="5">
        <v>3649.203942065124</v>
      </c>
      <c r="F40" s="15">
        <v>3552.3865200735145</v>
      </c>
      <c r="G40" s="15">
        <v>3601.5916194580814</v>
      </c>
      <c r="H40" s="15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3507.4933702532694</v>
      </c>
      <c r="P40" s="4">
        <v>3597.5869738622719</v>
      </c>
      <c r="Q40" s="4">
        <v>3666.8358140748774</v>
      </c>
      <c r="R40" s="4">
        <v>3533.4968689397883</v>
      </c>
      <c r="S40" s="4">
        <v>3598.838053578123</v>
      </c>
      <c r="T40" s="4">
        <v>3674.101867791288</v>
      </c>
      <c r="U40" s="4">
        <v>1044.8128253083962</v>
      </c>
      <c r="V40" s="4">
        <v>1080.4235059494808</v>
      </c>
      <c r="W40" s="4">
        <v>1174.9839753401172</v>
      </c>
      <c r="X40" s="4">
        <v>1041.5679609906404</v>
      </c>
      <c r="Y40" s="4">
        <v>1090.1184228076095</v>
      </c>
      <c r="Z40" s="4">
        <v>1174.9639743441808</v>
      </c>
      <c r="AA40" s="4">
        <v>0</v>
      </c>
      <c r="AB40" s="23">
        <v>0</v>
      </c>
      <c r="AC40" s="4">
        <v>0</v>
      </c>
      <c r="AD40" s="4">
        <v>0</v>
      </c>
      <c r="AE40" s="4"/>
      <c r="AF40" s="4"/>
      <c r="AG40" s="4"/>
      <c r="AH40" s="4"/>
      <c r="AI40" s="4"/>
    </row>
    <row r="41" spans="1:35" x14ac:dyDescent="0.55000000000000004">
      <c r="A41" s="3" t="s">
        <v>7</v>
      </c>
      <c r="B41" s="3">
        <v>2023</v>
      </c>
      <c r="C41" s="5">
        <v>3531.5372082127533</v>
      </c>
      <c r="D41" s="5">
        <v>3595.8684301219964</v>
      </c>
      <c r="E41" s="5">
        <v>3647.5034803248341</v>
      </c>
      <c r="F41" s="15">
        <v>3548.8967457548465</v>
      </c>
      <c r="G41" s="15">
        <v>3597.8142037338821</v>
      </c>
      <c r="H41" s="15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3504.6494385238025</v>
      </c>
      <c r="P41" s="4">
        <v>3594.6261671770098</v>
      </c>
      <c r="Q41" s="4">
        <v>3663.6529709094184</v>
      </c>
      <c r="R41" s="4">
        <v>3530.8839127281253</v>
      </c>
      <c r="S41" s="4">
        <v>3595.2454252543002</v>
      </c>
      <c r="T41" s="4">
        <v>3670.2538528105219</v>
      </c>
      <c r="U41" s="4">
        <v>1044.4201834222913</v>
      </c>
      <c r="V41" s="4">
        <v>1080.8636987842133</v>
      </c>
      <c r="W41" s="4">
        <v>1176.2108746595854</v>
      </c>
      <c r="X41" s="4">
        <v>1040.2939404261408</v>
      </c>
      <c r="Y41" s="4">
        <v>1091.1022294494539</v>
      </c>
      <c r="Z41" s="4">
        <v>1178.0579788152872</v>
      </c>
      <c r="AA41" s="4">
        <v>0</v>
      </c>
      <c r="AB41" s="23">
        <v>0</v>
      </c>
      <c r="AC41" s="4">
        <v>0</v>
      </c>
      <c r="AD41" s="4">
        <v>0</v>
      </c>
      <c r="AE41" s="4"/>
      <c r="AF41" s="4"/>
      <c r="AG41" s="4"/>
      <c r="AH41" s="4"/>
      <c r="AI41" s="4"/>
    </row>
    <row r="42" spans="1:35" x14ac:dyDescent="0.55000000000000004">
      <c r="A42" s="3" t="s">
        <v>8</v>
      </c>
      <c r="B42" s="3">
        <v>2023</v>
      </c>
      <c r="C42" s="5">
        <v>3527.5507815969499</v>
      </c>
      <c r="D42" s="5">
        <v>3593.3898700712189</v>
      </c>
      <c r="E42" s="5">
        <v>3647.5038742166125</v>
      </c>
      <c r="F42" s="15">
        <v>3545.978791572858</v>
      </c>
      <c r="G42" s="15">
        <v>3594.6979598362559</v>
      </c>
      <c r="H42" s="15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3504.4385698311576</v>
      </c>
      <c r="P42" s="4">
        <v>3592.7022036353983</v>
      </c>
      <c r="Q42" s="4">
        <v>3664.1945706578167</v>
      </c>
      <c r="R42" s="4">
        <v>3529.235719101021</v>
      </c>
      <c r="S42" s="4">
        <v>3592.5889291528752</v>
      </c>
      <c r="T42" s="4">
        <v>3669.9309119808104</v>
      </c>
      <c r="U42" s="4">
        <v>1041.8992203176083</v>
      </c>
      <c r="V42" s="4">
        <v>1079.7268639990605</v>
      </c>
      <c r="W42" s="4">
        <v>1178.4260194156045</v>
      </c>
      <c r="X42" s="4">
        <v>1037.4910114919494</v>
      </c>
      <c r="Y42" s="4">
        <v>1091.3256690829996</v>
      </c>
      <c r="Z42" s="4">
        <v>1181.2907219457138</v>
      </c>
      <c r="AA42" s="4">
        <v>0</v>
      </c>
      <c r="AB42" s="23">
        <v>0</v>
      </c>
      <c r="AC42" s="4">
        <v>0</v>
      </c>
      <c r="AD42" s="4">
        <v>0</v>
      </c>
      <c r="AE42" s="4"/>
      <c r="AF42" s="4"/>
      <c r="AG42" s="4"/>
      <c r="AH42" s="4"/>
      <c r="AI42" s="4"/>
    </row>
    <row r="43" spans="1:35" x14ac:dyDescent="0.55000000000000004">
      <c r="A43" s="3" t="s">
        <v>9</v>
      </c>
      <c r="B43" s="3">
        <v>2023</v>
      </c>
      <c r="C43" s="5">
        <v>3528.3102228794469</v>
      </c>
      <c r="D43" s="5">
        <v>3593.5358148611303</v>
      </c>
      <c r="E43" s="5">
        <v>3647.949923368159</v>
      </c>
      <c r="F43" s="15">
        <v>3547.682495957602</v>
      </c>
      <c r="G43" s="15">
        <v>3594.4500633840785</v>
      </c>
      <c r="H43" s="15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3504.3622424114992</v>
      </c>
      <c r="P43" s="4">
        <v>3594.0156221131551</v>
      </c>
      <c r="Q43" s="4">
        <v>3674.4052742367194</v>
      </c>
      <c r="R43" s="4">
        <v>3525.5189827542931</v>
      </c>
      <c r="S43" s="4">
        <v>3593.8947930654085</v>
      </c>
      <c r="T43" s="4">
        <v>3679.372958209743</v>
      </c>
      <c r="U43" s="4">
        <v>1034.9903031094489</v>
      </c>
      <c r="V43" s="4">
        <v>1077.3702454320357</v>
      </c>
      <c r="W43" s="4">
        <v>1178.5421457228815</v>
      </c>
      <c r="X43" s="4">
        <v>1032.8721963276373</v>
      </c>
      <c r="Y43" s="4">
        <v>1089.5421283661808</v>
      </c>
      <c r="Z43" s="4">
        <v>1182.7144113626673</v>
      </c>
      <c r="AA43" s="4">
        <v>0</v>
      </c>
      <c r="AB43" s="23">
        <v>0</v>
      </c>
      <c r="AC43" s="4">
        <v>0</v>
      </c>
      <c r="AD43" s="4">
        <v>0</v>
      </c>
      <c r="AE43" s="4"/>
      <c r="AF43" s="4"/>
      <c r="AG43" s="4"/>
      <c r="AH43" s="4"/>
      <c r="AI43" s="4"/>
    </row>
    <row r="44" spans="1:35" x14ac:dyDescent="0.55000000000000004">
      <c r="A44" s="3" t="s">
        <v>10</v>
      </c>
      <c r="B44" s="3">
        <v>2023</v>
      </c>
      <c r="C44" s="5">
        <v>3540.1350393534426</v>
      </c>
      <c r="D44" s="5">
        <v>3606.5743027336466</v>
      </c>
      <c r="E44" s="5">
        <v>3658.012043141262</v>
      </c>
      <c r="F44" s="15">
        <v>3554.9330617759938</v>
      </c>
      <c r="G44" s="15">
        <v>3604.8457277771299</v>
      </c>
      <c r="H44" s="15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3509.7289507684882</v>
      </c>
      <c r="P44" s="4">
        <v>3605.8255953209241</v>
      </c>
      <c r="Q44" s="4">
        <v>3693.5252122296401</v>
      </c>
      <c r="R44" s="4">
        <v>3538.9284219077672</v>
      </c>
      <c r="S44" s="4">
        <v>3605.8002332182041</v>
      </c>
      <c r="T44" s="4">
        <v>3697.6692509172676</v>
      </c>
      <c r="U44" s="4">
        <v>1030.808010189596</v>
      </c>
      <c r="V44" s="4">
        <v>1075.7830285446373</v>
      </c>
      <c r="W44" s="4">
        <v>1178.2503744413475</v>
      </c>
      <c r="X44" s="4">
        <v>1029.7807455127636</v>
      </c>
      <c r="Y44" s="4">
        <v>1088.7205068642668</v>
      </c>
      <c r="Z44" s="4">
        <v>1183.9565885252457</v>
      </c>
      <c r="AA44" s="4">
        <v>0</v>
      </c>
      <c r="AB44" s="23">
        <v>0</v>
      </c>
      <c r="AC44" s="4">
        <v>0</v>
      </c>
      <c r="AD44" s="4">
        <v>0</v>
      </c>
      <c r="AE44" s="4"/>
      <c r="AF44" s="4"/>
      <c r="AG44" s="4"/>
      <c r="AH44" s="4"/>
      <c r="AI44" s="4"/>
    </row>
    <row r="45" spans="1:35" x14ac:dyDescent="0.55000000000000004">
      <c r="A45" s="3" t="s">
        <v>11</v>
      </c>
      <c r="B45" s="3">
        <v>2023</v>
      </c>
      <c r="C45" s="5">
        <v>3557.8216076428916</v>
      </c>
      <c r="D45" s="5">
        <v>3618.0249288892373</v>
      </c>
      <c r="E45" s="5">
        <v>3668.3961695465023</v>
      </c>
      <c r="F45" s="15">
        <v>3574.0493625020486</v>
      </c>
      <c r="G45" s="15">
        <v>3617.578356316219</v>
      </c>
      <c r="H45" s="15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3528.5853578298706</v>
      </c>
      <c r="P45" s="4">
        <v>3617.4667191658286</v>
      </c>
      <c r="Q45" s="4">
        <v>3700</v>
      </c>
      <c r="R45" s="4">
        <v>3549.905863955647</v>
      </c>
      <c r="S45" s="4">
        <v>3617.6881809671177</v>
      </c>
      <c r="T45" s="4">
        <v>3700</v>
      </c>
      <c r="U45" s="4">
        <v>1027.26124473812</v>
      </c>
      <c r="V45" s="4">
        <v>1074.1437398383603</v>
      </c>
      <c r="W45" s="4">
        <v>1184.6198048036181</v>
      </c>
      <c r="X45" s="4">
        <v>1025.6248639577275</v>
      </c>
      <c r="Y45" s="4">
        <v>1088.1022287805174</v>
      </c>
      <c r="Z45" s="4">
        <v>1195.4830773261281</v>
      </c>
      <c r="AA45" s="4">
        <v>0</v>
      </c>
      <c r="AB45" s="23">
        <v>0</v>
      </c>
      <c r="AC45" s="4">
        <v>0</v>
      </c>
      <c r="AD45" s="4">
        <v>0</v>
      </c>
      <c r="AE45" s="4"/>
      <c r="AF45" s="4"/>
      <c r="AG45" s="4"/>
      <c r="AH45" s="4"/>
      <c r="AI45" s="4"/>
    </row>
    <row r="46" spans="1:35" x14ac:dyDescent="0.55000000000000004">
      <c r="A46" s="3" t="s">
        <v>12</v>
      </c>
      <c r="B46" s="3">
        <v>2023</v>
      </c>
      <c r="C46" s="5">
        <v>3559.2845348939609</v>
      </c>
      <c r="D46" s="5">
        <v>3616.2311663418163</v>
      </c>
      <c r="E46" s="5">
        <v>3670.560900111474</v>
      </c>
      <c r="F46" s="15">
        <v>3574.071772220821</v>
      </c>
      <c r="G46" s="15">
        <v>3616.6111642429973</v>
      </c>
      <c r="H46" s="15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3523.6255914710327</v>
      </c>
      <c r="P46" s="4">
        <v>3618.3662437490393</v>
      </c>
      <c r="Q46" s="4">
        <v>3699.7624780177371</v>
      </c>
      <c r="R46" s="4">
        <v>3546.2801899695964</v>
      </c>
      <c r="S46" s="4">
        <v>3618.9354292670005</v>
      </c>
      <c r="T46" s="4">
        <v>3699.9443276120651</v>
      </c>
      <c r="U46" s="4">
        <v>1024.474056137193</v>
      </c>
      <c r="V46" s="4">
        <v>1074.1788836458634</v>
      </c>
      <c r="W46" s="4">
        <v>1186.4224397420169</v>
      </c>
      <c r="X46" s="4">
        <v>1022.4079037815341</v>
      </c>
      <c r="Y46" s="4">
        <v>1088.2486284330616</v>
      </c>
      <c r="Z46" s="4">
        <v>1197.5237854801017</v>
      </c>
      <c r="AA46" s="4">
        <v>0</v>
      </c>
      <c r="AB46" s="23">
        <v>0</v>
      </c>
      <c r="AC46" s="4">
        <v>2</v>
      </c>
      <c r="AD46" s="4">
        <v>3</v>
      </c>
      <c r="AE46" s="4"/>
      <c r="AF46" s="4"/>
      <c r="AG46" s="4"/>
      <c r="AH46" s="4"/>
      <c r="AI46" s="4"/>
    </row>
    <row r="47" spans="1:35" x14ac:dyDescent="0.55000000000000004">
      <c r="A47" s="3" t="s">
        <v>13</v>
      </c>
      <c r="B47" s="3">
        <v>2023</v>
      </c>
      <c r="C47" s="5">
        <v>3552.9296236222672</v>
      </c>
      <c r="D47" s="5">
        <v>3612.2267015013872</v>
      </c>
      <c r="E47" s="5">
        <v>3666.1158052441142</v>
      </c>
      <c r="F47" s="15">
        <v>3570.7319169080174</v>
      </c>
      <c r="G47" s="15">
        <v>3613.4403143744785</v>
      </c>
      <c r="H47" s="15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3518.3278407526395</v>
      </c>
      <c r="P47" s="4">
        <v>3613.6769858919674</v>
      </c>
      <c r="Q47" s="4">
        <v>3692.6465178550297</v>
      </c>
      <c r="R47" s="4">
        <v>3542.4156517988581</v>
      </c>
      <c r="S47" s="4">
        <v>3615.0147084361033</v>
      </c>
      <c r="T47" s="4">
        <v>3695.3664235272176</v>
      </c>
      <c r="U47" s="4">
        <v>1023.2505877884893</v>
      </c>
      <c r="V47" s="4">
        <v>1075.6291084491536</v>
      </c>
      <c r="W47" s="4">
        <v>1190.8777538789805</v>
      </c>
      <c r="X47" s="4">
        <v>1020.6432732456944</v>
      </c>
      <c r="Y47" s="4">
        <v>1089.1703575597885</v>
      </c>
      <c r="Z47" s="4">
        <v>1199.7582205316992</v>
      </c>
      <c r="AA47" s="4">
        <v>0</v>
      </c>
      <c r="AB47" s="23">
        <v>0</v>
      </c>
      <c r="AC47" s="4">
        <v>1</v>
      </c>
      <c r="AD47" s="4">
        <v>3</v>
      </c>
      <c r="AE47" s="4"/>
      <c r="AF47" s="4"/>
      <c r="AG47" s="4"/>
      <c r="AH47" s="4"/>
      <c r="AI47" s="4"/>
    </row>
    <row r="48" spans="1:35" x14ac:dyDescent="0.55000000000000004">
      <c r="A48" s="3" t="s">
        <v>14</v>
      </c>
      <c r="B48" s="3">
        <v>2023</v>
      </c>
      <c r="C48" s="5">
        <v>3546.4682539229202</v>
      </c>
      <c r="D48" s="5">
        <v>3609.6145906487309</v>
      </c>
      <c r="E48" s="5">
        <v>3662.7502196631413</v>
      </c>
      <c r="F48" s="15">
        <v>3568.2572263754614</v>
      </c>
      <c r="G48" s="15">
        <v>3610.4188749184009</v>
      </c>
      <c r="H48" s="15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3513.6788897581155</v>
      </c>
      <c r="P48" s="4">
        <v>3610.7274150854369</v>
      </c>
      <c r="Q48" s="4">
        <v>3687.2228979579277</v>
      </c>
      <c r="R48" s="4">
        <v>3538.9584430704622</v>
      </c>
      <c r="S48" s="4">
        <v>3612.7393476675488</v>
      </c>
      <c r="T48" s="4">
        <v>3692.0578801527049</v>
      </c>
      <c r="U48" s="4">
        <v>1021.0829254380925</v>
      </c>
      <c r="V48" s="4">
        <v>1076.3336090909004</v>
      </c>
      <c r="W48" s="4">
        <v>1194.663253862567</v>
      </c>
      <c r="X48" s="4">
        <v>1018.7776955664406</v>
      </c>
      <c r="Y48" s="4">
        <v>1088.7767567887547</v>
      </c>
      <c r="Z48" s="4">
        <v>1201.1249274450995</v>
      </c>
      <c r="AA48" s="4">
        <v>0</v>
      </c>
      <c r="AB48" s="23">
        <v>0</v>
      </c>
      <c r="AC48" s="4">
        <v>2</v>
      </c>
      <c r="AD48" s="4">
        <v>3</v>
      </c>
      <c r="AE48" s="4"/>
      <c r="AF48" s="4"/>
      <c r="AG48" s="4"/>
      <c r="AH48" s="4"/>
      <c r="AI48" s="4"/>
    </row>
    <row r="49" spans="1:35" x14ac:dyDescent="0.55000000000000004">
      <c r="A49" s="3" t="s">
        <v>15</v>
      </c>
      <c r="B49" s="3">
        <v>2023</v>
      </c>
      <c r="C49" s="5">
        <v>3544.659640051309</v>
      </c>
      <c r="D49" s="5">
        <v>3607.6227306690939</v>
      </c>
      <c r="E49" s="5">
        <v>3662.6517289559197</v>
      </c>
      <c r="F49" s="15">
        <v>3565.9766761098972</v>
      </c>
      <c r="G49" s="15">
        <v>3610.4390289252706</v>
      </c>
      <c r="H49" s="15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3507.7463783907119</v>
      </c>
      <c r="P49" s="4">
        <v>3609.622048022447</v>
      </c>
      <c r="Q49" s="4">
        <v>3687.6851330925642</v>
      </c>
      <c r="R49" s="4">
        <v>3536.1069016883835</v>
      </c>
      <c r="S49" s="4">
        <v>3611.9526258437768</v>
      </c>
      <c r="T49" s="4">
        <v>3692.4994386886569</v>
      </c>
      <c r="U49" s="4">
        <v>1022.4047129097572</v>
      </c>
      <c r="V49" s="4">
        <v>1077.7600652765373</v>
      </c>
      <c r="W49" s="4">
        <v>1195.5238312685503</v>
      </c>
      <c r="X49" s="4">
        <v>1016.572639319445</v>
      </c>
      <c r="Y49" s="4">
        <v>1087.5619863680024</v>
      </c>
      <c r="Z49" s="4">
        <v>1200.8300878240611</v>
      </c>
      <c r="AA49" s="4">
        <v>0</v>
      </c>
      <c r="AB49" s="23">
        <v>0</v>
      </c>
      <c r="AC49" s="4">
        <v>1</v>
      </c>
      <c r="AD49" s="4">
        <v>5</v>
      </c>
      <c r="AE49" s="4"/>
      <c r="AF49" s="4"/>
      <c r="AG49" s="4"/>
      <c r="AH49" s="4"/>
      <c r="AI49" s="4"/>
    </row>
    <row r="50" spans="1:35" x14ac:dyDescent="0.55000000000000004">
      <c r="A50" s="3" t="s">
        <v>16</v>
      </c>
      <c r="B50" s="3">
        <v>2023</v>
      </c>
      <c r="C50" s="5">
        <v>3543.9179862046876</v>
      </c>
      <c r="D50" s="5">
        <v>3605.6667631513737</v>
      </c>
      <c r="E50" s="5">
        <v>3662.4146248546717</v>
      </c>
      <c r="F50" s="15">
        <v>3563.9441271519077</v>
      </c>
      <c r="G50" s="15">
        <v>3610.0342812729837</v>
      </c>
      <c r="H50" s="15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3502.5701413553124</v>
      </c>
      <c r="P50" s="4">
        <v>3608.0514699963069</v>
      </c>
      <c r="Q50" s="4">
        <v>3687.1962459930405</v>
      </c>
      <c r="R50" s="4">
        <v>3533.7328724871081</v>
      </c>
      <c r="S50" s="4">
        <v>3610.6637396342653</v>
      </c>
      <c r="T50" s="4">
        <v>3693.3517634648429</v>
      </c>
      <c r="U50" s="4">
        <v>1022.7862187656928</v>
      </c>
      <c r="V50" s="4">
        <v>1077.6672448154061</v>
      </c>
      <c r="W50" s="4">
        <v>1195.1951230747263</v>
      </c>
      <c r="X50" s="4">
        <v>1015.3474778791409</v>
      </c>
      <c r="Y50" s="4">
        <v>1087.698595439741</v>
      </c>
      <c r="Z50" s="4">
        <v>1201.2788317776792</v>
      </c>
      <c r="AA50" s="4">
        <v>0</v>
      </c>
      <c r="AB50" s="23">
        <v>0</v>
      </c>
      <c r="AC50" s="4">
        <v>1</v>
      </c>
      <c r="AD50" s="4">
        <v>7</v>
      </c>
      <c r="AE50" s="4"/>
      <c r="AF50" s="4"/>
      <c r="AG50" s="4"/>
      <c r="AH50" s="4"/>
      <c r="AI50" s="4"/>
    </row>
    <row r="51" spans="1:35" x14ac:dyDescent="0.55000000000000004">
      <c r="A51" s="3" t="s">
        <v>17</v>
      </c>
      <c r="B51" s="3">
        <v>2023</v>
      </c>
      <c r="C51" s="5">
        <v>3541.2577766717914</v>
      </c>
      <c r="D51" s="5">
        <v>3602.6412413165081</v>
      </c>
      <c r="E51" s="5">
        <v>3660.3846831852948</v>
      </c>
      <c r="F51" s="15">
        <v>3560.3914021093901</v>
      </c>
      <c r="G51" s="15">
        <v>3607.1869433080074</v>
      </c>
      <c r="H51" s="15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3496.5476031158914</v>
      </c>
      <c r="P51" s="4">
        <v>3605.1277103591283</v>
      </c>
      <c r="Q51" s="4">
        <v>3685.9512866113819</v>
      </c>
      <c r="R51" s="4">
        <v>3530.5056764059736</v>
      </c>
      <c r="S51" s="4">
        <v>3608.0312332806943</v>
      </c>
      <c r="T51" s="4">
        <v>3693.6757715712292</v>
      </c>
      <c r="U51" s="4">
        <v>1024.4183067226297</v>
      </c>
      <c r="V51" s="4">
        <v>1078.8599242439029</v>
      </c>
      <c r="W51" s="4">
        <v>1195.2242528175302</v>
      </c>
      <c r="X51" s="4">
        <v>1016.3107206599688</v>
      </c>
      <c r="Y51" s="4">
        <v>1089.314728528921</v>
      </c>
      <c r="Z51" s="4">
        <v>1202.4927448005842</v>
      </c>
      <c r="AA51" s="4">
        <v>0</v>
      </c>
      <c r="AB51" s="23">
        <v>0</v>
      </c>
      <c r="AC51" s="4">
        <v>1</v>
      </c>
      <c r="AD51" s="4">
        <v>5</v>
      </c>
      <c r="AE51" s="4"/>
      <c r="AF51" s="4"/>
      <c r="AG51" s="4"/>
      <c r="AH51" s="4"/>
      <c r="AI51" s="4"/>
    </row>
    <row r="52" spans="1:35" x14ac:dyDescent="0.55000000000000004">
      <c r="A52" s="3" t="s">
        <v>6</v>
      </c>
      <c r="B52" s="3">
        <v>2024</v>
      </c>
      <c r="C52" s="5">
        <v>3536.9289488594009</v>
      </c>
      <c r="D52" s="5">
        <v>3598.0104887834123</v>
      </c>
      <c r="E52" s="5">
        <v>3657.5613653232217</v>
      </c>
      <c r="F52" s="15">
        <v>3555.0389863205373</v>
      </c>
      <c r="G52" s="15">
        <v>3601.9713492939945</v>
      </c>
      <c r="H52" s="15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3493.5774791788194</v>
      </c>
      <c r="P52" s="4">
        <v>3601.2389058145027</v>
      </c>
      <c r="Q52" s="4">
        <v>3683.9082019925299</v>
      </c>
      <c r="R52" s="4">
        <v>3526.4379446211578</v>
      </c>
      <c r="S52" s="4">
        <v>3603.4224023604547</v>
      </c>
      <c r="T52" s="4">
        <v>3690.9041417298604</v>
      </c>
      <c r="U52" s="4">
        <v>1026.7753097350319</v>
      </c>
      <c r="V52" s="4">
        <v>1080.7289119461045</v>
      </c>
      <c r="W52" s="4">
        <v>1195.3829107155341</v>
      </c>
      <c r="X52" s="4">
        <v>1018.0558286063251</v>
      </c>
      <c r="Y52" s="4">
        <v>1093.0947364791871</v>
      </c>
      <c r="Z52" s="4">
        <v>1205.9857235684965</v>
      </c>
      <c r="AA52" s="4">
        <v>0</v>
      </c>
      <c r="AB52" s="23">
        <v>0</v>
      </c>
      <c r="AC52" s="4">
        <v>0</v>
      </c>
      <c r="AD52" s="4">
        <v>3</v>
      </c>
      <c r="AE52" s="4"/>
      <c r="AF52" s="4"/>
      <c r="AG52" s="4"/>
      <c r="AH52" s="4"/>
      <c r="AI52" s="4"/>
    </row>
    <row r="53" spans="1:35" x14ac:dyDescent="0.55000000000000004">
      <c r="A53" s="3" t="s">
        <v>7</v>
      </c>
      <c r="B53" s="3">
        <v>2024</v>
      </c>
      <c r="C53" s="5">
        <v>3534.7736241692733</v>
      </c>
      <c r="D53" s="5">
        <v>3594.1899370921647</v>
      </c>
      <c r="E53" s="5">
        <v>3654.8714201802422</v>
      </c>
      <c r="F53" s="15">
        <v>3552.0675978853283</v>
      </c>
      <c r="G53" s="15">
        <v>3598.9983866198068</v>
      </c>
      <c r="H53" s="15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3490.3857087984879</v>
      </c>
      <c r="P53" s="4">
        <v>3598.2628456848593</v>
      </c>
      <c r="Q53" s="4">
        <v>3682.2119500760141</v>
      </c>
      <c r="R53" s="4">
        <v>3522.3631529575759</v>
      </c>
      <c r="S53" s="4">
        <v>3599.8405004157457</v>
      </c>
      <c r="T53" s="4">
        <v>3690.038300408452</v>
      </c>
      <c r="U53" s="4">
        <v>1029.6090829067539</v>
      </c>
      <c r="V53" s="4">
        <v>1081.2669615886011</v>
      </c>
      <c r="W53" s="4">
        <v>1196.1697221717789</v>
      </c>
      <c r="X53" s="4">
        <v>1016.640456520041</v>
      </c>
      <c r="Y53" s="4">
        <v>1094.1021492238453</v>
      </c>
      <c r="Z53" s="4">
        <v>1208.0016672352306</v>
      </c>
      <c r="AA53" s="4">
        <v>0</v>
      </c>
      <c r="AB53" s="23">
        <v>0</v>
      </c>
      <c r="AC53" s="4">
        <v>0</v>
      </c>
      <c r="AD53" s="4">
        <v>3</v>
      </c>
      <c r="AE53" s="4"/>
      <c r="AF53" s="4"/>
      <c r="AG53" s="4"/>
      <c r="AH53" s="4"/>
      <c r="AI53" s="4"/>
    </row>
    <row r="54" spans="1:35" x14ac:dyDescent="0.55000000000000004">
      <c r="A54" s="3" t="s">
        <v>8</v>
      </c>
      <c r="B54" s="3">
        <v>2024</v>
      </c>
      <c r="C54" s="5">
        <v>3529.9656379588187</v>
      </c>
      <c r="D54" s="5">
        <v>3590.3816993429909</v>
      </c>
      <c r="E54" s="5">
        <v>3653.3876637597673</v>
      </c>
      <c r="F54" s="15">
        <v>3549.245760786856</v>
      </c>
      <c r="G54" s="15">
        <v>3596.0478304742173</v>
      </c>
      <c r="H54" s="15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3489.292191443396</v>
      </c>
      <c r="P54" s="4">
        <v>3596.2365330807647</v>
      </c>
      <c r="Q54" s="4">
        <v>3681.3964362710462</v>
      </c>
      <c r="R54" s="4">
        <v>3519.8377129017204</v>
      </c>
      <c r="S54" s="4">
        <v>3597.1171002760361</v>
      </c>
      <c r="T54" s="4">
        <v>3690.8578472893628</v>
      </c>
      <c r="U54" s="4">
        <v>1026.6652202753057</v>
      </c>
      <c r="V54" s="4">
        <v>1080.2335798171894</v>
      </c>
      <c r="W54" s="4">
        <v>1196.1293903702972</v>
      </c>
      <c r="X54" s="4">
        <v>1013.5234153017689</v>
      </c>
      <c r="Y54" s="4">
        <v>1094.3564806768243</v>
      </c>
      <c r="Z54" s="4">
        <v>1209.5834828975014</v>
      </c>
      <c r="AA54" s="4">
        <v>1</v>
      </c>
      <c r="AB54" s="23">
        <v>0</v>
      </c>
      <c r="AC54" s="4">
        <v>0</v>
      </c>
      <c r="AD54" s="4">
        <v>3</v>
      </c>
      <c r="AE54" s="4"/>
      <c r="AF54" s="4"/>
      <c r="AG54" s="4"/>
      <c r="AH54" s="4"/>
      <c r="AI54" s="4"/>
    </row>
    <row r="55" spans="1:35" x14ac:dyDescent="0.55000000000000004">
      <c r="A55" s="3" t="s">
        <v>9</v>
      </c>
      <c r="B55" s="3">
        <v>2024</v>
      </c>
      <c r="C55" s="5">
        <v>3529.9827663895626</v>
      </c>
      <c r="D55" s="5">
        <v>3592.7037058466726</v>
      </c>
      <c r="E55" s="5">
        <v>3653.6834305576176</v>
      </c>
      <c r="F55" s="15">
        <v>3550.0890745703828</v>
      </c>
      <c r="G55" s="15">
        <v>3595.3122454120771</v>
      </c>
      <c r="H55" s="15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3498.7487997507565</v>
      </c>
      <c r="P55" s="4">
        <v>3597.2938383724454</v>
      </c>
      <c r="Q55" s="4">
        <v>3688.2150399590655</v>
      </c>
      <c r="R55" s="4">
        <v>3519.1139874959331</v>
      </c>
      <c r="S55" s="4">
        <v>3598.0784688263238</v>
      </c>
      <c r="T55" s="4">
        <v>3696.0935994315469</v>
      </c>
      <c r="U55" s="4">
        <v>1019.6031829329747</v>
      </c>
      <c r="V55" s="4">
        <v>1077.8025917227308</v>
      </c>
      <c r="W55" s="4">
        <v>1196.9152223985241</v>
      </c>
      <c r="X55" s="4">
        <v>1008.3566010982449</v>
      </c>
      <c r="Y55" s="4">
        <v>1092.6020853893324</v>
      </c>
      <c r="Z55" s="4">
        <v>1210.0102944410748</v>
      </c>
      <c r="AA55" s="4">
        <v>0</v>
      </c>
      <c r="AB55" s="23">
        <v>0</v>
      </c>
      <c r="AC55" s="4">
        <v>5</v>
      </c>
      <c r="AD55" s="4">
        <v>4</v>
      </c>
      <c r="AE55" s="4"/>
      <c r="AF55" s="4"/>
      <c r="AG55" s="4"/>
      <c r="AH55" s="4"/>
      <c r="AI55" s="4"/>
    </row>
    <row r="56" spans="1:35" x14ac:dyDescent="0.55000000000000004">
      <c r="A56" s="3" t="s">
        <v>10</v>
      </c>
      <c r="B56" s="3">
        <v>2024</v>
      </c>
      <c r="C56" s="5">
        <v>3544.0915401323305</v>
      </c>
      <c r="D56" s="5">
        <v>3607.946988874407</v>
      </c>
      <c r="E56" s="5">
        <v>3663.158657425231</v>
      </c>
      <c r="F56" s="15">
        <v>3561.6700871486487</v>
      </c>
      <c r="G56" s="15">
        <v>3607.8993624060422</v>
      </c>
      <c r="H56" s="15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3510.3096691325213</v>
      </c>
      <c r="P56" s="4">
        <v>3608.7323124619807</v>
      </c>
      <c r="Q56" s="4">
        <v>3700</v>
      </c>
      <c r="R56" s="4">
        <v>3528.71153372254</v>
      </c>
      <c r="S56" s="4">
        <v>3609.4083950707964</v>
      </c>
      <c r="T56" s="4">
        <v>3700</v>
      </c>
      <c r="U56" s="4">
        <v>1015.1681526491369</v>
      </c>
      <c r="V56" s="4">
        <v>1076.1912217245394</v>
      </c>
      <c r="W56" s="4">
        <v>1198.494997897971</v>
      </c>
      <c r="X56" s="4">
        <v>1004.9025180201102</v>
      </c>
      <c r="Y56" s="4">
        <v>1091.9822376844168</v>
      </c>
      <c r="Z56" s="4">
        <v>1215.2695770024322</v>
      </c>
      <c r="AA56" s="4">
        <v>0</v>
      </c>
      <c r="AB56" s="23">
        <v>0</v>
      </c>
      <c r="AC56" s="4">
        <v>5</v>
      </c>
      <c r="AD56" s="4">
        <v>5</v>
      </c>
      <c r="AE56" s="4"/>
      <c r="AF56" s="4"/>
      <c r="AG56" s="4"/>
      <c r="AH56" s="4"/>
      <c r="AI56" s="4"/>
    </row>
    <row r="57" spans="1:35" x14ac:dyDescent="0.55000000000000004">
      <c r="A57" s="3" t="s">
        <v>11</v>
      </c>
      <c r="B57" s="3">
        <v>2024</v>
      </c>
      <c r="C57" s="5">
        <v>3561.2475220454617</v>
      </c>
      <c r="D57" s="5">
        <v>3623.1996944012903</v>
      </c>
      <c r="E57" s="5">
        <v>3675.9402697055793</v>
      </c>
      <c r="F57" s="15">
        <v>3574.5677793440223</v>
      </c>
      <c r="G57" s="15">
        <v>3620.0003831169561</v>
      </c>
      <c r="H57" s="15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3513.6300965427831</v>
      </c>
      <c r="P57" s="4">
        <v>3619.5258266762939</v>
      </c>
      <c r="Q57" s="4">
        <v>3700</v>
      </c>
      <c r="R57" s="4">
        <v>3539.5982302227603</v>
      </c>
      <c r="S57" s="4">
        <v>3620.4675006121247</v>
      </c>
      <c r="T57" s="4">
        <v>3700</v>
      </c>
      <c r="U57" s="4">
        <v>1010.2183140678707</v>
      </c>
      <c r="V57" s="4">
        <v>1074.6780462080212</v>
      </c>
      <c r="W57" s="4">
        <v>1212.6655969846549</v>
      </c>
      <c r="X57" s="4">
        <v>1000.1598301524898</v>
      </c>
      <c r="Y57" s="4">
        <v>1091.4378880731342</v>
      </c>
      <c r="Z57" s="4">
        <v>1219.6500000000001</v>
      </c>
      <c r="AA57" s="4">
        <v>0</v>
      </c>
      <c r="AB57" s="23">
        <v>0</v>
      </c>
      <c r="AC57" s="4">
        <v>7</v>
      </c>
      <c r="AD57" s="4">
        <v>5</v>
      </c>
      <c r="AE57" s="4"/>
      <c r="AF57" s="4"/>
      <c r="AG57" s="4"/>
      <c r="AH57" s="4"/>
      <c r="AI57" s="4"/>
    </row>
    <row r="58" spans="1:35" x14ac:dyDescent="0.55000000000000004">
      <c r="A58" s="3" t="s">
        <v>12</v>
      </c>
      <c r="B58" s="3">
        <v>2024</v>
      </c>
      <c r="C58" s="5">
        <v>3556.6956244347634</v>
      </c>
      <c r="D58" s="5">
        <v>3623.0709822896883</v>
      </c>
      <c r="E58" s="5">
        <v>3676.3973280409291</v>
      </c>
      <c r="F58" s="15">
        <v>3572.485971719494</v>
      </c>
      <c r="G58" s="15">
        <v>3621.0088342095928</v>
      </c>
      <c r="H58" s="15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3505.9058464808663</v>
      </c>
      <c r="P58" s="4">
        <v>3620.1898175984984</v>
      </c>
      <c r="Q58" s="4">
        <v>3700</v>
      </c>
      <c r="R58" s="4">
        <v>3532.9476812885919</v>
      </c>
      <c r="S58" s="4">
        <v>3621.3957041102021</v>
      </c>
      <c r="T58" s="4">
        <v>3700</v>
      </c>
      <c r="U58" s="4">
        <v>1005.1121370561574</v>
      </c>
      <c r="V58" s="4">
        <v>1074.5878801425347</v>
      </c>
      <c r="W58" s="4">
        <v>1216.7082264850033</v>
      </c>
      <c r="X58" s="4">
        <v>996.44103253522621</v>
      </c>
      <c r="Y58" s="4">
        <v>1091.5806855946389</v>
      </c>
      <c r="Z58" s="4">
        <v>1219.6500000000001</v>
      </c>
      <c r="AA58" s="4">
        <v>0</v>
      </c>
      <c r="AB58" s="23">
        <v>0</v>
      </c>
      <c r="AC58" s="4">
        <v>8</v>
      </c>
      <c r="AD58" s="4">
        <v>6</v>
      </c>
      <c r="AE58" s="4"/>
      <c r="AF58" s="4"/>
      <c r="AG58" s="4"/>
      <c r="AH58" s="4"/>
      <c r="AI58" s="4"/>
    </row>
    <row r="59" spans="1:35" x14ac:dyDescent="0.55000000000000004">
      <c r="A59" s="3" t="s">
        <v>13</v>
      </c>
      <c r="B59" s="3">
        <v>2024</v>
      </c>
      <c r="C59" s="5">
        <v>3547.668116414834</v>
      </c>
      <c r="D59" s="5">
        <v>3619.8426301796308</v>
      </c>
      <c r="E59" s="5">
        <v>3669.8604703682481</v>
      </c>
      <c r="F59" s="15">
        <v>3566.8687980018067</v>
      </c>
      <c r="G59" s="15">
        <v>3616.2120163751215</v>
      </c>
      <c r="H59" s="15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3496.1671644155485</v>
      </c>
      <c r="P59" s="4">
        <v>3615.3325893241881</v>
      </c>
      <c r="Q59" s="4">
        <v>3693.410967191644</v>
      </c>
      <c r="R59" s="4">
        <v>3524.6766522905414</v>
      </c>
      <c r="S59" s="4">
        <v>3617.3715737702883</v>
      </c>
      <c r="T59" s="4">
        <v>3700</v>
      </c>
      <c r="U59" s="4">
        <v>1004.8444899398232</v>
      </c>
      <c r="V59" s="4">
        <v>1076.0393879380372</v>
      </c>
      <c r="W59" s="4">
        <v>1219.6500000000001</v>
      </c>
      <c r="X59" s="4">
        <v>995.05780351095348</v>
      </c>
      <c r="Y59" s="4">
        <v>1092.4920752737285</v>
      </c>
      <c r="Z59" s="4">
        <v>1219.6500000000001</v>
      </c>
      <c r="AA59" s="4">
        <v>0</v>
      </c>
      <c r="AB59" s="23">
        <v>0</v>
      </c>
      <c r="AC59" s="4">
        <v>8</v>
      </c>
      <c r="AD59" s="4">
        <v>6</v>
      </c>
      <c r="AE59" s="4"/>
      <c r="AF59" s="4"/>
      <c r="AG59" s="4"/>
      <c r="AH59" s="4"/>
      <c r="AI59" s="4"/>
    </row>
    <row r="60" spans="1:35" x14ac:dyDescent="0.55000000000000004">
      <c r="A60" s="3" t="s">
        <v>14</v>
      </c>
      <c r="B60" s="3">
        <v>2024</v>
      </c>
      <c r="C60" s="5">
        <v>3542.9345382320553</v>
      </c>
      <c r="D60" s="5">
        <v>3616.6719016948805</v>
      </c>
      <c r="E60" s="5">
        <v>3665.8160103370774</v>
      </c>
      <c r="F60" s="15">
        <v>3562.790967025162</v>
      </c>
      <c r="G60" s="15">
        <v>3613.5637968636829</v>
      </c>
      <c r="H60" s="15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3490.9560659892936</v>
      </c>
      <c r="P60" s="4">
        <v>3612.2675565087225</v>
      </c>
      <c r="Q60" s="4">
        <v>3688.0590044287651</v>
      </c>
      <c r="R60" s="4">
        <v>3520.2382172640559</v>
      </c>
      <c r="S60" s="4">
        <v>3615.0571368482506</v>
      </c>
      <c r="T60" s="4">
        <v>3699.5805062603154</v>
      </c>
      <c r="U60" s="4">
        <v>1002.3410173007627</v>
      </c>
      <c r="V60" s="4">
        <v>1076.7668538311009</v>
      </c>
      <c r="W60" s="4">
        <v>1219.6500000000001</v>
      </c>
      <c r="X60" s="4">
        <v>992.49013936411473</v>
      </c>
      <c r="Y60" s="4">
        <v>1092.095623779328</v>
      </c>
      <c r="Z60" s="4">
        <v>1219.6500000000001</v>
      </c>
      <c r="AA60" s="4">
        <v>0</v>
      </c>
      <c r="AB60" s="23">
        <v>0</v>
      </c>
      <c r="AC60" s="4">
        <v>7</v>
      </c>
      <c r="AD60" s="4">
        <v>6</v>
      </c>
      <c r="AE60" s="4"/>
      <c r="AF60" s="4"/>
      <c r="AG60" s="4"/>
      <c r="AH60" s="4"/>
      <c r="AI60" s="4"/>
    </row>
    <row r="61" spans="1:35" x14ac:dyDescent="0.55000000000000004">
      <c r="A61" s="3" t="s">
        <v>15</v>
      </c>
      <c r="B61" s="3">
        <v>2024</v>
      </c>
      <c r="C61" s="5">
        <v>3542.7745826717173</v>
      </c>
      <c r="D61" s="5">
        <v>3614.7433244833192</v>
      </c>
      <c r="E61" s="5">
        <v>3665.069813326641</v>
      </c>
      <c r="F61" s="15">
        <v>3560.9048168625436</v>
      </c>
      <c r="G61" s="15">
        <v>3612.301528535811</v>
      </c>
      <c r="H61" s="15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3487.4740647539284</v>
      </c>
      <c r="P61" s="4">
        <v>3611.1621530654147</v>
      </c>
      <c r="Q61" s="4">
        <v>3688.1881652289503</v>
      </c>
      <c r="R61" s="4">
        <v>3519.8012261908034</v>
      </c>
      <c r="S61" s="4">
        <v>3614.2674291341882</v>
      </c>
      <c r="T61" s="4">
        <v>3699.4703279215073</v>
      </c>
      <c r="U61" s="4">
        <v>1005.852997321328</v>
      </c>
      <c r="V61" s="4">
        <v>1078.1741610476488</v>
      </c>
      <c r="W61" s="4">
        <v>1219.6500000000001</v>
      </c>
      <c r="X61" s="4">
        <v>988.62137428244819</v>
      </c>
      <c r="Y61" s="4">
        <v>1090.8570716864695</v>
      </c>
      <c r="Z61" s="4">
        <v>1219.3938348955796</v>
      </c>
      <c r="AA61" s="4">
        <v>1</v>
      </c>
      <c r="AB61" s="23">
        <v>0</v>
      </c>
      <c r="AC61" s="4">
        <v>7</v>
      </c>
      <c r="AD61" s="4">
        <v>8</v>
      </c>
      <c r="AE61" s="4"/>
      <c r="AF61" s="4"/>
      <c r="AG61" s="4"/>
      <c r="AH61" s="4"/>
      <c r="AI61" s="4"/>
    </row>
    <row r="62" spans="1:35" x14ac:dyDescent="0.55000000000000004">
      <c r="A62" s="3" t="s">
        <v>16</v>
      </c>
      <c r="B62" s="3">
        <v>2024</v>
      </c>
      <c r="C62" s="5">
        <v>3540.8065460311191</v>
      </c>
      <c r="D62" s="5">
        <v>3614.2440111306446</v>
      </c>
      <c r="E62" s="5">
        <v>3664.5878328850963</v>
      </c>
      <c r="F62" s="15">
        <v>3562.0279410304161</v>
      </c>
      <c r="G62" s="15">
        <v>3610.8882267050872</v>
      </c>
      <c r="H62" s="15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3486.1691204306198</v>
      </c>
      <c r="P62" s="4">
        <v>3609.6327284403847</v>
      </c>
      <c r="Q62" s="4">
        <v>3687.5746058139362</v>
      </c>
      <c r="R62" s="4">
        <v>3520.834965105028</v>
      </c>
      <c r="S62" s="4">
        <v>3613.005638647795</v>
      </c>
      <c r="T62" s="4">
        <v>3699.5164040077098</v>
      </c>
      <c r="U62" s="4">
        <v>1007.0152887297277</v>
      </c>
      <c r="V62" s="4">
        <v>1078.0934290417574</v>
      </c>
      <c r="W62" s="4">
        <v>1219.6500000000001</v>
      </c>
      <c r="X62" s="4">
        <v>987.38004462290166</v>
      </c>
      <c r="Y62" s="4">
        <v>1090.9657994760598</v>
      </c>
      <c r="Z62" s="4">
        <v>1219.6500000000001</v>
      </c>
      <c r="AA62" s="4">
        <v>1</v>
      </c>
      <c r="AB62" s="23">
        <v>0</v>
      </c>
      <c r="AC62" s="4">
        <v>6</v>
      </c>
      <c r="AD62" s="4">
        <v>8</v>
      </c>
      <c r="AE62" s="4"/>
      <c r="AF62" s="4"/>
      <c r="AG62" s="4"/>
      <c r="AH62" s="4"/>
      <c r="AI62" s="4"/>
    </row>
    <row r="63" spans="1:35" x14ac:dyDescent="0.55000000000000004">
      <c r="A63" s="3" t="s">
        <v>17</v>
      </c>
      <c r="B63" s="3">
        <v>2024</v>
      </c>
      <c r="C63" s="5">
        <v>3536.8943833569442</v>
      </c>
      <c r="D63" s="5">
        <v>3611.6063554494367</v>
      </c>
      <c r="E63" s="5">
        <v>3662.5832431283775</v>
      </c>
      <c r="F63" s="15">
        <v>3558.8539061798228</v>
      </c>
      <c r="G63" s="15">
        <v>3608.1684980290684</v>
      </c>
      <c r="H63" s="15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3479.4699915633314</v>
      </c>
      <c r="P63" s="4">
        <v>3606.7371176988158</v>
      </c>
      <c r="Q63" s="4">
        <v>3686.3557193369361</v>
      </c>
      <c r="R63" s="4">
        <v>3517.3177257125144</v>
      </c>
      <c r="S63" s="4">
        <v>3610.4062791918932</v>
      </c>
      <c r="T63" s="4">
        <v>3698.7935891783909</v>
      </c>
      <c r="U63" s="4">
        <v>1008.8552643164754</v>
      </c>
      <c r="V63" s="4">
        <v>1079.3067102744512</v>
      </c>
      <c r="W63" s="4">
        <v>1219.6500000000001</v>
      </c>
      <c r="X63" s="4">
        <v>988.37933630479711</v>
      </c>
      <c r="Y63" s="4">
        <v>1092.5297015066501</v>
      </c>
      <c r="Z63" s="4">
        <v>1219.6500000000001</v>
      </c>
      <c r="AA63" s="4">
        <v>2</v>
      </c>
      <c r="AB63" s="23">
        <v>0</v>
      </c>
      <c r="AC63" s="4">
        <v>6</v>
      </c>
      <c r="AD63" s="4">
        <v>8</v>
      </c>
      <c r="AE63" s="4"/>
      <c r="AF63" s="4"/>
      <c r="AG63" s="4"/>
      <c r="AH63" s="4"/>
      <c r="AI63" s="4"/>
    </row>
    <row r="64" spans="1:35" x14ac:dyDescent="0.55000000000000004">
      <c r="A64" s="3" t="s">
        <v>6</v>
      </c>
      <c r="B64" s="3">
        <v>2025</v>
      </c>
      <c r="C64" s="5">
        <v>3531.7890688497746</v>
      </c>
      <c r="D64" s="5">
        <v>3607.0520131464255</v>
      </c>
      <c r="E64" s="5">
        <v>3660.1784345715232</v>
      </c>
      <c r="F64" s="15">
        <v>3553.4552630770058</v>
      </c>
      <c r="G64" s="15">
        <v>3605.1289755497119</v>
      </c>
      <c r="H64" s="15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3479.1685124875589</v>
      </c>
      <c r="P64" s="4">
        <v>3602.8179602587197</v>
      </c>
      <c r="Q64" s="4">
        <v>3682.9236668885583</v>
      </c>
      <c r="R64" s="4">
        <v>3513.0178737129158</v>
      </c>
      <c r="S64" s="4">
        <v>3605.858257171722</v>
      </c>
      <c r="T64" s="4">
        <v>3697.6047948094729</v>
      </c>
      <c r="U64" s="4">
        <v>1011.4325889661006</v>
      </c>
      <c r="V64" s="4">
        <v>1081.3247825094545</v>
      </c>
      <c r="W64" s="4">
        <v>1219.569698322171</v>
      </c>
      <c r="X64" s="4">
        <v>990.23104114816283</v>
      </c>
      <c r="Y64" s="4">
        <v>1096.2244204888102</v>
      </c>
      <c r="Z64" s="4">
        <v>1219.6500000000001</v>
      </c>
      <c r="AA64" s="4">
        <v>3</v>
      </c>
      <c r="AB64" s="23">
        <v>0</v>
      </c>
      <c r="AC64" s="4">
        <v>5</v>
      </c>
      <c r="AD64" s="4">
        <v>5</v>
      </c>
      <c r="AE64" s="4"/>
      <c r="AF64" s="4"/>
      <c r="AG64" s="4"/>
      <c r="AH64" s="4"/>
      <c r="AI64" s="4"/>
    </row>
    <row r="65" spans="1:35" x14ac:dyDescent="0.55000000000000004">
      <c r="A65" s="3" t="s">
        <v>7</v>
      </c>
      <c r="B65" s="3">
        <v>2025</v>
      </c>
      <c r="C65" s="5">
        <v>3527.2538676769623</v>
      </c>
      <c r="D65" s="5">
        <v>3602.9701800824487</v>
      </c>
      <c r="E65" s="5">
        <v>3658.0748396078002</v>
      </c>
      <c r="F65" s="15">
        <v>3550.6556986315491</v>
      </c>
      <c r="G65" s="15">
        <v>3602.0642970197769</v>
      </c>
      <c r="H65" s="15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3475.8733513484053</v>
      </c>
      <c r="P65" s="4">
        <v>3599.7707946828104</v>
      </c>
      <c r="Q65" s="4">
        <v>3678.842636525932</v>
      </c>
      <c r="R65" s="4">
        <v>3508.2695579714791</v>
      </c>
      <c r="S65" s="4">
        <v>3602.2783778347739</v>
      </c>
      <c r="T65" s="4">
        <v>3698.0138793493529</v>
      </c>
      <c r="U65" s="4">
        <v>1012.4115270467084</v>
      </c>
      <c r="V65" s="4">
        <v>1082.0171278914443</v>
      </c>
      <c r="W65" s="4">
        <v>1219.0598070433132</v>
      </c>
      <c r="X65" s="4">
        <v>988.63517262173741</v>
      </c>
      <c r="Y65" s="4">
        <v>1097.204366266122</v>
      </c>
      <c r="Z65" s="4">
        <v>1219.6500000000001</v>
      </c>
      <c r="AA65" s="4">
        <v>3</v>
      </c>
      <c r="AB65" s="23">
        <v>0</v>
      </c>
      <c r="AC65" s="4">
        <v>4</v>
      </c>
      <c r="AD65" s="4">
        <v>5</v>
      </c>
      <c r="AE65" s="4"/>
      <c r="AF65" s="4"/>
      <c r="AG65" s="4"/>
      <c r="AH65" s="4"/>
      <c r="AI65" s="4"/>
    </row>
    <row r="66" spans="1:35" x14ac:dyDescent="0.55000000000000004">
      <c r="A66" s="3" t="s">
        <v>8</v>
      </c>
      <c r="B66" s="3">
        <v>2025</v>
      </c>
      <c r="C66" s="5">
        <v>3526.6947154244881</v>
      </c>
      <c r="D66" s="5">
        <v>3600.1358015776095</v>
      </c>
      <c r="E66" s="5">
        <v>3657.2257555413717</v>
      </c>
      <c r="F66" s="15">
        <v>3547.5032287965405</v>
      </c>
      <c r="G66" s="15">
        <v>3599.3844018022946</v>
      </c>
      <c r="H66" s="15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3475.2769787844654</v>
      </c>
      <c r="P66" s="4">
        <v>3597.636777492115</v>
      </c>
      <c r="Q66" s="4">
        <v>3678.9900059370052</v>
      </c>
      <c r="R66" s="4">
        <v>3503.1290845089707</v>
      </c>
      <c r="S66" s="4">
        <v>3599.5451561869504</v>
      </c>
      <c r="T66" s="4">
        <v>3700</v>
      </c>
      <c r="U66" s="4">
        <v>1007.7728461057256</v>
      </c>
      <c r="V66" s="4">
        <v>1081.1675180480506</v>
      </c>
      <c r="W66" s="4">
        <v>1216.2228200615168</v>
      </c>
      <c r="X66" s="4">
        <v>985.05575471690304</v>
      </c>
      <c r="Y66" s="4">
        <v>1097.4248236934227</v>
      </c>
      <c r="Z66" s="4">
        <v>1219.6500000000001</v>
      </c>
      <c r="AA66" s="4">
        <v>3</v>
      </c>
      <c r="AB66" s="23">
        <v>0</v>
      </c>
      <c r="AC66" s="4">
        <v>4</v>
      </c>
      <c r="AD66" s="4">
        <v>5</v>
      </c>
      <c r="AE66" s="4"/>
      <c r="AF66" s="4"/>
      <c r="AG66" s="4"/>
      <c r="AH66" s="4"/>
      <c r="AI66" s="4"/>
    </row>
    <row r="67" spans="1:35" x14ac:dyDescent="0.55000000000000004">
      <c r="A67" s="3" t="s">
        <v>9</v>
      </c>
      <c r="B67" s="3">
        <v>2025</v>
      </c>
      <c r="C67" s="5">
        <v>3533.0056520520766</v>
      </c>
      <c r="D67" s="5">
        <v>3600.6167936446559</v>
      </c>
      <c r="E67" s="5">
        <v>3657.6090269721117</v>
      </c>
      <c r="F67" s="15">
        <v>3549.643438480723</v>
      </c>
      <c r="G67" s="15">
        <v>3599.2164124116871</v>
      </c>
      <c r="H67" s="15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3478.8724623841426</v>
      </c>
      <c r="P67" s="4">
        <v>3598.5273348934275</v>
      </c>
      <c r="Q67" s="4">
        <v>3686.0413499676547</v>
      </c>
      <c r="R67" s="4">
        <v>3499.0154565925841</v>
      </c>
      <c r="S67" s="4">
        <v>3600.4495006262728</v>
      </c>
      <c r="T67" s="4">
        <v>3700</v>
      </c>
      <c r="U67" s="4">
        <v>1002.0233705609794</v>
      </c>
      <c r="V67" s="4">
        <v>1078.9861897662954</v>
      </c>
      <c r="W67" s="4">
        <v>1215.1433150001114</v>
      </c>
      <c r="X67" s="4">
        <v>979.06619789802198</v>
      </c>
      <c r="Y67" s="4">
        <v>1095.6910197507138</v>
      </c>
      <c r="Z67" s="4">
        <v>1219.6500000000001</v>
      </c>
      <c r="AA67" s="4">
        <v>3</v>
      </c>
      <c r="AB67" s="23">
        <v>0</v>
      </c>
      <c r="AC67" s="4">
        <v>5</v>
      </c>
      <c r="AD67" s="4">
        <v>5</v>
      </c>
      <c r="AE67" s="4"/>
      <c r="AF67" s="4"/>
      <c r="AG67" s="4"/>
      <c r="AH67" s="4"/>
      <c r="AI67" s="4"/>
    </row>
    <row r="68" spans="1:35" x14ac:dyDescent="0.55000000000000004">
      <c r="A68" s="3" t="s">
        <v>10</v>
      </c>
      <c r="B68" s="3">
        <v>2025</v>
      </c>
      <c r="C68" s="5">
        <v>3550.347465208029</v>
      </c>
      <c r="D68" s="5">
        <v>3611.5588199881818</v>
      </c>
      <c r="E68" s="5">
        <v>3668.0593659527785</v>
      </c>
      <c r="F68" s="15">
        <v>3562.3457547512976</v>
      </c>
      <c r="G68" s="15">
        <v>3608.4457790025135</v>
      </c>
      <c r="H68" s="15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3484.5656753889275</v>
      </c>
      <c r="P68" s="4">
        <v>3609.7777430528513</v>
      </c>
      <c r="Q68" s="4">
        <v>3697.0359342492025</v>
      </c>
      <c r="R68" s="4">
        <v>3509.8012499522401</v>
      </c>
      <c r="S68" s="4">
        <v>3611.6260769940473</v>
      </c>
      <c r="T68" s="4">
        <v>3700</v>
      </c>
      <c r="U68" s="4">
        <v>996.77892767254878</v>
      </c>
      <c r="V68" s="4">
        <v>1077.5125180930136</v>
      </c>
      <c r="W68" s="4">
        <v>1214.8182402126668</v>
      </c>
      <c r="X68" s="4">
        <v>975.06635892146323</v>
      </c>
      <c r="Y68" s="4">
        <v>1094.9179867216965</v>
      </c>
      <c r="Z68" s="4">
        <v>1219.6500000000001</v>
      </c>
      <c r="AA68" s="4">
        <v>1</v>
      </c>
      <c r="AB68" s="23">
        <v>0</v>
      </c>
      <c r="AC68" s="4">
        <v>5</v>
      </c>
      <c r="AD68" s="4">
        <v>6</v>
      </c>
      <c r="AE68" s="4"/>
      <c r="AF68" s="4"/>
      <c r="AG68" s="4"/>
      <c r="AH68" s="4"/>
      <c r="AI68" s="4"/>
    </row>
    <row r="69" spans="1:35" x14ac:dyDescent="0.55000000000000004">
      <c r="A69" s="3" t="s">
        <v>11</v>
      </c>
      <c r="B69" s="3">
        <v>2025</v>
      </c>
      <c r="C69" s="5">
        <v>3556.9883813812621</v>
      </c>
      <c r="D69" s="5">
        <v>3620.3775167251451</v>
      </c>
      <c r="E69" s="5">
        <v>3680.8774998209487</v>
      </c>
      <c r="F69" s="15">
        <v>3574.0970853788299</v>
      </c>
      <c r="G69" s="15">
        <v>3617.491912932895</v>
      </c>
      <c r="H69" s="15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3481.8098059638378</v>
      </c>
      <c r="P69" s="4">
        <v>3620.5104638618213</v>
      </c>
      <c r="Q69" s="4">
        <v>3700</v>
      </c>
      <c r="R69" s="4">
        <v>3517.4199913799935</v>
      </c>
      <c r="S69" s="4">
        <v>3622.5218752357696</v>
      </c>
      <c r="T69" s="4">
        <v>3700</v>
      </c>
      <c r="U69" s="4">
        <v>989.68534929476914</v>
      </c>
      <c r="V69" s="4">
        <v>1075.9832001536913</v>
      </c>
      <c r="W69" s="4">
        <v>1219.6500000000001</v>
      </c>
      <c r="X69" s="4">
        <v>969.63776966810212</v>
      </c>
      <c r="Y69" s="4">
        <v>1094.3143375196653</v>
      </c>
      <c r="Z69" s="4">
        <v>1219.6500000000001</v>
      </c>
      <c r="AA69" s="4">
        <v>1</v>
      </c>
      <c r="AB69" s="23">
        <v>0</v>
      </c>
      <c r="AC69" s="4">
        <v>12</v>
      </c>
      <c r="AD69" s="4">
        <v>7</v>
      </c>
      <c r="AE69" s="4"/>
      <c r="AF69" s="4"/>
      <c r="AG69" s="4"/>
      <c r="AH69" s="4"/>
      <c r="AI69" s="4"/>
    </row>
    <row r="70" spans="1:35" x14ac:dyDescent="0.55000000000000004">
      <c r="A70" s="3" t="s">
        <v>12</v>
      </c>
      <c r="B70" s="3">
        <v>2025</v>
      </c>
      <c r="C70" s="5">
        <v>3554.3945110659329</v>
      </c>
      <c r="D70" s="5">
        <v>3621.6044007027713</v>
      </c>
      <c r="E70" s="5">
        <v>3681.4274978100043</v>
      </c>
      <c r="F70" s="15">
        <v>3570.9932562156082</v>
      </c>
      <c r="G70" s="15">
        <v>3619.4366446432</v>
      </c>
      <c r="H70" s="15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3473.4804247748757</v>
      </c>
      <c r="P70" s="4">
        <v>3621.0958502945318</v>
      </c>
      <c r="Q70" s="4">
        <v>3700</v>
      </c>
      <c r="R70" s="4">
        <v>3509.8467506470179</v>
      </c>
      <c r="S70" s="4">
        <v>3623.4736816444165</v>
      </c>
      <c r="T70" s="4">
        <v>3700</v>
      </c>
      <c r="U70" s="4">
        <v>984.39656245538959</v>
      </c>
      <c r="V70" s="4">
        <v>1075.9989068665573</v>
      </c>
      <c r="W70" s="4">
        <v>1219.6500000000001</v>
      </c>
      <c r="X70" s="4">
        <v>965.4858876083789</v>
      </c>
      <c r="Y70" s="4">
        <v>1094.3853523402147</v>
      </c>
      <c r="Z70" s="4">
        <v>1219.6500000000001</v>
      </c>
      <c r="AA70" s="4">
        <v>1</v>
      </c>
      <c r="AB70" s="23">
        <v>0</v>
      </c>
      <c r="AC70" s="4">
        <v>15</v>
      </c>
      <c r="AD70" s="4">
        <v>7</v>
      </c>
      <c r="AE70" s="4"/>
      <c r="AF70" s="4"/>
      <c r="AG70" s="4"/>
      <c r="AH70" s="4"/>
      <c r="AI70" s="4"/>
    </row>
    <row r="71" spans="1:35" x14ac:dyDescent="0.55000000000000004">
      <c r="A71" s="3" t="s">
        <v>13</v>
      </c>
      <c r="B71" s="3">
        <v>2025</v>
      </c>
      <c r="C71" s="5">
        <v>3548.7673968445729</v>
      </c>
      <c r="D71" s="5">
        <v>3619.2078250938889</v>
      </c>
      <c r="E71" s="5">
        <v>3675.6849449496726</v>
      </c>
      <c r="F71" s="15">
        <v>3566.6514737529401</v>
      </c>
      <c r="G71" s="15">
        <v>3614.5350453714154</v>
      </c>
      <c r="H71" s="15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3462.7502301912973</v>
      </c>
      <c r="P71" s="4">
        <v>3616.1514549096241</v>
      </c>
      <c r="Q71" s="4">
        <v>3693.1142693395595</v>
      </c>
      <c r="R71" s="4">
        <v>3500.3265694574475</v>
      </c>
      <c r="S71" s="4">
        <v>3619.4576691521825</v>
      </c>
      <c r="T71" s="4">
        <v>3697.6557605602275</v>
      </c>
      <c r="U71" s="4">
        <v>981.16390842381497</v>
      </c>
      <c r="V71" s="4">
        <v>1077.6035654020357</v>
      </c>
      <c r="W71" s="4">
        <v>1219.6500000000001</v>
      </c>
      <c r="X71" s="4">
        <v>963.71886434123712</v>
      </c>
      <c r="Y71" s="4">
        <v>1095.2468212037895</v>
      </c>
      <c r="Z71" s="4">
        <v>1219.6500000000001</v>
      </c>
      <c r="AA71" s="4">
        <v>1</v>
      </c>
      <c r="AB71" s="23">
        <v>0</v>
      </c>
      <c r="AC71" s="4">
        <v>14</v>
      </c>
      <c r="AD71" s="4">
        <v>7</v>
      </c>
      <c r="AE71" s="4"/>
      <c r="AF71" s="4"/>
      <c r="AG71" s="4"/>
      <c r="AH71" s="4"/>
      <c r="AI71" s="4"/>
    </row>
    <row r="72" spans="1:35" x14ac:dyDescent="0.55000000000000004">
      <c r="A72" s="3" t="s">
        <v>14</v>
      </c>
      <c r="B72" s="3">
        <v>2025</v>
      </c>
      <c r="C72" s="5">
        <v>3545.806358587995</v>
      </c>
      <c r="D72" s="5">
        <v>3617.0016400540721</v>
      </c>
      <c r="E72" s="5">
        <v>3671.8385218479657</v>
      </c>
      <c r="F72" s="15">
        <v>3563.2091952197547</v>
      </c>
      <c r="G72" s="15">
        <v>3611.74898866802</v>
      </c>
      <c r="H72" s="15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3457.9766030272253</v>
      </c>
      <c r="P72" s="4">
        <v>3612.9529051199352</v>
      </c>
      <c r="Q72" s="4">
        <v>3689.5246649076826</v>
      </c>
      <c r="R72" s="4">
        <v>3495.7555506546632</v>
      </c>
      <c r="S72" s="4">
        <v>3617.1357778160491</v>
      </c>
      <c r="T72" s="4">
        <v>3695.7929293183038</v>
      </c>
      <c r="U72" s="4">
        <v>979.56448670888813</v>
      </c>
      <c r="V72" s="4">
        <v>1078.5221481810822</v>
      </c>
      <c r="W72" s="4">
        <v>1219.6500000000001</v>
      </c>
      <c r="X72" s="4">
        <v>960.93694171702418</v>
      </c>
      <c r="Y72" s="4">
        <v>1094.8169132666878</v>
      </c>
      <c r="Z72" s="4">
        <v>1219.6500000000001</v>
      </c>
      <c r="AA72" s="4">
        <v>1</v>
      </c>
      <c r="AB72" s="23">
        <v>0</v>
      </c>
      <c r="AC72" s="4">
        <v>14</v>
      </c>
      <c r="AD72" s="4">
        <v>9</v>
      </c>
      <c r="AE72" s="4"/>
      <c r="AF72" s="4"/>
      <c r="AG72" s="4"/>
      <c r="AH72" s="4"/>
      <c r="AI72" s="4"/>
    </row>
    <row r="73" spans="1:35" x14ac:dyDescent="0.55000000000000004">
      <c r="A73" s="3" t="s">
        <v>15</v>
      </c>
      <c r="B73" s="3">
        <v>2025</v>
      </c>
      <c r="C73" s="5">
        <v>3543.9163706435347</v>
      </c>
      <c r="D73" s="5">
        <v>3614.550453232785</v>
      </c>
      <c r="E73" s="5">
        <v>3670.5514384581488</v>
      </c>
      <c r="F73" s="15">
        <v>3566.7734488394694</v>
      </c>
      <c r="G73" s="15">
        <v>3611.2822111549581</v>
      </c>
      <c r="H73" s="15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3456.3257209629874</v>
      </c>
      <c r="P73" s="4">
        <v>3611.7432240812468</v>
      </c>
      <c r="Q73" s="4">
        <v>3688.5399009134721</v>
      </c>
      <c r="R73" s="4">
        <v>3497.2829764226817</v>
      </c>
      <c r="S73" s="4">
        <v>3616.2955824362189</v>
      </c>
      <c r="T73" s="4">
        <v>3697.8325882654381</v>
      </c>
      <c r="U73" s="4">
        <v>986.27750232304572</v>
      </c>
      <c r="V73" s="4">
        <v>1080.0976685475216</v>
      </c>
      <c r="W73" s="4">
        <v>1219.6500000000001</v>
      </c>
      <c r="X73" s="4">
        <v>958.41891106905257</v>
      </c>
      <c r="Y73" s="4">
        <v>1093.615800831059</v>
      </c>
      <c r="Z73" s="4">
        <v>1219.3848409101001</v>
      </c>
      <c r="AA73" s="4">
        <v>1</v>
      </c>
      <c r="AB73" s="23">
        <v>0</v>
      </c>
      <c r="AC73" s="4">
        <v>10</v>
      </c>
      <c r="AD73" s="4">
        <v>9</v>
      </c>
      <c r="AE73" s="4"/>
      <c r="AF73" s="4"/>
      <c r="AG73" s="4"/>
      <c r="AH73" s="4"/>
      <c r="AI73" s="4"/>
    </row>
    <row r="74" spans="1:35" x14ac:dyDescent="0.55000000000000004">
      <c r="A74" s="3" t="s">
        <v>16</v>
      </c>
      <c r="B74" s="3">
        <v>2025</v>
      </c>
      <c r="C74" s="5">
        <v>3543.4708735679565</v>
      </c>
      <c r="D74" s="5">
        <v>3612.0804845568487</v>
      </c>
      <c r="E74" s="5">
        <v>3669.7618031563647</v>
      </c>
      <c r="F74" s="15">
        <v>3565.2383704539566</v>
      </c>
      <c r="G74" s="15">
        <v>3609.5717850420278</v>
      </c>
      <c r="H74" s="15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3452.347003782203</v>
      </c>
      <c r="P74" s="4">
        <v>3610.0370576302489</v>
      </c>
      <c r="Q74" s="4">
        <v>3687.8765304243598</v>
      </c>
      <c r="R74" s="4">
        <v>3496.7261697199729</v>
      </c>
      <c r="S74" s="4">
        <v>3614.9345887810055</v>
      </c>
      <c r="T74" s="4">
        <v>3699.1184238372525</v>
      </c>
      <c r="U74" s="4">
        <v>990.4957722914603</v>
      </c>
      <c r="V74" s="4">
        <v>1080.1841426851427</v>
      </c>
      <c r="W74" s="4">
        <v>1219.6500000000001</v>
      </c>
      <c r="X74" s="4">
        <v>958.8272031668555</v>
      </c>
      <c r="Y74" s="4">
        <v>1093.7533054196986</v>
      </c>
      <c r="Z74" s="4">
        <v>1219.6125322876708</v>
      </c>
      <c r="AA74" s="4">
        <v>1</v>
      </c>
      <c r="AB74" s="23">
        <v>0</v>
      </c>
      <c r="AC74" s="4">
        <v>10</v>
      </c>
      <c r="AD74" s="4">
        <v>9</v>
      </c>
      <c r="AE74" s="4"/>
      <c r="AF74" s="4"/>
      <c r="AG74" s="4"/>
      <c r="AH74" s="4"/>
      <c r="AI74" s="4"/>
    </row>
    <row r="75" spans="1:35" x14ac:dyDescent="0.55000000000000004">
      <c r="A75" s="3" t="s">
        <v>17</v>
      </c>
      <c r="B75" s="3">
        <v>2025</v>
      </c>
      <c r="C75" s="5">
        <v>3539.9824434046991</v>
      </c>
      <c r="D75" s="5">
        <v>3609.3463359777111</v>
      </c>
      <c r="E75" s="5">
        <v>3668.3935340424041</v>
      </c>
      <c r="F75" s="15">
        <v>3560.9216308087857</v>
      </c>
      <c r="G75" s="15">
        <v>3606.665368064449</v>
      </c>
      <c r="H75" s="15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3443.8562492226829</v>
      </c>
      <c r="P75" s="4">
        <v>3606.974762021774</v>
      </c>
      <c r="Q75" s="4">
        <v>3685.5118601147237</v>
      </c>
      <c r="R75" s="4">
        <v>3492.6513776324196</v>
      </c>
      <c r="S75" s="4">
        <v>3612.2496078448985</v>
      </c>
      <c r="T75" s="4">
        <v>3699.4501616853681</v>
      </c>
      <c r="U75" s="4">
        <v>995.38594755764598</v>
      </c>
      <c r="V75" s="4">
        <v>1081.5344933136498</v>
      </c>
      <c r="W75" s="4">
        <v>1219.6500000000001</v>
      </c>
      <c r="X75" s="4">
        <v>961.23527806795028</v>
      </c>
      <c r="Y75" s="4">
        <v>1095.3375106712147</v>
      </c>
      <c r="Z75" s="4">
        <v>1219.6500000000001</v>
      </c>
      <c r="AA75" s="4">
        <v>2</v>
      </c>
      <c r="AB75" s="23">
        <v>0</v>
      </c>
      <c r="AC75" s="4">
        <v>8</v>
      </c>
      <c r="AD75" s="4">
        <v>7</v>
      </c>
      <c r="AE75" s="4"/>
      <c r="AF75" s="4"/>
      <c r="AG75" s="4"/>
      <c r="AH75" s="4"/>
      <c r="AI75" s="4"/>
    </row>
    <row r="76" spans="1:35" x14ac:dyDescent="0.55000000000000004">
      <c r="A76" s="3" t="s">
        <v>6</v>
      </c>
      <c r="B76" s="3">
        <v>2026</v>
      </c>
      <c r="C76" s="5">
        <v>3534.0827016391381</v>
      </c>
      <c r="D76" s="5">
        <v>3604.3528420742377</v>
      </c>
      <c r="E76" s="5">
        <v>3665.4026104383847</v>
      </c>
      <c r="F76" s="15">
        <v>3551.9891788597397</v>
      </c>
      <c r="G76" s="15">
        <v>3600.8920249523767</v>
      </c>
      <c r="H76" s="15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1035.8232316742044</v>
      </c>
      <c r="M76" s="4">
        <v>1090.3004259936415</v>
      </c>
      <c r="N76" s="4">
        <v>1173.5100205053659</v>
      </c>
      <c r="O76" s="4">
        <v>3443.4812571452744</v>
      </c>
      <c r="P76" s="4">
        <v>3602.9786362390523</v>
      </c>
      <c r="Q76" s="4">
        <v>3682.8368160403884</v>
      </c>
      <c r="R76" s="4">
        <v>3488.2232442203381</v>
      </c>
      <c r="S76" s="4">
        <v>3607.7044276507895</v>
      </c>
      <c r="T76" s="4">
        <v>3697.9131273612466</v>
      </c>
      <c r="U76" s="4">
        <v>1004.565274955448</v>
      </c>
      <c r="V76" s="4">
        <v>1083.6126268252033</v>
      </c>
      <c r="W76" s="4">
        <v>1218.1829060435136</v>
      </c>
      <c r="X76" s="4">
        <v>976.64623285445498</v>
      </c>
      <c r="Y76" s="4">
        <v>1099.1123038282656</v>
      </c>
      <c r="Z76" s="4">
        <v>1219.6500000000001</v>
      </c>
      <c r="AA76" s="4">
        <v>2</v>
      </c>
      <c r="AB76" s="23">
        <v>1</v>
      </c>
      <c r="AC76" s="4">
        <v>7</v>
      </c>
      <c r="AD76" s="4">
        <v>6</v>
      </c>
      <c r="AE76" s="4"/>
      <c r="AF76" s="4"/>
      <c r="AG76" s="4"/>
      <c r="AH76" s="4"/>
      <c r="AI76" s="4"/>
    </row>
    <row r="77" spans="1:35" x14ac:dyDescent="0.55000000000000004">
      <c r="A77" s="3" t="s">
        <v>7</v>
      </c>
      <c r="B77" s="3">
        <v>2026</v>
      </c>
      <c r="C77" s="5">
        <v>3529.0001797655582</v>
      </c>
      <c r="D77" s="5">
        <v>3600.0603897025057</v>
      </c>
      <c r="E77" s="5">
        <v>3661.7911482748082</v>
      </c>
      <c r="F77" s="15">
        <v>3546.5073883383507</v>
      </c>
      <c r="G77" s="15">
        <v>3597.9052819600515</v>
      </c>
      <c r="H77" s="15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1038.2124607813073</v>
      </c>
      <c r="M77" s="4">
        <v>1089.055103532648</v>
      </c>
      <c r="N77" s="4">
        <v>1174.5973677766845</v>
      </c>
      <c r="O77" s="4">
        <v>3441.3817745815713</v>
      </c>
      <c r="P77" s="4">
        <v>3599.7730546615658</v>
      </c>
      <c r="Q77" s="4">
        <v>3681.2803576612091</v>
      </c>
      <c r="R77" s="4">
        <v>3483.2840578311125</v>
      </c>
      <c r="S77" s="4">
        <v>3604.0970103295222</v>
      </c>
      <c r="T77" s="4">
        <v>3698.0237716733668</v>
      </c>
      <c r="U77" s="4">
        <v>1010.6177717304763</v>
      </c>
      <c r="V77" s="4">
        <v>1084.422895372539</v>
      </c>
      <c r="W77" s="4">
        <v>1217.5390684846818</v>
      </c>
      <c r="X77" s="4">
        <v>984.55647509153414</v>
      </c>
      <c r="Y77" s="4">
        <v>1100.1611896451664</v>
      </c>
      <c r="Z77" s="4">
        <v>1219.5400907773726</v>
      </c>
      <c r="AA77" s="4">
        <v>4</v>
      </c>
      <c r="AB77" s="23">
        <v>1</v>
      </c>
      <c r="AC77" s="4">
        <v>6</v>
      </c>
      <c r="AD77" s="4">
        <v>5</v>
      </c>
      <c r="AE77" s="4"/>
      <c r="AF77" s="4"/>
      <c r="AG77" s="4"/>
      <c r="AH77" s="4"/>
      <c r="AI77" s="4"/>
    </row>
    <row r="78" spans="1:35" x14ac:dyDescent="0.55000000000000004">
      <c r="A78" s="3" t="s">
        <v>8</v>
      </c>
      <c r="B78" s="3">
        <v>2026</v>
      </c>
      <c r="C78" s="5">
        <v>3524.9056496317908</v>
      </c>
      <c r="D78" s="5">
        <v>3596.6898802388305</v>
      </c>
      <c r="E78" s="5">
        <v>3660.5619037723491</v>
      </c>
      <c r="F78" s="15">
        <v>3541.9771927717488</v>
      </c>
      <c r="G78" s="15">
        <v>3594.9098915602071</v>
      </c>
      <c r="H78" s="15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1039.6207866803602</v>
      </c>
      <c r="M78" s="4">
        <v>1090.5388309094303</v>
      </c>
      <c r="N78" s="4">
        <v>1175.6905531422672</v>
      </c>
      <c r="O78" s="4">
        <v>3442.4389939746593</v>
      </c>
      <c r="P78" s="4">
        <v>3597.4854471861804</v>
      </c>
      <c r="Q78" s="4">
        <v>3680.3903852542776</v>
      </c>
      <c r="R78" s="4">
        <v>3480.1359454537142</v>
      </c>
      <c r="S78" s="4">
        <v>3601.3416819558797</v>
      </c>
      <c r="T78" s="4">
        <v>3699.8842764962892</v>
      </c>
      <c r="U78" s="4">
        <v>1011.2724000784991</v>
      </c>
      <c r="V78" s="4">
        <v>1083.7135400211766</v>
      </c>
      <c r="W78" s="4">
        <v>1215.6763439775518</v>
      </c>
      <c r="X78" s="4">
        <v>988.59814515151311</v>
      </c>
      <c r="Y78" s="4">
        <v>1100.4530797739721</v>
      </c>
      <c r="Z78" s="4">
        <v>1218.4718736976736</v>
      </c>
      <c r="AA78" s="4">
        <v>4</v>
      </c>
      <c r="AB78" s="23">
        <v>1</v>
      </c>
      <c r="AC78" s="4">
        <v>7</v>
      </c>
      <c r="AD78" s="4">
        <v>3</v>
      </c>
      <c r="AE78" s="4"/>
      <c r="AF78" s="4"/>
      <c r="AG78" s="4"/>
      <c r="AH78" s="4"/>
      <c r="AI78" s="4"/>
    </row>
    <row r="79" spans="1:35" x14ac:dyDescent="0.55000000000000004">
      <c r="A79" s="3" t="s">
        <v>9</v>
      </c>
      <c r="B79" s="3">
        <v>2026</v>
      </c>
      <c r="C79" s="5">
        <v>3528.6142525509817</v>
      </c>
      <c r="D79" s="5">
        <v>3596.7580471508586</v>
      </c>
      <c r="E79" s="5">
        <v>3660.0433209540956</v>
      </c>
      <c r="F79" s="15">
        <v>3544.0496376222918</v>
      </c>
      <c r="G79" s="15">
        <v>3595.4781831896175</v>
      </c>
      <c r="H79" s="15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1035.7123784830094</v>
      </c>
      <c r="M79" s="4">
        <v>1088.9833917172809</v>
      </c>
      <c r="N79" s="4">
        <v>1175.6178679418497</v>
      </c>
      <c r="O79" s="4">
        <v>3456.678397976591</v>
      </c>
      <c r="P79" s="4">
        <v>3598.2528253657952</v>
      </c>
      <c r="Q79" s="4">
        <v>3686.3431788047969</v>
      </c>
      <c r="R79" s="4">
        <v>3487.9463569593254</v>
      </c>
      <c r="S79" s="4">
        <v>3602.0529192471522</v>
      </c>
      <c r="T79" s="4">
        <v>3700</v>
      </c>
      <c r="U79" s="4">
        <v>1007.4041988932927</v>
      </c>
      <c r="V79" s="4">
        <v>1081.4947591094765</v>
      </c>
      <c r="W79" s="4">
        <v>1212.7430669820285</v>
      </c>
      <c r="X79" s="4">
        <v>989.66922400926694</v>
      </c>
      <c r="Y79" s="4">
        <v>1098.7827983318346</v>
      </c>
      <c r="Z79" s="4">
        <v>1219.6500000000001</v>
      </c>
      <c r="AA79" s="4">
        <v>2</v>
      </c>
      <c r="AB79" s="23">
        <v>1</v>
      </c>
      <c r="AC79" s="4">
        <v>10</v>
      </c>
      <c r="AD79" s="4">
        <v>6</v>
      </c>
      <c r="AE79" s="4"/>
      <c r="AF79" s="4"/>
      <c r="AG79" s="4"/>
      <c r="AH79" s="4"/>
      <c r="AI79" s="4"/>
    </row>
    <row r="80" spans="1:35" x14ac:dyDescent="0.55000000000000004">
      <c r="A80" s="3" t="s">
        <v>10</v>
      </c>
      <c r="B80" s="3">
        <v>2026</v>
      </c>
      <c r="C80" s="5">
        <v>3542.6904476792756</v>
      </c>
      <c r="D80" s="5">
        <v>3606.5956890846105</v>
      </c>
      <c r="E80" s="5">
        <v>3672.1920538562472</v>
      </c>
      <c r="F80" s="15">
        <v>3560.7947145218945</v>
      </c>
      <c r="G80" s="15">
        <v>3605.3376303110163</v>
      </c>
      <c r="H80" s="15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1032.7626368814319</v>
      </c>
      <c r="M80" s="4">
        <v>1087.9280424258393</v>
      </c>
      <c r="N80" s="4">
        <v>1175.3941763447936</v>
      </c>
      <c r="O80" s="4">
        <v>3495.5826936632784</v>
      </c>
      <c r="P80" s="4">
        <v>3609.5162085971042</v>
      </c>
      <c r="Q80" s="4">
        <v>3696.5879626929432</v>
      </c>
      <c r="R80" s="4">
        <v>3517.7596471324405</v>
      </c>
      <c r="S80" s="4">
        <v>3612.9867923081229</v>
      </c>
      <c r="T80" s="4">
        <v>3700</v>
      </c>
      <c r="U80" s="4">
        <v>1004.4589198831887</v>
      </c>
      <c r="V80" s="4">
        <v>1079.9501302131366</v>
      </c>
      <c r="W80" s="4">
        <v>1211.1558238743464</v>
      </c>
      <c r="X80" s="4">
        <v>993.19635471299705</v>
      </c>
      <c r="Y80" s="4">
        <v>1098.1386460879535</v>
      </c>
      <c r="Z80" s="4">
        <v>1219.6500000000001</v>
      </c>
      <c r="AA80" s="4">
        <v>0</v>
      </c>
      <c r="AB80" s="23">
        <v>0</v>
      </c>
      <c r="AC80" s="4">
        <v>14</v>
      </c>
      <c r="AD80" s="4">
        <v>5</v>
      </c>
      <c r="AE80" s="4"/>
      <c r="AF80" s="4"/>
      <c r="AG80" s="4"/>
      <c r="AH80" s="4"/>
      <c r="AI80" s="4"/>
    </row>
    <row r="81" spans="1:35" x14ac:dyDescent="0.55000000000000004">
      <c r="A81" s="3" t="s">
        <v>11</v>
      </c>
      <c r="B81" s="3">
        <v>2026</v>
      </c>
      <c r="C81" s="5">
        <v>3561.4864800398805</v>
      </c>
      <c r="D81" s="5">
        <v>3615.7719005597091</v>
      </c>
      <c r="E81" s="5">
        <v>3681.1631431374208</v>
      </c>
      <c r="F81" s="15">
        <v>3570.5538648848851</v>
      </c>
      <c r="G81" s="15">
        <v>3617.4947436080897</v>
      </c>
      <c r="H81" s="15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1032.4833864567695</v>
      </c>
      <c r="M81" s="4">
        <v>1086.2985876468906</v>
      </c>
      <c r="N81" s="4">
        <v>1175.7211556025738</v>
      </c>
      <c r="O81" s="4">
        <v>3493.3001253451616</v>
      </c>
      <c r="P81" s="4">
        <v>3620.4999418451685</v>
      </c>
      <c r="Q81" s="4">
        <v>3700</v>
      </c>
      <c r="R81" s="4">
        <v>3526.4032625518539</v>
      </c>
      <c r="S81" s="4">
        <v>3623.5897112848097</v>
      </c>
      <c r="T81" s="4">
        <v>3700</v>
      </c>
      <c r="U81" s="4">
        <v>997.61445196159025</v>
      </c>
      <c r="V81" s="4">
        <v>1078.3153806785383</v>
      </c>
      <c r="W81" s="4">
        <v>1210.7588857809285</v>
      </c>
      <c r="X81" s="4">
        <v>993.77023534937189</v>
      </c>
      <c r="Y81" s="4">
        <v>1097.9750360738906</v>
      </c>
      <c r="Z81" s="4">
        <v>1219.6500000000001</v>
      </c>
      <c r="AA81" s="4">
        <v>0</v>
      </c>
      <c r="AB81" s="23">
        <v>0</v>
      </c>
      <c r="AC81" s="4">
        <v>16</v>
      </c>
      <c r="AD81" s="4">
        <v>8</v>
      </c>
      <c r="AE81" s="4"/>
      <c r="AF81" s="4"/>
      <c r="AG81" s="4"/>
      <c r="AH81" s="4"/>
      <c r="AI81" s="4"/>
    </row>
    <row r="82" spans="1:35" x14ac:dyDescent="0.55000000000000004">
      <c r="A82" s="3" t="s">
        <v>12</v>
      </c>
      <c r="B82" s="3">
        <v>2026</v>
      </c>
      <c r="C82" s="5">
        <v>3559.6278002481786</v>
      </c>
      <c r="D82" s="5">
        <v>3617.256090257014</v>
      </c>
      <c r="E82" s="5">
        <v>3683.9814657558227</v>
      </c>
      <c r="F82" s="15">
        <v>3568.6077508253384</v>
      </c>
      <c r="G82" s="15">
        <v>3618.6556843885342</v>
      </c>
      <c r="H82" s="15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1031.9323970129929</v>
      </c>
      <c r="M82" s="4">
        <v>1086.3704867142637</v>
      </c>
      <c r="N82" s="4">
        <v>1178.1316360112914</v>
      </c>
      <c r="O82" s="4">
        <v>3485.5060060122955</v>
      </c>
      <c r="P82" s="4">
        <v>3621.1966314123624</v>
      </c>
      <c r="Q82" s="4">
        <v>3700</v>
      </c>
      <c r="R82" s="4">
        <v>3519.6810526622844</v>
      </c>
      <c r="S82" s="4">
        <v>3624.3724961563607</v>
      </c>
      <c r="T82" s="4">
        <v>3700</v>
      </c>
      <c r="U82" s="4">
        <v>992.50728717027596</v>
      </c>
      <c r="V82" s="4">
        <v>1078.0835935692082</v>
      </c>
      <c r="W82" s="4">
        <v>1208.5721600991678</v>
      </c>
      <c r="X82" s="4">
        <v>994.12011459981386</v>
      </c>
      <c r="Y82" s="4">
        <v>1098.1784662602652</v>
      </c>
      <c r="Z82" s="4">
        <v>1219.6500000000001</v>
      </c>
      <c r="AA82" s="4">
        <v>1</v>
      </c>
      <c r="AB82" s="23">
        <v>0</v>
      </c>
      <c r="AC82" s="4">
        <v>17</v>
      </c>
      <c r="AD82" s="4">
        <v>7</v>
      </c>
      <c r="AE82" s="4"/>
      <c r="AF82" s="4"/>
      <c r="AG82" s="4"/>
      <c r="AH82" s="4"/>
      <c r="AI82" s="4"/>
    </row>
    <row r="83" spans="1:35" x14ac:dyDescent="0.55000000000000004">
      <c r="A83" s="3" t="s">
        <v>13</v>
      </c>
      <c r="B83" s="3">
        <v>2026</v>
      </c>
      <c r="C83" s="5">
        <v>3554.2035181783654</v>
      </c>
      <c r="D83" s="5">
        <v>3612.0259042090111</v>
      </c>
      <c r="E83" s="5">
        <v>3677.0092649080643</v>
      </c>
      <c r="F83" s="15">
        <v>3564.3204543524866</v>
      </c>
      <c r="G83" s="15">
        <v>3614.7483496541363</v>
      </c>
      <c r="H83" s="15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1032.6540062442991</v>
      </c>
      <c r="M83" s="4">
        <v>1089.4543660552681</v>
      </c>
      <c r="N83" s="4">
        <v>1178.4979668678868</v>
      </c>
      <c r="O83" s="4">
        <v>3475.5576539876283</v>
      </c>
      <c r="P83" s="4">
        <v>3616.0306748244652</v>
      </c>
      <c r="Q83" s="4">
        <v>3695.9202491482647</v>
      </c>
      <c r="R83" s="4">
        <v>3511.2096612490077</v>
      </c>
      <c r="S83" s="4">
        <v>3620.3561179317039</v>
      </c>
      <c r="T83" s="4">
        <v>3699.5012549749331</v>
      </c>
      <c r="U83" s="4">
        <v>989.37306495430823</v>
      </c>
      <c r="V83" s="4">
        <v>1079.9642818825068</v>
      </c>
      <c r="W83" s="4">
        <v>1215.6552460572441</v>
      </c>
      <c r="X83" s="4">
        <v>994.07083024514714</v>
      </c>
      <c r="Y83" s="4">
        <v>1099.0924016120564</v>
      </c>
      <c r="Z83" s="4">
        <v>1219.6500000000001</v>
      </c>
      <c r="AA83" s="4">
        <v>1</v>
      </c>
      <c r="AB83" s="23">
        <v>0</v>
      </c>
      <c r="AC83" s="4">
        <v>16</v>
      </c>
      <c r="AD83" s="4">
        <v>5</v>
      </c>
      <c r="AE83" s="4"/>
      <c r="AF83" s="4"/>
      <c r="AG83" s="4"/>
      <c r="AH83" s="4"/>
      <c r="AI83" s="4"/>
    </row>
    <row r="84" spans="1:35" x14ac:dyDescent="0.55000000000000004">
      <c r="A84" s="3" t="s">
        <v>14</v>
      </c>
      <c r="B84" s="3">
        <v>2026</v>
      </c>
      <c r="C84" s="5">
        <v>3550.2041386753331</v>
      </c>
      <c r="D84" s="5">
        <v>3611.898564699025</v>
      </c>
      <c r="E84" s="5">
        <v>3674.2842551535446</v>
      </c>
      <c r="F84" s="15">
        <v>3562.6550369978477</v>
      </c>
      <c r="G84" s="15">
        <v>3611.105479517928</v>
      </c>
      <c r="H84" s="15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1030.4181177952221</v>
      </c>
      <c r="M84" s="4">
        <v>1089.0040859351168</v>
      </c>
      <c r="N84" s="4">
        <v>1177.3368722357322</v>
      </c>
      <c r="O84" s="4">
        <v>3470.5017758529093</v>
      </c>
      <c r="P84" s="4">
        <v>3612.7867031590822</v>
      </c>
      <c r="Q84" s="4">
        <v>3692.6265738621296</v>
      </c>
      <c r="R84" s="4">
        <v>3506.926727837164</v>
      </c>
      <c r="S84" s="4">
        <v>3618.0422963250949</v>
      </c>
      <c r="T84" s="4">
        <v>3698.2888089735752</v>
      </c>
      <c r="U84" s="4">
        <v>987.80689750375689</v>
      </c>
      <c r="V84" s="4">
        <v>1080.926622503064</v>
      </c>
      <c r="W84" s="4">
        <v>1219.6500000000001</v>
      </c>
      <c r="X84" s="4">
        <v>993.20487384153773</v>
      </c>
      <c r="Y84" s="4">
        <v>1098.7000683769656</v>
      </c>
      <c r="Z84" s="4">
        <v>1219.6500000000001</v>
      </c>
      <c r="AA84" s="4">
        <v>1</v>
      </c>
      <c r="AB84" s="23">
        <v>0</v>
      </c>
      <c r="AC84" s="4">
        <v>15</v>
      </c>
      <c r="AD84" s="4">
        <v>6</v>
      </c>
      <c r="AE84" s="4"/>
      <c r="AF84" s="4"/>
      <c r="AG84" s="4"/>
      <c r="AH84" s="4"/>
      <c r="AI84" s="4"/>
    </row>
    <row r="85" spans="1:35" x14ac:dyDescent="0.55000000000000004">
      <c r="A85" s="3" t="s">
        <v>15</v>
      </c>
      <c r="B85" s="3">
        <v>2026</v>
      </c>
      <c r="C85" s="5">
        <v>3550.9628363388811</v>
      </c>
      <c r="D85" s="5">
        <v>3611.3986668559314</v>
      </c>
      <c r="E85" s="5">
        <v>3672.6984052145222</v>
      </c>
      <c r="F85" s="15">
        <v>3560.4595111364893</v>
      </c>
      <c r="G85" s="15">
        <v>3609.7610136398753</v>
      </c>
      <c r="H85" s="15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1029.3255968378719</v>
      </c>
      <c r="M85" s="4">
        <v>1088.2211044569972</v>
      </c>
      <c r="N85" s="4">
        <v>1176.0732483507527</v>
      </c>
      <c r="O85" s="4">
        <v>3466.5485534716126</v>
      </c>
      <c r="P85" s="4">
        <v>3611.5743247643932</v>
      </c>
      <c r="Q85" s="4">
        <v>3690.140573701447</v>
      </c>
      <c r="R85" s="4">
        <v>3506.9918371823787</v>
      </c>
      <c r="S85" s="4">
        <v>3617.181050078902</v>
      </c>
      <c r="T85" s="4">
        <v>3698.1575611824128</v>
      </c>
      <c r="U85" s="4">
        <v>994.18879988530807</v>
      </c>
      <c r="V85" s="4">
        <v>1082.5202774024378</v>
      </c>
      <c r="W85" s="4">
        <v>1219.6500000000001</v>
      </c>
      <c r="X85" s="4">
        <v>992.61078376521652</v>
      </c>
      <c r="Y85" s="4">
        <v>1097.6288290666853</v>
      </c>
      <c r="Z85" s="4">
        <v>1219.3759714690625</v>
      </c>
      <c r="AA85" s="4">
        <v>1</v>
      </c>
      <c r="AB85" s="23">
        <v>0</v>
      </c>
      <c r="AC85" s="4">
        <v>13</v>
      </c>
      <c r="AD85" s="4">
        <v>7</v>
      </c>
      <c r="AE85" s="4"/>
      <c r="AF85" s="4"/>
      <c r="AG85" s="4"/>
      <c r="AH85" s="4"/>
      <c r="AI85" s="4"/>
    </row>
    <row r="86" spans="1:35" x14ac:dyDescent="0.55000000000000004">
      <c r="A86" s="3" t="s">
        <v>16</v>
      </c>
      <c r="B86" s="3">
        <v>2026</v>
      </c>
      <c r="C86" s="5">
        <v>3547.9466293404794</v>
      </c>
      <c r="D86" s="5">
        <v>3609.2479175979802</v>
      </c>
      <c r="E86" s="5">
        <v>3670.7724652152338</v>
      </c>
      <c r="F86" s="15">
        <v>3558.2753097297445</v>
      </c>
      <c r="G86" s="15">
        <v>3608.2858247984482</v>
      </c>
      <c r="H86" s="15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1029.1608596365368</v>
      </c>
      <c r="M86" s="4">
        <v>1088.9979609488755</v>
      </c>
      <c r="N86" s="4">
        <v>1176.1074804881084</v>
      </c>
      <c r="O86" s="4">
        <v>3465.0855188464288</v>
      </c>
      <c r="P86" s="4">
        <v>3609.9169202011321</v>
      </c>
      <c r="Q86" s="4">
        <v>3688.5493086659626</v>
      </c>
      <c r="R86" s="4">
        <v>3508.6453663747698</v>
      </c>
      <c r="S86" s="4">
        <v>3615.8582311426899</v>
      </c>
      <c r="T86" s="4">
        <v>3698.2024584441219</v>
      </c>
      <c r="U86" s="4">
        <v>998.20545001568439</v>
      </c>
      <c r="V86" s="4">
        <v>1082.6398474005748</v>
      </c>
      <c r="W86" s="4">
        <v>1219.6500000000001</v>
      </c>
      <c r="X86" s="4">
        <v>994.45556337913945</v>
      </c>
      <c r="Y86" s="4">
        <v>1097.8879500755797</v>
      </c>
      <c r="Z86" s="4">
        <v>1219.6500000000001</v>
      </c>
      <c r="AA86" s="4">
        <v>1</v>
      </c>
      <c r="AB86" s="23">
        <v>0</v>
      </c>
      <c r="AC86" s="4">
        <v>12</v>
      </c>
      <c r="AD86" s="4">
        <v>6</v>
      </c>
      <c r="AE86" s="4"/>
      <c r="AF86" s="4"/>
      <c r="AG86" s="4"/>
      <c r="AH86" s="4"/>
      <c r="AI86" s="4"/>
    </row>
    <row r="87" spans="1:35" x14ac:dyDescent="0.55000000000000004">
      <c r="A87" s="3" t="s">
        <v>17</v>
      </c>
      <c r="B87" s="3">
        <v>2026</v>
      </c>
      <c r="C87" s="5">
        <v>3542.2102906777995</v>
      </c>
      <c r="D87" s="5">
        <v>3605.9590252108073</v>
      </c>
      <c r="E87" s="5">
        <v>3668.8058283489463</v>
      </c>
      <c r="F87" s="15">
        <v>3554.8551020143805</v>
      </c>
      <c r="G87" s="15">
        <v>3605.519436503525</v>
      </c>
      <c r="H87" s="15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1030.3861250833561</v>
      </c>
      <c r="M87" s="4">
        <v>1091.0765361841991</v>
      </c>
      <c r="N87" s="4">
        <v>1177.5355379744744</v>
      </c>
      <c r="O87" s="4">
        <v>3457.3196050845158</v>
      </c>
      <c r="P87" s="4">
        <v>3606.8861430778834</v>
      </c>
      <c r="Q87" s="4">
        <v>3686.8492551654085</v>
      </c>
      <c r="R87" s="4">
        <v>3505.3616381270099</v>
      </c>
      <c r="S87" s="4">
        <v>3613.1983326202353</v>
      </c>
      <c r="T87" s="4">
        <v>3697.5324999934201</v>
      </c>
      <c r="U87" s="4">
        <v>1001.4282824756805</v>
      </c>
      <c r="V87" s="4">
        <v>1084.0072870103318</v>
      </c>
      <c r="W87" s="4">
        <v>1219.6500000000001</v>
      </c>
      <c r="X87" s="4">
        <v>997.94828068961181</v>
      </c>
      <c r="Y87" s="4">
        <v>1099.5273306637919</v>
      </c>
      <c r="Z87" s="4">
        <v>1219.6500000000001</v>
      </c>
      <c r="AA87" s="4">
        <v>1</v>
      </c>
      <c r="AB87" s="23">
        <v>0</v>
      </c>
      <c r="AC87" s="4">
        <v>12</v>
      </c>
      <c r="AD87" s="4">
        <v>5</v>
      </c>
      <c r="AE87" s="4"/>
      <c r="AF87" s="4"/>
      <c r="AG87" s="4"/>
      <c r="AH87" s="4"/>
      <c r="AI87" s="4"/>
    </row>
    <row r="88" spans="1:35" x14ac:dyDescent="0.55000000000000004">
      <c r="A88" s="3" t="s">
        <v>6</v>
      </c>
      <c r="B88" s="3">
        <v>2027</v>
      </c>
      <c r="C88" s="5">
        <v>3538.1165719347459</v>
      </c>
      <c r="D88" s="5">
        <v>3600.7239976180467</v>
      </c>
      <c r="E88" s="5">
        <v>3665.4356643995429</v>
      </c>
      <c r="F88" s="15">
        <v>3549.4554637566321</v>
      </c>
      <c r="G88" s="15">
        <v>3601.9317607686339</v>
      </c>
      <c r="H88" s="15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1034.5883525113691</v>
      </c>
      <c r="M88" s="4">
        <v>1092.9873441402322</v>
      </c>
      <c r="N88" s="4">
        <v>1182.737978136804</v>
      </c>
      <c r="O88" s="4">
        <v>3456.9649999941248</v>
      </c>
      <c r="P88" s="4">
        <v>3602.9060806542252</v>
      </c>
      <c r="Q88" s="4">
        <v>3683.9061076733469</v>
      </c>
      <c r="R88" s="4">
        <v>3503.0015585364717</v>
      </c>
      <c r="S88" s="4">
        <v>3608.7973072360555</v>
      </c>
      <c r="T88" s="4">
        <v>3696.3314199199617</v>
      </c>
      <c r="U88" s="4">
        <v>1004.4990271342685</v>
      </c>
      <c r="V88" s="4">
        <v>1086.1080324209254</v>
      </c>
      <c r="W88" s="4">
        <v>1218.1107192127251</v>
      </c>
      <c r="X88" s="4">
        <v>1009.0239877169905</v>
      </c>
      <c r="Y88" s="4">
        <v>1103.0342573040198</v>
      </c>
      <c r="Z88" s="4">
        <v>1219.6500000000001</v>
      </c>
      <c r="AA88" s="4">
        <v>1</v>
      </c>
      <c r="AB88" s="23">
        <v>0</v>
      </c>
      <c r="AC88" s="4">
        <v>11</v>
      </c>
      <c r="AD88" s="4">
        <v>3</v>
      </c>
      <c r="AE88" s="4"/>
      <c r="AF88" s="4"/>
      <c r="AG88" s="4"/>
      <c r="AH88" s="4"/>
      <c r="AI88" s="4"/>
    </row>
    <row r="89" spans="1:35" x14ac:dyDescent="0.55000000000000004">
      <c r="A89" s="3" t="s">
        <v>7</v>
      </c>
      <c r="B89" s="3">
        <v>2027</v>
      </c>
      <c r="C89" s="5">
        <v>3534.7394966269489</v>
      </c>
      <c r="D89" s="5">
        <v>3598.2147778979511</v>
      </c>
      <c r="E89" s="5">
        <v>3663.6331956447475</v>
      </c>
      <c r="F89" s="15">
        <v>3545.7014157778112</v>
      </c>
      <c r="G89" s="15">
        <v>3599.3323272964822</v>
      </c>
      <c r="H89" s="15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1036.7106184468234</v>
      </c>
      <c r="M89" s="4">
        <v>1093.9042149970896</v>
      </c>
      <c r="N89" s="4">
        <v>1186.5059188686346</v>
      </c>
      <c r="O89" s="4">
        <v>3455.0533296685617</v>
      </c>
      <c r="P89" s="4">
        <v>3599.7843165693585</v>
      </c>
      <c r="Q89" s="4">
        <v>3682.4896716329881</v>
      </c>
      <c r="R89" s="4">
        <v>3499.7243996826805</v>
      </c>
      <c r="S89" s="4">
        <v>3605.305384657403</v>
      </c>
      <c r="T89" s="4">
        <v>3696.737897165392</v>
      </c>
      <c r="U89" s="4">
        <v>1010.2899398020177</v>
      </c>
      <c r="V89" s="4">
        <v>1086.8827692880955</v>
      </c>
      <c r="W89" s="4">
        <v>1217.184577185458</v>
      </c>
      <c r="X89" s="4">
        <v>1012.361336364026</v>
      </c>
      <c r="Y89" s="4">
        <v>1103.8879347433913</v>
      </c>
      <c r="Z89" s="4">
        <v>1219.6500000000001</v>
      </c>
      <c r="AA89" s="4">
        <v>1</v>
      </c>
      <c r="AB89" s="23">
        <v>0</v>
      </c>
      <c r="AC89" s="4">
        <v>8</v>
      </c>
      <c r="AD89" s="4">
        <v>2</v>
      </c>
      <c r="AE89" s="4"/>
      <c r="AF89" s="4"/>
      <c r="AG89" s="4"/>
      <c r="AH89" s="4"/>
      <c r="AI89" s="4"/>
    </row>
    <row r="90" spans="1:35" x14ac:dyDescent="0.55000000000000004">
      <c r="A90" s="3" t="s">
        <v>8</v>
      </c>
      <c r="B90" s="3">
        <v>2027</v>
      </c>
      <c r="C90" s="5">
        <v>3532.5362383882152</v>
      </c>
      <c r="D90" s="5">
        <v>3597.0219254681265</v>
      </c>
      <c r="E90" s="5">
        <v>3663.9732658659659</v>
      </c>
      <c r="F90" s="15">
        <v>3541.8687390018922</v>
      </c>
      <c r="G90" s="15">
        <v>3596.5306304833111</v>
      </c>
      <c r="H90" s="15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1038.6062352202282</v>
      </c>
      <c r="M90" s="4">
        <v>1091.6814546706701</v>
      </c>
      <c r="N90" s="4">
        <v>1189.5754576997188</v>
      </c>
      <c r="O90" s="4">
        <v>3453.3357025311097</v>
      </c>
      <c r="P90" s="4">
        <v>3597.6151254330639</v>
      </c>
      <c r="Q90" s="4">
        <v>3682.4931031436713</v>
      </c>
      <c r="R90" s="4">
        <v>3496.4855359529201</v>
      </c>
      <c r="S90" s="4">
        <v>3602.6681467941389</v>
      </c>
      <c r="T90" s="4">
        <v>3698.9298163608087</v>
      </c>
      <c r="U90" s="4">
        <v>1010.9994714560318</v>
      </c>
      <c r="V90" s="4">
        <v>1086.0819759640756</v>
      </c>
      <c r="W90" s="4">
        <v>1214.1589348697144</v>
      </c>
      <c r="X90" s="4">
        <v>1012.1873170260728</v>
      </c>
      <c r="Y90" s="4">
        <v>1103.9768662403148</v>
      </c>
      <c r="Z90" s="4">
        <v>1219.6500000000001</v>
      </c>
      <c r="AA90" s="4">
        <v>2</v>
      </c>
      <c r="AB90" s="23">
        <v>0</v>
      </c>
      <c r="AC90" s="4">
        <v>10</v>
      </c>
      <c r="AD90" s="4">
        <v>3</v>
      </c>
      <c r="AE90" s="4"/>
      <c r="AF90" s="4"/>
      <c r="AG90" s="4"/>
      <c r="AH90" s="4"/>
      <c r="AI90" s="4"/>
    </row>
    <row r="91" spans="1:35" x14ac:dyDescent="0.55000000000000004">
      <c r="A91" s="3" t="s">
        <v>9</v>
      </c>
      <c r="B91" s="3">
        <v>2027</v>
      </c>
      <c r="C91" s="5">
        <v>3533.7464799303452</v>
      </c>
      <c r="D91" s="5">
        <v>3594.852806980512</v>
      </c>
      <c r="E91" s="5">
        <v>3665.8876390751966</v>
      </c>
      <c r="F91" s="15">
        <v>3541.9391070910219</v>
      </c>
      <c r="G91" s="15">
        <v>3596.5600829638001</v>
      </c>
      <c r="H91" s="15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1035.6023177025099</v>
      </c>
      <c r="M91" s="4">
        <v>1089.0575253011377</v>
      </c>
      <c r="N91" s="4">
        <v>1189.5848670741577</v>
      </c>
      <c r="O91" s="4">
        <v>3466.4964855523217</v>
      </c>
      <c r="P91" s="4">
        <v>3598.7493613702404</v>
      </c>
      <c r="Q91" s="4">
        <v>3689.6921925985257</v>
      </c>
      <c r="R91" s="4">
        <v>3504.7255591774087</v>
      </c>
      <c r="S91" s="4">
        <v>3603.5920489601453</v>
      </c>
      <c r="T91" s="4">
        <v>3700</v>
      </c>
      <c r="U91" s="4">
        <v>1006.5338043698359</v>
      </c>
      <c r="V91" s="4">
        <v>1083.5655033437811</v>
      </c>
      <c r="W91" s="4">
        <v>1210.5374915922548</v>
      </c>
      <c r="X91" s="4">
        <v>1009.131327635488</v>
      </c>
      <c r="Y91" s="4">
        <v>1102.20107562723</v>
      </c>
      <c r="Z91" s="4">
        <v>1219.6500000000001</v>
      </c>
      <c r="AA91" s="4">
        <v>1</v>
      </c>
      <c r="AB91" s="23">
        <v>0</v>
      </c>
      <c r="AC91" s="4">
        <v>12</v>
      </c>
      <c r="AD91" s="4">
        <v>5</v>
      </c>
      <c r="AE91" s="4"/>
      <c r="AF91" s="4"/>
      <c r="AG91" s="4"/>
      <c r="AH91" s="4"/>
      <c r="AI91" s="4"/>
    </row>
    <row r="92" spans="1:35" x14ac:dyDescent="0.55000000000000004">
      <c r="A92" s="3" t="s">
        <v>10</v>
      </c>
      <c r="B92" s="3">
        <v>2027</v>
      </c>
      <c r="C92" s="5">
        <v>3544.8374646924894</v>
      </c>
      <c r="D92" s="5">
        <v>3606.6846164464114</v>
      </c>
      <c r="E92" s="5">
        <v>3675.995995080008</v>
      </c>
      <c r="F92" s="15">
        <v>3557.0316557613546</v>
      </c>
      <c r="G92" s="15">
        <v>3604.4105799906265</v>
      </c>
      <c r="H92" s="15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1033.6735400974703</v>
      </c>
      <c r="M92" s="4">
        <v>1088.9002050126153</v>
      </c>
      <c r="N92" s="4">
        <v>1188.849903051678</v>
      </c>
      <c r="O92" s="4">
        <v>3503.7074013637989</v>
      </c>
      <c r="P92" s="4">
        <v>3610.1489991360027</v>
      </c>
      <c r="Q92" s="4">
        <v>3700</v>
      </c>
      <c r="R92" s="4">
        <v>3531.4120444130949</v>
      </c>
      <c r="S92" s="4">
        <v>3614.4355694057372</v>
      </c>
      <c r="T92" s="4">
        <v>3700</v>
      </c>
      <c r="U92" s="4">
        <v>1001.2079646321351</v>
      </c>
      <c r="V92" s="4">
        <v>1081.7968595941845</v>
      </c>
      <c r="W92" s="4">
        <v>1208.2723702088113</v>
      </c>
      <c r="X92" s="4">
        <v>1007.5935186685427</v>
      </c>
      <c r="Y92" s="4">
        <v>1101.5390485914706</v>
      </c>
      <c r="Z92" s="4">
        <v>1219.6500000000001</v>
      </c>
      <c r="AA92" s="4">
        <v>0</v>
      </c>
      <c r="AB92" s="23">
        <v>0</v>
      </c>
      <c r="AC92" s="4">
        <v>15</v>
      </c>
      <c r="AD92" s="4">
        <v>7</v>
      </c>
      <c r="AE92" s="4"/>
      <c r="AF92" s="4"/>
      <c r="AG92" s="4"/>
      <c r="AH92" s="4"/>
      <c r="AI92" s="4"/>
    </row>
    <row r="93" spans="1:35" x14ac:dyDescent="0.55000000000000004">
      <c r="A93" s="3" t="s">
        <v>11</v>
      </c>
      <c r="B93" s="3">
        <v>2027</v>
      </c>
      <c r="C93" s="5">
        <v>3554.3464050887897</v>
      </c>
      <c r="D93" s="5">
        <v>3621.7145134454854</v>
      </c>
      <c r="E93" s="5">
        <v>3687.1706405267291</v>
      </c>
      <c r="F93" s="15">
        <v>3570.311736526899</v>
      </c>
      <c r="G93" s="15">
        <v>3620.1268273967089</v>
      </c>
      <c r="H93" s="15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1031.8980837097452</v>
      </c>
      <c r="M93" s="4">
        <v>1088.6889863393551</v>
      </c>
      <c r="N93" s="4">
        <v>1193.1950411568857</v>
      </c>
      <c r="O93" s="4">
        <v>3504.3877986199764</v>
      </c>
      <c r="P93" s="4">
        <v>3620.9050797520713</v>
      </c>
      <c r="Q93" s="4">
        <v>3700</v>
      </c>
      <c r="R93" s="4">
        <v>3548.6275821718045</v>
      </c>
      <c r="S93" s="4">
        <v>3624.7675113904825</v>
      </c>
      <c r="T93" s="4">
        <v>3700</v>
      </c>
      <c r="U93" s="4">
        <v>994.59123725428276</v>
      </c>
      <c r="V93" s="4">
        <v>1080.1313211482147</v>
      </c>
      <c r="W93" s="4">
        <v>1217.6794103290199</v>
      </c>
      <c r="X93" s="4">
        <v>1005.4400849034541</v>
      </c>
      <c r="Y93" s="4">
        <v>1101.147576306334</v>
      </c>
      <c r="Z93" s="4">
        <v>1219.6500000000001</v>
      </c>
      <c r="AA93" s="4">
        <v>0</v>
      </c>
      <c r="AB93" s="23">
        <v>0</v>
      </c>
      <c r="AC93" s="4">
        <v>17</v>
      </c>
      <c r="AD93" s="4">
        <v>8</v>
      </c>
      <c r="AE93" s="4"/>
      <c r="AF93" s="4"/>
      <c r="AG93" s="4"/>
      <c r="AH93" s="4"/>
      <c r="AI93" s="4"/>
    </row>
    <row r="94" spans="1:35" x14ac:dyDescent="0.55000000000000004">
      <c r="A94" s="3" t="s">
        <v>12</v>
      </c>
      <c r="B94" s="3">
        <v>2027</v>
      </c>
      <c r="C94" s="5">
        <v>3552.7626630175914</v>
      </c>
      <c r="D94" s="5">
        <v>3620.7933027191652</v>
      </c>
      <c r="E94" s="5">
        <v>3688.3512726786339</v>
      </c>
      <c r="F94" s="15">
        <v>3569.4964925815648</v>
      </c>
      <c r="G94" s="15">
        <v>3620.3652115373675</v>
      </c>
      <c r="H94" s="15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1031.5136860412638</v>
      </c>
      <c r="M94" s="4">
        <v>1090.6499109685608</v>
      </c>
      <c r="N94" s="4">
        <v>1193.2745244645794</v>
      </c>
      <c r="O94" s="4">
        <v>3497.0484507302745</v>
      </c>
      <c r="P94" s="4">
        <v>3621.6211080820954</v>
      </c>
      <c r="Q94" s="4">
        <v>3700</v>
      </c>
      <c r="R94" s="4">
        <v>3543.2817833927688</v>
      </c>
      <c r="S94" s="4">
        <v>3625.5363640994292</v>
      </c>
      <c r="T94" s="4">
        <v>3700</v>
      </c>
      <c r="U94" s="4">
        <v>989.16561943162367</v>
      </c>
      <c r="V94" s="4">
        <v>1079.7882574158157</v>
      </c>
      <c r="W94" s="4">
        <v>1219.6500000000001</v>
      </c>
      <c r="X94" s="4">
        <v>1004.2856538900666</v>
      </c>
      <c r="Y94" s="4">
        <v>1101.2911267619254</v>
      </c>
      <c r="Z94" s="4">
        <v>1219.6500000000001</v>
      </c>
      <c r="AA94" s="4">
        <v>0</v>
      </c>
      <c r="AB94" s="23">
        <v>0</v>
      </c>
      <c r="AC94" s="4">
        <v>17</v>
      </c>
      <c r="AD94" s="4">
        <v>7</v>
      </c>
      <c r="AE94" s="4"/>
      <c r="AF94" s="4"/>
      <c r="AG94" s="4"/>
      <c r="AH94" s="4"/>
      <c r="AI94" s="4"/>
    </row>
    <row r="95" spans="1:35" x14ac:dyDescent="0.55000000000000004">
      <c r="A95" s="3" t="s">
        <v>13</v>
      </c>
      <c r="B95" s="3">
        <v>2027</v>
      </c>
      <c r="C95" s="5">
        <v>3547.8344693120644</v>
      </c>
      <c r="D95" s="5">
        <v>3616.7821152603756</v>
      </c>
      <c r="E95" s="5">
        <v>3682.6514151047804</v>
      </c>
      <c r="F95" s="15">
        <v>3567.0273031917332</v>
      </c>
      <c r="G95" s="15">
        <v>3615.9115805892711</v>
      </c>
      <c r="H95" s="15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1032.8744942692208</v>
      </c>
      <c r="M95" s="4">
        <v>1092.8725346464958</v>
      </c>
      <c r="N95" s="4">
        <v>1193.6172260376411</v>
      </c>
      <c r="O95" s="4">
        <v>3487.753429702193</v>
      </c>
      <c r="P95" s="4">
        <v>3616.3270307037942</v>
      </c>
      <c r="Q95" s="4">
        <v>3697.221088256726</v>
      </c>
      <c r="R95" s="4">
        <v>3535.8753175585839</v>
      </c>
      <c r="S95" s="4">
        <v>3621.6081491053492</v>
      </c>
      <c r="T95" s="4">
        <v>3700</v>
      </c>
      <c r="U95" s="4">
        <v>997.18037381174599</v>
      </c>
      <c r="V95" s="4">
        <v>1081.6419474484576</v>
      </c>
      <c r="W95" s="4">
        <v>1219.6500000000001</v>
      </c>
      <c r="X95" s="4">
        <v>1005.3688079839512</v>
      </c>
      <c r="Y95" s="4">
        <v>1102.0048507333929</v>
      </c>
      <c r="Z95" s="4">
        <v>1219.6500000000001</v>
      </c>
      <c r="AA95" s="4">
        <v>1</v>
      </c>
      <c r="AB95" s="23">
        <v>0</v>
      </c>
      <c r="AC95" s="4">
        <v>15</v>
      </c>
      <c r="AD95" s="4">
        <v>7</v>
      </c>
      <c r="AE95" s="4"/>
      <c r="AF95" s="4"/>
      <c r="AG95" s="4"/>
      <c r="AH95" s="4"/>
      <c r="AI95" s="4"/>
    </row>
    <row r="96" spans="1:35" x14ac:dyDescent="0.55000000000000004">
      <c r="A96" s="3" t="s">
        <v>14</v>
      </c>
      <c r="B96" s="3">
        <v>2027</v>
      </c>
      <c r="C96" s="5">
        <v>3544.8714257154143</v>
      </c>
      <c r="D96" s="5">
        <v>3613.1589754761717</v>
      </c>
      <c r="E96" s="5">
        <v>3678.3703583356851</v>
      </c>
      <c r="F96" s="15">
        <v>3563.4650383068233</v>
      </c>
      <c r="G96" s="15">
        <v>3613.2582017907339</v>
      </c>
      <c r="H96" s="15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1032.355374320445</v>
      </c>
      <c r="M96" s="4">
        <v>1091.467647017729</v>
      </c>
      <c r="N96" s="4">
        <v>1195.0042498874254</v>
      </c>
      <c r="O96" s="4">
        <v>3483.029860979781</v>
      </c>
      <c r="P96" s="4">
        <v>3612.9657623515513</v>
      </c>
      <c r="Q96" s="4">
        <v>3691.9519892277867</v>
      </c>
      <c r="R96" s="4">
        <v>3532.1145773459161</v>
      </c>
      <c r="S96" s="4">
        <v>3619.3646558762734</v>
      </c>
      <c r="T96" s="4">
        <v>3700</v>
      </c>
      <c r="U96" s="4">
        <v>997.78403998445674</v>
      </c>
      <c r="V96" s="4">
        <v>1082.6216815834518</v>
      </c>
      <c r="W96" s="4">
        <v>1219.6500000000001</v>
      </c>
      <c r="X96" s="4">
        <v>1004.5240848611601</v>
      </c>
      <c r="Y96" s="4">
        <v>1101.5155916398044</v>
      </c>
      <c r="Z96" s="4">
        <v>1219.6500000000001</v>
      </c>
      <c r="AA96" s="4">
        <v>1</v>
      </c>
      <c r="AB96" s="23">
        <v>0</v>
      </c>
      <c r="AC96" s="4">
        <v>16</v>
      </c>
      <c r="AD96" s="4">
        <v>8</v>
      </c>
      <c r="AE96" s="4"/>
      <c r="AF96" s="4"/>
      <c r="AG96" s="4"/>
      <c r="AH96" s="4"/>
      <c r="AI96" s="4"/>
    </row>
    <row r="97" spans="1:35" x14ac:dyDescent="0.55000000000000004">
      <c r="A97" s="3" t="s">
        <v>15</v>
      </c>
      <c r="B97" s="3">
        <v>2027</v>
      </c>
      <c r="C97" s="5">
        <v>3542.7336062495974</v>
      </c>
      <c r="D97" s="5">
        <v>3611.6181468702366</v>
      </c>
      <c r="E97" s="5">
        <v>3677.5662975847126</v>
      </c>
      <c r="F97" s="15">
        <v>3561.7551276840145</v>
      </c>
      <c r="G97" s="15">
        <v>3611.0914559802222</v>
      </c>
      <c r="H97" s="15">
        <v>3692.0609402134187</v>
      </c>
      <c r="I97" s="4">
        <v>1017.9677036345787</v>
      </c>
      <c r="J97" s="4">
        <v>1064.5890083342167</v>
      </c>
      <c r="K97" s="4">
        <v>1187.0626686612995</v>
      </c>
      <c r="L97" s="4">
        <v>1031.5794534833915</v>
      </c>
      <c r="M97" s="4">
        <v>1089.4193718097049</v>
      </c>
      <c r="N97" s="4">
        <v>1194.7613701873197</v>
      </c>
      <c r="O97" s="4">
        <v>3481.0725529633819</v>
      </c>
      <c r="P97" s="4">
        <v>3611.8303737767883</v>
      </c>
      <c r="Q97" s="4">
        <v>3689.5572398065055</v>
      </c>
      <c r="R97" s="4">
        <v>3533.3353713536153</v>
      </c>
      <c r="S97" s="4">
        <v>3618.5723860098901</v>
      </c>
      <c r="T97" s="4">
        <v>3700</v>
      </c>
      <c r="U97" s="4">
        <v>1001.0303777817333</v>
      </c>
      <c r="V97" s="4">
        <v>1084.2437509492863</v>
      </c>
      <c r="W97" s="4">
        <v>1219.6500000000001</v>
      </c>
      <c r="X97" s="4">
        <v>1003.6708242261541</v>
      </c>
      <c r="Y97" s="4">
        <v>1100.3829384054372</v>
      </c>
      <c r="Z97" s="4">
        <v>1219.3695964209735</v>
      </c>
      <c r="AA97" s="4">
        <v>1</v>
      </c>
      <c r="AB97" s="23">
        <v>0</v>
      </c>
      <c r="AC97" s="4">
        <v>15</v>
      </c>
      <c r="AD97" s="4">
        <v>8</v>
      </c>
      <c r="AE97" s="4"/>
      <c r="AF97" s="4"/>
      <c r="AG97" s="4"/>
      <c r="AH97" s="4"/>
      <c r="AI97" s="4"/>
    </row>
    <row r="98" spans="1:35" x14ac:dyDescent="0.55000000000000004">
      <c r="A98" s="3" t="s">
        <v>16</v>
      </c>
      <c r="B98" s="3">
        <v>2027</v>
      </c>
      <c r="C98" s="5">
        <v>3541.6601598628818</v>
      </c>
      <c r="D98" s="5">
        <v>3609.6085307635044</v>
      </c>
      <c r="E98" s="5">
        <v>3676.7278596040564</v>
      </c>
      <c r="F98" s="15">
        <v>3559.7459869011745</v>
      </c>
      <c r="G98" s="15">
        <v>3609.788726445393</v>
      </c>
      <c r="H98" s="15">
        <v>3690.4153831615981</v>
      </c>
      <c r="I98" s="4">
        <v>1019.3477611038677</v>
      </c>
      <c r="J98" s="4">
        <v>1065.414670494961</v>
      </c>
      <c r="K98" s="4">
        <v>1186.5654439587904</v>
      </c>
      <c r="L98" s="4">
        <v>1032.814553176948</v>
      </c>
      <c r="M98" s="4">
        <v>1088.8098744833223</v>
      </c>
      <c r="N98" s="4">
        <v>1194.9773561078175</v>
      </c>
      <c r="O98" s="4">
        <v>3477.657175914695</v>
      </c>
      <c r="P98" s="4">
        <v>3610.1477547497229</v>
      </c>
      <c r="Q98" s="4">
        <v>3688.7829522620877</v>
      </c>
      <c r="R98" s="4">
        <v>3533.2541868474241</v>
      </c>
      <c r="S98" s="4">
        <v>3617.2313698151593</v>
      </c>
      <c r="T98" s="4">
        <v>3700</v>
      </c>
      <c r="U98" s="4">
        <v>1002.5443195278729</v>
      </c>
      <c r="V98" s="4">
        <v>1084.4126782296021</v>
      </c>
      <c r="W98" s="4">
        <v>1219.6500000000001</v>
      </c>
      <c r="X98" s="4">
        <v>1003.7918736926475</v>
      </c>
      <c r="Y98" s="4">
        <v>1100.5733566818278</v>
      </c>
      <c r="Z98" s="4">
        <v>1219.6500000000001</v>
      </c>
      <c r="AA98" s="4">
        <v>1</v>
      </c>
      <c r="AB98" s="23">
        <v>0</v>
      </c>
      <c r="AC98" s="4">
        <v>15</v>
      </c>
      <c r="AD98" s="4">
        <v>8</v>
      </c>
      <c r="AE98" s="4"/>
      <c r="AF98" s="4"/>
      <c r="AG98" s="4"/>
      <c r="AH98" s="4"/>
      <c r="AI98" s="4"/>
    </row>
    <row r="99" spans="1:35" x14ac:dyDescent="0.55000000000000004">
      <c r="A99" s="3" t="s">
        <v>17</v>
      </c>
      <c r="B99" s="3">
        <v>2027</v>
      </c>
      <c r="C99" s="5">
        <v>3538.669745291164</v>
      </c>
      <c r="D99" s="5">
        <v>3606.8172057907641</v>
      </c>
      <c r="E99" s="5">
        <v>3675.2827649735614</v>
      </c>
      <c r="F99" s="15">
        <v>3555.6518596147594</v>
      </c>
      <c r="G99" s="15">
        <v>3606.9913035767322</v>
      </c>
      <c r="H99" s="15">
        <v>3688.41238288249</v>
      </c>
      <c r="I99" s="4">
        <v>1022.3926686867628</v>
      </c>
      <c r="J99" s="4">
        <v>1066.9000083706292</v>
      </c>
      <c r="K99" s="4">
        <v>1186.9889804659813</v>
      </c>
      <c r="L99" s="4">
        <v>1035.2460435466919</v>
      </c>
      <c r="M99" s="4">
        <v>1090.0588648086643</v>
      </c>
      <c r="N99" s="4">
        <v>1196.2915902080945</v>
      </c>
      <c r="O99" s="4">
        <v>3470.5039765366819</v>
      </c>
      <c r="P99" s="4">
        <v>3607.1109569813871</v>
      </c>
      <c r="Q99" s="4">
        <v>3686.4227084741842</v>
      </c>
      <c r="R99" s="4">
        <v>3530.3816188682767</v>
      </c>
      <c r="S99" s="4">
        <v>3614.589911149696</v>
      </c>
      <c r="T99" s="4">
        <v>3699.4205957156755</v>
      </c>
      <c r="U99" s="4">
        <v>1005.2184993159144</v>
      </c>
      <c r="V99" s="4">
        <v>1085.8135772385224</v>
      </c>
      <c r="W99" s="4">
        <v>1219.6500000000001</v>
      </c>
      <c r="X99" s="4">
        <v>1005.8759362829556</v>
      </c>
      <c r="Y99" s="4">
        <v>1102.1389807301402</v>
      </c>
      <c r="Z99" s="4">
        <v>1219.6500000000001</v>
      </c>
      <c r="AA99" s="4">
        <v>1</v>
      </c>
      <c r="AB99" s="23">
        <v>0</v>
      </c>
      <c r="AC99" s="4">
        <v>13</v>
      </c>
      <c r="AD99" s="4">
        <v>7</v>
      </c>
      <c r="AE99" s="4"/>
      <c r="AF99" s="4"/>
      <c r="AG99" s="4"/>
      <c r="AH99" s="4"/>
      <c r="AI99" s="4"/>
    </row>
    <row r="100" spans="1:35" x14ac:dyDescent="0.55000000000000004">
      <c r="A100" s="3" t="s">
        <v>6</v>
      </c>
      <c r="B100" s="3">
        <v>2028</v>
      </c>
      <c r="C100" s="5">
        <v>3534.4867877564384</v>
      </c>
      <c r="D100" s="5">
        <v>3601.6923152259587</v>
      </c>
      <c r="E100" s="5">
        <v>3671.7590109861412</v>
      </c>
      <c r="F100" s="15">
        <v>3548.2998402631015</v>
      </c>
      <c r="G100" s="15">
        <v>3602.8981376669772</v>
      </c>
      <c r="H100" s="15">
        <v>3684.9271382688485</v>
      </c>
      <c r="I100" s="4">
        <v>1025.0640548587257</v>
      </c>
      <c r="J100" s="4">
        <v>1069.5199115568294</v>
      </c>
      <c r="K100" s="4">
        <v>1188.6471833158914</v>
      </c>
      <c r="L100" s="4">
        <v>1040.0817483539522</v>
      </c>
      <c r="M100" s="4">
        <v>1093.7067246499985</v>
      </c>
      <c r="N100" s="4">
        <v>1198.3644743467933</v>
      </c>
      <c r="O100" s="4">
        <v>3470.1636812910292</v>
      </c>
      <c r="P100" s="4">
        <v>3603.042042090106</v>
      </c>
      <c r="Q100" s="4">
        <v>3683.7546016032816</v>
      </c>
      <c r="R100" s="4">
        <v>3528.3458303747743</v>
      </c>
      <c r="S100" s="4">
        <v>3610.2262653507382</v>
      </c>
      <c r="T100" s="4">
        <v>3697.8777182926597</v>
      </c>
      <c r="U100" s="4">
        <v>1008.0428186088839</v>
      </c>
      <c r="V100" s="4">
        <v>1087.9655439986147</v>
      </c>
      <c r="W100" s="4">
        <v>1219.6500000000001</v>
      </c>
      <c r="X100" s="4">
        <v>1010.4380794433964</v>
      </c>
      <c r="Y100" s="4">
        <v>1105.5223747169787</v>
      </c>
      <c r="Z100" s="4">
        <v>1219.6500000000001</v>
      </c>
      <c r="AA100" s="4">
        <v>1</v>
      </c>
      <c r="AB100" s="23">
        <v>0</v>
      </c>
      <c r="AC100" s="4">
        <v>12</v>
      </c>
      <c r="AD100" s="4">
        <v>3</v>
      </c>
      <c r="AE100" s="4"/>
      <c r="AF100" s="4"/>
      <c r="AG100" s="4"/>
      <c r="AH100" s="4"/>
      <c r="AI100" s="4"/>
    </row>
    <row r="101" spans="1:35" x14ac:dyDescent="0.55000000000000004">
      <c r="A101" s="3" t="s">
        <v>7</v>
      </c>
      <c r="B101" s="3">
        <v>2028</v>
      </c>
      <c r="C101" s="5">
        <v>3531.4267410167076</v>
      </c>
      <c r="D101" s="5">
        <v>3597.8448507160101</v>
      </c>
      <c r="E101" s="5">
        <v>3668.2732458443379</v>
      </c>
      <c r="F101" s="15">
        <v>3545.7987914925111</v>
      </c>
      <c r="G101" s="15">
        <v>3600.0813283849475</v>
      </c>
      <c r="H101" s="15">
        <v>3683.3095175588805</v>
      </c>
      <c r="I101" s="4">
        <v>1027.7209087224953</v>
      </c>
      <c r="J101" s="4">
        <v>1069.8323105790037</v>
      </c>
      <c r="K101" s="4">
        <v>1189.3632410550908</v>
      </c>
      <c r="L101" s="4">
        <v>1039.6685007255346</v>
      </c>
      <c r="M101" s="4">
        <v>1095.455411672672</v>
      </c>
      <c r="N101" s="4">
        <v>1198.5276938828408</v>
      </c>
      <c r="O101" s="4">
        <v>3468.482365462598</v>
      </c>
      <c r="P101" s="4">
        <v>3599.8625864651767</v>
      </c>
      <c r="Q101" s="4">
        <v>3682.2220937198672</v>
      </c>
      <c r="R101" s="4">
        <v>3523.4561767550845</v>
      </c>
      <c r="S101" s="4">
        <v>3606.7972586481615</v>
      </c>
      <c r="T101" s="4">
        <v>3698.0161534647027</v>
      </c>
      <c r="U101" s="4">
        <v>1009.0060153215912</v>
      </c>
      <c r="V101" s="4">
        <v>1088.7745905073921</v>
      </c>
      <c r="W101" s="4">
        <v>1219.6500000000001</v>
      </c>
      <c r="X101" s="4">
        <v>1011.6978686800001</v>
      </c>
      <c r="Y101" s="4">
        <v>1106.2913933615266</v>
      </c>
      <c r="Z101" s="4">
        <v>1219.6500000000001</v>
      </c>
      <c r="AA101" s="4">
        <v>1</v>
      </c>
      <c r="AB101" s="23">
        <v>0</v>
      </c>
      <c r="AC101" s="4">
        <v>10</v>
      </c>
      <c r="AD101" s="4">
        <v>1</v>
      </c>
      <c r="AE101" s="4"/>
      <c r="AF101" s="4"/>
      <c r="AG101" s="4"/>
      <c r="AH101" s="4"/>
      <c r="AI101" s="4"/>
    </row>
    <row r="102" spans="1:35" x14ac:dyDescent="0.55000000000000004">
      <c r="A102" s="3" t="s">
        <v>8</v>
      </c>
      <c r="B102" s="3">
        <v>2028</v>
      </c>
      <c r="C102" s="5">
        <v>3528.8530689534655</v>
      </c>
      <c r="D102" s="5">
        <v>3595.1825323892181</v>
      </c>
      <c r="E102" s="5">
        <v>3666.1857767313068</v>
      </c>
      <c r="F102" s="15">
        <v>3540.1259058197729</v>
      </c>
      <c r="G102" s="15">
        <v>3597.9242413038751</v>
      </c>
      <c r="H102" s="15">
        <v>3682.0205833370314</v>
      </c>
      <c r="I102" s="4">
        <v>1026.9985828985182</v>
      </c>
      <c r="J102" s="4">
        <v>1069.7326592192912</v>
      </c>
      <c r="K102" s="4">
        <v>1188.8091464173374</v>
      </c>
      <c r="L102" s="4">
        <v>1038.3152617625826</v>
      </c>
      <c r="M102" s="4">
        <v>1093.6820146078692</v>
      </c>
      <c r="N102" s="4">
        <v>1198.2837617886589</v>
      </c>
      <c r="O102" s="4">
        <v>3469.2979232530711</v>
      </c>
      <c r="P102" s="4">
        <v>3597.5877399292394</v>
      </c>
      <c r="Q102" s="4">
        <v>3681.9653349995178</v>
      </c>
      <c r="R102" s="4">
        <v>3515.1470527314141</v>
      </c>
      <c r="S102" s="4">
        <v>3604.1668233737723</v>
      </c>
      <c r="T102" s="4">
        <v>3699.8676148848813</v>
      </c>
      <c r="U102" s="4">
        <v>1008.1841580452517</v>
      </c>
      <c r="V102" s="4">
        <v>1088.0630666429781</v>
      </c>
      <c r="W102" s="4">
        <v>1219.6500000000001</v>
      </c>
      <c r="X102" s="4">
        <v>1011.5713149972051</v>
      </c>
      <c r="Y102" s="4">
        <v>1106.3367150115732</v>
      </c>
      <c r="Z102" s="4">
        <v>1219.6500000000001</v>
      </c>
      <c r="AA102" s="4">
        <v>1</v>
      </c>
      <c r="AB102" s="23">
        <v>0</v>
      </c>
      <c r="AC102" s="4">
        <v>11</v>
      </c>
      <c r="AD102" s="4">
        <v>2</v>
      </c>
      <c r="AE102" s="4"/>
      <c r="AF102" s="4"/>
      <c r="AG102" s="4"/>
      <c r="AH102" s="4"/>
      <c r="AI102" s="4"/>
    </row>
    <row r="103" spans="1:35" x14ac:dyDescent="0.55000000000000004">
      <c r="A103" s="3" t="s">
        <v>9</v>
      </c>
      <c r="B103" s="3">
        <v>2028</v>
      </c>
      <c r="C103" s="5">
        <v>3528.6494338227467</v>
      </c>
      <c r="D103" s="5">
        <v>3595.4320558772629</v>
      </c>
      <c r="E103" s="5">
        <v>3667.4801678040153</v>
      </c>
      <c r="F103" s="15">
        <v>3541.0996623166375</v>
      </c>
      <c r="G103" s="15">
        <v>3597.1761178600391</v>
      </c>
      <c r="H103" s="15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1036.3753947471184</v>
      </c>
      <c r="M103" s="4">
        <v>1092.3849750980237</v>
      </c>
      <c r="N103" s="4">
        <v>1197.1910726543804</v>
      </c>
      <c r="O103" s="4">
        <v>3481.093432992689</v>
      </c>
      <c r="P103" s="4">
        <v>3598.6621490434773</v>
      </c>
      <c r="Q103" s="4">
        <v>3684.7747249453259</v>
      </c>
      <c r="R103" s="4">
        <v>3509.3480350858704</v>
      </c>
      <c r="S103" s="4">
        <v>3604.9991814714904</v>
      </c>
      <c r="T103" s="4">
        <v>3700</v>
      </c>
      <c r="U103" s="4">
        <v>1002.0843058640617</v>
      </c>
      <c r="V103" s="4">
        <v>1085.5182343370207</v>
      </c>
      <c r="W103" s="4">
        <v>1219.6500000000001</v>
      </c>
      <c r="X103" s="4">
        <v>1008.8246160542947</v>
      </c>
      <c r="Y103" s="4">
        <v>1104.4952699540845</v>
      </c>
      <c r="Z103" s="4">
        <v>1219.6500000000001</v>
      </c>
      <c r="AA103" s="4">
        <v>1</v>
      </c>
      <c r="AB103" s="23">
        <v>0</v>
      </c>
      <c r="AC103" s="4">
        <v>13</v>
      </c>
      <c r="AD103" s="4">
        <v>2</v>
      </c>
      <c r="AE103" s="4"/>
      <c r="AF103" s="4"/>
      <c r="AG103" s="4"/>
      <c r="AH103" s="4"/>
      <c r="AI103" s="4"/>
    </row>
    <row r="104" spans="1:35" x14ac:dyDescent="0.55000000000000004">
      <c r="A104" s="3" t="s">
        <v>10</v>
      </c>
      <c r="B104" s="3">
        <v>2028</v>
      </c>
      <c r="C104" s="5">
        <v>3543.1168127121532</v>
      </c>
      <c r="D104" s="5">
        <v>3609.1558123816649</v>
      </c>
      <c r="E104" s="5">
        <v>3676.1421904463718</v>
      </c>
      <c r="F104" s="15">
        <v>3561.0984912658446</v>
      </c>
      <c r="G104" s="15">
        <v>3609.8090915496514</v>
      </c>
      <c r="H104" s="15">
        <v>3693.5135538329851</v>
      </c>
      <c r="I104" s="4">
        <v>1019.7496645786819</v>
      </c>
      <c r="J104" s="4">
        <v>1065.2064524144478</v>
      </c>
      <c r="K104" s="4">
        <v>1185.8062783416474</v>
      </c>
      <c r="L104" s="4">
        <v>1036.1833531922682</v>
      </c>
      <c r="M104" s="4">
        <v>1090.6911975767778</v>
      </c>
      <c r="N104" s="4">
        <v>1195.8690229323443</v>
      </c>
      <c r="O104" s="4">
        <v>3515.3430228057837</v>
      </c>
      <c r="P104" s="4">
        <v>3610.3185440305315</v>
      </c>
      <c r="Q104" s="4">
        <v>3700</v>
      </c>
      <c r="R104" s="4">
        <v>3524.2117225554043</v>
      </c>
      <c r="S104" s="4">
        <v>3615.8815938028019</v>
      </c>
      <c r="T104" s="4">
        <v>3700</v>
      </c>
      <c r="U104" s="4">
        <v>997.25484747397945</v>
      </c>
      <c r="V104" s="4">
        <v>1083.661502426505</v>
      </c>
      <c r="W104" s="4">
        <v>1219.6500000000001</v>
      </c>
      <c r="X104" s="4">
        <v>1007.6419770417502</v>
      </c>
      <c r="Y104" s="4">
        <v>1103.8156446361697</v>
      </c>
      <c r="Z104" s="4">
        <v>1219.6500000000001</v>
      </c>
      <c r="AA104" s="4">
        <v>0</v>
      </c>
      <c r="AB104" s="23">
        <v>0</v>
      </c>
      <c r="AC104" s="4">
        <v>16</v>
      </c>
      <c r="AD104" s="4">
        <v>2</v>
      </c>
      <c r="AE104" s="4"/>
      <c r="AF104" s="4"/>
      <c r="AG104" s="4"/>
      <c r="AH104" s="4"/>
      <c r="AI104" s="4"/>
    </row>
    <row r="105" spans="1:35" x14ac:dyDescent="0.55000000000000004">
      <c r="A105" s="3" t="s">
        <v>11</v>
      </c>
      <c r="B105" s="3">
        <v>2028</v>
      </c>
      <c r="C105" s="5">
        <v>3561.5718126778788</v>
      </c>
      <c r="D105" s="5">
        <v>3619.0699228843059</v>
      </c>
      <c r="E105" s="5">
        <v>3687.2722768575877</v>
      </c>
      <c r="F105" s="15">
        <v>3570.9970596495691</v>
      </c>
      <c r="G105" s="15">
        <v>3618.6896441945983</v>
      </c>
      <c r="H105" s="15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1034.5773124622535</v>
      </c>
      <c r="M105" s="4">
        <v>1090.0467684827101</v>
      </c>
      <c r="N105" s="4">
        <v>1197.409669811949</v>
      </c>
      <c r="O105" s="4">
        <v>3531.1957286006677</v>
      </c>
      <c r="P105" s="4">
        <v>3621.0988972641526</v>
      </c>
      <c r="Q105" s="4">
        <v>3700</v>
      </c>
      <c r="R105" s="4">
        <v>3550.4903271958146</v>
      </c>
      <c r="S105" s="4">
        <v>3626.1010526962655</v>
      </c>
      <c r="T105" s="4">
        <v>3700</v>
      </c>
      <c r="U105" s="4">
        <v>991.31200685488409</v>
      </c>
      <c r="V105" s="4">
        <v>1081.950721421442</v>
      </c>
      <c r="W105" s="4">
        <v>1219.6500000000001</v>
      </c>
      <c r="X105" s="4">
        <v>1006.035965422771</v>
      </c>
      <c r="Y105" s="4">
        <v>1103.1846048157481</v>
      </c>
      <c r="Z105" s="4">
        <v>1219.6500000000001</v>
      </c>
      <c r="AA105" s="4">
        <v>0</v>
      </c>
      <c r="AB105" s="23">
        <v>0</v>
      </c>
      <c r="AC105" s="4">
        <v>18</v>
      </c>
      <c r="AD105" s="4">
        <v>3</v>
      </c>
      <c r="AE105" s="4"/>
      <c r="AF105" s="4"/>
      <c r="AG105" s="4"/>
      <c r="AH105" s="4"/>
      <c r="AI105" s="4"/>
    </row>
    <row r="106" spans="1:35" x14ac:dyDescent="0.55000000000000004">
      <c r="A106" s="3" t="s">
        <v>12</v>
      </c>
      <c r="B106" s="3">
        <v>2028</v>
      </c>
      <c r="C106" s="5">
        <v>3558.1612241482176</v>
      </c>
      <c r="D106" s="5">
        <v>3620.3873320723073</v>
      </c>
      <c r="E106" s="5">
        <v>3687.5047984100388</v>
      </c>
      <c r="F106" s="15">
        <v>3569.8772676643589</v>
      </c>
      <c r="G106" s="15">
        <v>3618.2540982046976</v>
      </c>
      <c r="H106" s="15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1034.6812211585004</v>
      </c>
      <c r="M106" s="4">
        <v>1088.5978094647121</v>
      </c>
      <c r="N106" s="4">
        <v>1196.5174957816903</v>
      </c>
      <c r="O106" s="4">
        <v>3527.7628762821028</v>
      </c>
      <c r="P106" s="4">
        <v>3621.8533396761472</v>
      </c>
      <c r="Q106" s="4">
        <v>3700</v>
      </c>
      <c r="R106" s="4">
        <v>3545.6110636674689</v>
      </c>
      <c r="S106" s="4">
        <v>3626.8787812847136</v>
      </c>
      <c r="T106" s="4">
        <v>3700</v>
      </c>
      <c r="U106" s="4">
        <v>986.69107026592383</v>
      </c>
      <c r="V106" s="4">
        <v>1081.4933339371266</v>
      </c>
      <c r="W106" s="4">
        <v>1219.6500000000001</v>
      </c>
      <c r="X106" s="4">
        <v>1005.9673878995354</v>
      </c>
      <c r="Y106" s="4">
        <v>1103.2401202229855</v>
      </c>
      <c r="Z106" s="4">
        <v>1219.6500000000001</v>
      </c>
      <c r="AA106" s="4">
        <v>0</v>
      </c>
      <c r="AB106" s="23">
        <v>0</v>
      </c>
      <c r="AC106" s="4">
        <v>19</v>
      </c>
      <c r="AD106" s="4">
        <v>4</v>
      </c>
      <c r="AE106" s="4"/>
      <c r="AF106" s="4"/>
      <c r="AG106" s="4"/>
      <c r="AH106" s="4"/>
      <c r="AI106" s="4"/>
    </row>
    <row r="107" spans="1:35" x14ac:dyDescent="0.55000000000000004">
      <c r="A107" s="3" t="s">
        <v>13</v>
      </c>
      <c r="B107" s="3">
        <v>2028</v>
      </c>
      <c r="C107" s="5">
        <v>3551.3231169650562</v>
      </c>
      <c r="D107" s="5">
        <v>3614.7654084767005</v>
      </c>
      <c r="E107" s="5">
        <v>3682.8928171428583</v>
      </c>
      <c r="F107" s="15">
        <v>3564.7677681666228</v>
      </c>
      <c r="G107" s="15">
        <v>3613.56026541041</v>
      </c>
      <c r="H107" s="15">
        <v>3696.0516460674007</v>
      </c>
      <c r="I107" s="4">
        <v>1016.6561978413973</v>
      </c>
      <c r="J107" s="4">
        <v>1063.9474761344316</v>
      </c>
      <c r="K107" s="4">
        <v>1186.0258594321544</v>
      </c>
      <c r="L107" s="4">
        <v>1035.6540918107808</v>
      </c>
      <c r="M107" s="4">
        <v>1088.0038711282907</v>
      </c>
      <c r="N107" s="4">
        <v>1196.2799457589779</v>
      </c>
      <c r="O107" s="4">
        <v>3513.5198328297365</v>
      </c>
      <c r="P107" s="4">
        <v>3616.929075164282</v>
      </c>
      <c r="Q107" s="4">
        <v>3696.3533565025259</v>
      </c>
      <c r="R107" s="4">
        <v>3540.0043961086585</v>
      </c>
      <c r="S107" s="4">
        <v>3623.0415914150467</v>
      </c>
      <c r="T107" s="4">
        <v>3700</v>
      </c>
      <c r="U107" s="4">
        <v>996.82757936736323</v>
      </c>
      <c r="V107" s="4">
        <v>1082.7971220695606</v>
      </c>
      <c r="W107" s="4">
        <v>1219.6500000000001</v>
      </c>
      <c r="X107" s="4">
        <v>1008.2423063169523</v>
      </c>
      <c r="Y107" s="4">
        <v>1103.865864303144</v>
      </c>
      <c r="Z107" s="4">
        <v>1219.6500000000001</v>
      </c>
      <c r="AA107" s="4">
        <v>0</v>
      </c>
      <c r="AB107" s="23">
        <v>0</v>
      </c>
      <c r="AC107" s="4">
        <v>18</v>
      </c>
      <c r="AD107" s="4">
        <v>5</v>
      </c>
      <c r="AE107" s="4"/>
      <c r="AF107" s="4"/>
      <c r="AG107" s="4"/>
      <c r="AH107" s="4"/>
      <c r="AI107" s="4"/>
    </row>
    <row r="108" spans="1:35" x14ac:dyDescent="0.55000000000000004">
      <c r="A108" s="3" t="s">
        <v>14</v>
      </c>
      <c r="B108" s="3">
        <v>2028</v>
      </c>
      <c r="C108" s="5">
        <v>3547.2723132502178</v>
      </c>
      <c r="D108" s="5">
        <v>3610.293752198083</v>
      </c>
      <c r="E108" s="5">
        <v>3679.0977689096139</v>
      </c>
      <c r="F108" s="15">
        <v>3562.9735838594693</v>
      </c>
      <c r="G108" s="15">
        <v>3611.5949333546378</v>
      </c>
      <c r="H108" s="15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1034.6330995238152</v>
      </c>
      <c r="M108" s="4">
        <v>1087.2565497093424</v>
      </c>
      <c r="N108" s="4">
        <v>1197.748022864763</v>
      </c>
      <c r="O108" s="4">
        <v>3502.6465594781885</v>
      </c>
      <c r="P108" s="4">
        <v>3613.827206777843</v>
      </c>
      <c r="Q108" s="4">
        <v>3693.2812490949354</v>
      </c>
      <c r="R108" s="4">
        <v>3541.6502790676436</v>
      </c>
      <c r="S108" s="4">
        <v>3620.8388434104818</v>
      </c>
      <c r="T108" s="4">
        <v>3700</v>
      </c>
      <c r="U108" s="4">
        <v>999.31754273767592</v>
      </c>
      <c r="V108" s="4">
        <v>1083.389691052696</v>
      </c>
      <c r="W108" s="4">
        <v>1219.6500000000001</v>
      </c>
      <c r="X108" s="4">
        <v>1007.9914094937222</v>
      </c>
      <c r="Y108" s="4">
        <v>1103.3148382806125</v>
      </c>
      <c r="Z108" s="4">
        <v>1219.6500000000001</v>
      </c>
      <c r="AA108" s="4">
        <v>0</v>
      </c>
      <c r="AB108" s="23">
        <v>0</v>
      </c>
      <c r="AC108" s="4">
        <v>16</v>
      </c>
      <c r="AD108" s="4">
        <v>6</v>
      </c>
      <c r="AE108" s="4"/>
      <c r="AF108" s="4"/>
      <c r="AG108" s="4"/>
      <c r="AH108" s="4"/>
      <c r="AI108" s="4"/>
    </row>
    <row r="109" spans="1:35" x14ac:dyDescent="0.55000000000000004">
      <c r="A109" s="3" t="s">
        <v>15</v>
      </c>
      <c r="B109" s="3">
        <v>2028</v>
      </c>
      <c r="C109" s="5">
        <v>3545.1656602841272</v>
      </c>
      <c r="D109" s="5">
        <v>3610.3303395444559</v>
      </c>
      <c r="E109" s="5">
        <v>3678.7509165860415</v>
      </c>
      <c r="F109" s="15">
        <v>3562.3330518298303</v>
      </c>
      <c r="G109" s="15">
        <v>3609.3674266361663</v>
      </c>
      <c r="H109" s="15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1032.9163327801862</v>
      </c>
      <c r="M109" s="4">
        <v>1086.6756301471355</v>
      </c>
      <c r="N109" s="4">
        <v>1197.3550947117019</v>
      </c>
      <c r="O109" s="4">
        <v>3500.1635451100315</v>
      </c>
      <c r="P109" s="4">
        <v>3612.6939099305223</v>
      </c>
      <c r="Q109" s="4">
        <v>3691.2280667934433</v>
      </c>
      <c r="R109" s="4">
        <v>3542.8392644021792</v>
      </c>
      <c r="S109" s="4">
        <v>3620.0232892585482</v>
      </c>
      <c r="T109" s="4">
        <v>3700</v>
      </c>
      <c r="U109" s="4">
        <v>1000.9809958690306</v>
      </c>
      <c r="V109" s="4">
        <v>1084.9671661659547</v>
      </c>
      <c r="W109" s="4">
        <v>1219.6500000000001</v>
      </c>
      <c r="X109" s="4">
        <v>1008.4782799353919</v>
      </c>
      <c r="Y109" s="4">
        <v>1102.1503951398158</v>
      </c>
      <c r="Z109" s="4">
        <v>1219.3588442029445</v>
      </c>
      <c r="AA109" s="4">
        <v>0</v>
      </c>
      <c r="AB109" s="23">
        <v>0</v>
      </c>
      <c r="AC109" s="4">
        <v>16</v>
      </c>
      <c r="AD109" s="4">
        <v>9</v>
      </c>
      <c r="AE109" s="4"/>
      <c r="AF109" s="4"/>
      <c r="AG109" s="4"/>
      <c r="AH109" s="4"/>
      <c r="AI109" s="4"/>
    </row>
    <row r="110" spans="1:35" x14ac:dyDescent="0.55000000000000004">
      <c r="A110" s="3" t="s">
        <v>16</v>
      </c>
      <c r="B110" s="3">
        <v>2028</v>
      </c>
      <c r="C110" s="5">
        <v>3543.6119751480014</v>
      </c>
      <c r="D110" s="5">
        <v>3608.2693060492115</v>
      </c>
      <c r="E110" s="5">
        <v>3678.5659947195054</v>
      </c>
      <c r="F110" s="15">
        <v>3560.3883309822463</v>
      </c>
      <c r="G110" s="15">
        <v>3608.4260433144641</v>
      </c>
      <c r="H110" s="15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1033.430019031674</v>
      </c>
      <c r="M110" s="4">
        <v>1087.159274146009</v>
      </c>
      <c r="N110" s="4">
        <v>1197.7062584503492</v>
      </c>
      <c r="O110" s="4">
        <v>3496.587446966947</v>
      </c>
      <c r="P110" s="4">
        <v>3611.0680811557104</v>
      </c>
      <c r="Q110" s="4">
        <v>3689.3928623832626</v>
      </c>
      <c r="R110" s="4">
        <v>3540.4490967418842</v>
      </c>
      <c r="S110" s="4">
        <v>3618.7192524506854</v>
      </c>
      <c r="T110" s="4">
        <v>3700</v>
      </c>
      <c r="U110" s="4">
        <v>1001.4195698914993</v>
      </c>
      <c r="V110" s="4">
        <v>1085.1129187349516</v>
      </c>
      <c r="W110" s="4">
        <v>1219.6500000000001</v>
      </c>
      <c r="X110" s="4">
        <v>1011.2521465289512</v>
      </c>
      <c r="Y110" s="4">
        <v>1102.3110011656699</v>
      </c>
      <c r="Z110" s="4">
        <v>1219.6500000000001</v>
      </c>
      <c r="AA110" s="4">
        <v>0</v>
      </c>
      <c r="AB110" s="23">
        <v>0</v>
      </c>
      <c r="AC110" s="4">
        <v>16</v>
      </c>
      <c r="AD110" s="4">
        <v>7</v>
      </c>
      <c r="AE110" s="4"/>
      <c r="AF110" s="4"/>
      <c r="AG110" s="4"/>
      <c r="AH110" s="4"/>
      <c r="AI110" s="4"/>
    </row>
    <row r="111" spans="1:35" x14ac:dyDescent="0.55000000000000004">
      <c r="A111" s="3" t="s">
        <v>17</v>
      </c>
      <c r="B111" s="3">
        <v>2028</v>
      </c>
      <c r="C111" s="5">
        <v>3540.4023960551485</v>
      </c>
      <c r="D111" s="5">
        <v>3605.1656796352236</v>
      </c>
      <c r="E111" s="5">
        <v>3676.7081493303481</v>
      </c>
      <c r="F111" s="15">
        <v>3557.0210204653349</v>
      </c>
      <c r="G111" s="15">
        <v>3605.6108583329788</v>
      </c>
      <c r="H111" s="15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1035.4878136583347</v>
      </c>
      <c r="M111" s="4">
        <v>1088.3698227082334</v>
      </c>
      <c r="N111" s="4">
        <v>1199.0403697135082</v>
      </c>
      <c r="O111" s="4">
        <v>3491.1370922217166</v>
      </c>
      <c r="P111" s="4">
        <v>3608.1030906492524</v>
      </c>
      <c r="Q111" s="4">
        <v>3686.7386592671778</v>
      </c>
      <c r="R111" s="4">
        <v>3536.683613037068</v>
      </c>
      <c r="S111" s="4">
        <v>3616.122124780522</v>
      </c>
      <c r="T111" s="4">
        <v>3700</v>
      </c>
      <c r="U111" s="4">
        <v>1005.0395745750565</v>
      </c>
      <c r="V111" s="4">
        <v>1086.4857449285291</v>
      </c>
      <c r="W111" s="4">
        <v>1219.6500000000001</v>
      </c>
      <c r="X111" s="4">
        <v>1016.1085564519468</v>
      </c>
      <c r="Y111" s="4">
        <v>1103.8129336226482</v>
      </c>
      <c r="Z111" s="4">
        <v>1219.6500000000001</v>
      </c>
      <c r="AA111" s="4">
        <v>0</v>
      </c>
      <c r="AB111" s="23">
        <v>0</v>
      </c>
      <c r="AC111" s="4">
        <v>14</v>
      </c>
      <c r="AD111" s="4">
        <v>5</v>
      </c>
      <c r="AE111" s="4"/>
      <c r="AF111" s="4"/>
      <c r="AG111" s="4"/>
      <c r="AH111" s="4"/>
      <c r="AI111" s="4"/>
    </row>
    <row r="112" spans="1:35" x14ac:dyDescent="0.55000000000000004">
      <c r="A112" s="3" t="s">
        <v>6</v>
      </c>
      <c r="B112" s="3">
        <v>2029</v>
      </c>
      <c r="C112" s="5">
        <v>3536.2236722587036</v>
      </c>
      <c r="D112" s="5">
        <v>3601.2717062656675</v>
      </c>
      <c r="E112" s="5">
        <v>3672.7692153990502</v>
      </c>
      <c r="F112" s="15">
        <v>3552.1488585141483</v>
      </c>
      <c r="G112" s="15">
        <v>3601.471403313657</v>
      </c>
      <c r="H112" s="15">
        <v>3688.1718789224278</v>
      </c>
      <c r="I112" s="4">
        <v>1026.3225988260353</v>
      </c>
      <c r="J112" s="4">
        <v>1070.829516162916</v>
      </c>
      <c r="K112" s="4">
        <v>1188.6511849249734</v>
      </c>
      <c r="L112" s="4">
        <v>1040.6031452695959</v>
      </c>
      <c r="M112" s="4">
        <v>1090.7826623807812</v>
      </c>
      <c r="N112" s="4">
        <v>1201.2546818378173</v>
      </c>
      <c r="O112" s="4">
        <v>3486.3544353573639</v>
      </c>
      <c r="P112" s="4">
        <v>3604.0623378958744</v>
      </c>
      <c r="Q112" s="4">
        <v>3683.8116402182404</v>
      </c>
      <c r="R112" s="4">
        <v>3531.336406452127</v>
      </c>
      <c r="S112" s="4">
        <v>3611.8141039647953</v>
      </c>
      <c r="T112" s="4">
        <v>3698.4581881595559</v>
      </c>
      <c r="U112" s="4">
        <v>1007.4544855869059</v>
      </c>
      <c r="V112" s="4">
        <v>1088.6708347854119</v>
      </c>
      <c r="W112" s="4">
        <v>1219.6500000000001</v>
      </c>
      <c r="X112" s="4">
        <v>1021.262016234468</v>
      </c>
      <c r="Y112" s="4">
        <v>1107.1020302746665</v>
      </c>
      <c r="Z112" s="4">
        <v>1219.6500000000001</v>
      </c>
      <c r="AA112" s="4">
        <v>1</v>
      </c>
      <c r="AB112" s="23">
        <v>0</v>
      </c>
      <c r="AC112" s="4">
        <v>11</v>
      </c>
      <c r="AD112" s="4">
        <v>1</v>
      </c>
      <c r="AE112" s="4"/>
      <c r="AF112" s="4"/>
      <c r="AG112" s="4"/>
      <c r="AH112" s="4"/>
      <c r="AI112" s="4"/>
    </row>
    <row r="113" spans="1:35" x14ac:dyDescent="0.55000000000000004">
      <c r="A113" s="3" t="s">
        <v>7</v>
      </c>
      <c r="B113" s="3">
        <v>2029</v>
      </c>
      <c r="C113" s="5">
        <v>3533.0753034377012</v>
      </c>
      <c r="D113" s="5">
        <v>3598.7612104608693</v>
      </c>
      <c r="E113" s="5">
        <v>3669.3432431711449</v>
      </c>
      <c r="F113" s="15">
        <v>3546.804702027152</v>
      </c>
      <c r="G113" s="15">
        <v>3598.5887092992075</v>
      </c>
      <c r="H113" s="15">
        <v>3685.9568139650037</v>
      </c>
      <c r="I113" s="4">
        <v>1028.3052283508928</v>
      </c>
      <c r="J113" s="4">
        <v>1071.5382730391309</v>
      </c>
      <c r="K113" s="4">
        <v>1188.4906213427387</v>
      </c>
      <c r="L113" s="4">
        <v>1043.8365304621411</v>
      </c>
      <c r="M113" s="4">
        <v>1090.8653750787405</v>
      </c>
      <c r="N113" s="4">
        <v>1201.5915479308096</v>
      </c>
      <c r="O113" s="4">
        <v>3482.4895389733297</v>
      </c>
      <c r="P113" s="4">
        <v>3600.9138731804933</v>
      </c>
      <c r="Q113" s="4">
        <v>3681.8923622920106</v>
      </c>
      <c r="R113" s="4">
        <v>3528.0738776569742</v>
      </c>
      <c r="S113" s="4">
        <v>3608.4209681190928</v>
      </c>
      <c r="T113" s="4">
        <v>3698.5595060290839</v>
      </c>
      <c r="U113" s="4">
        <v>1008.1309418826971</v>
      </c>
      <c r="V113" s="4">
        <v>1089.5075265656087</v>
      </c>
      <c r="W113" s="4">
        <v>1219.4495865174126</v>
      </c>
      <c r="X113" s="4">
        <v>1023.7063357507353</v>
      </c>
      <c r="Y113" s="4">
        <v>1107.8452638280285</v>
      </c>
      <c r="Z113" s="4">
        <v>1219.6500000000001</v>
      </c>
      <c r="AA113" s="4">
        <v>1</v>
      </c>
      <c r="AB113" s="23">
        <v>0</v>
      </c>
      <c r="AC113" s="4">
        <v>10</v>
      </c>
      <c r="AD113" s="4">
        <v>2</v>
      </c>
      <c r="AE113" s="4"/>
      <c r="AF113" s="4"/>
      <c r="AG113" s="4"/>
      <c r="AH113" s="4"/>
      <c r="AI113" s="4"/>
    </row>
    <row r="114" spans="1:35" x14ac:dyDescent="0.55000000000000004">
      <c r="A114" s="3" t="s">
        <v>8</v>
      </c>
      <c r="B114" s="3">
        <v>2029</v>
      </c>
      <c r="C114" s="5">
        <v>3529.8879576121049</v>
      </c>
      <c r="D114" s="5">
        <v>3597.2590731035707</v>
      </c>
      <c r="E114" s="5">
        <v>3668.3161671802709</v>
      </c>
      <c r="F114" s="15">
        <v>3543.1725428318809</v>
      </c>
      <c r="G114" s="15">
        <v>3595.97287771219</v>
      </c>
      <c r="H114" s="15">
        <v>3684.8083049461998</v>
      </c>
      <c r="I114" s="4">
        <v>1026.5773765683173</v>
      </c>
      <c r="J114" s="4">
        <v>1071.6446084162783</v>
      </c>
      <c r="K114" s="4">
        <v>1187.7095379754639</v>
      </c>
      <c r="L114" s="4">
        <v>1041.9818082742181</v>
      </c>
      <c r="M114" s="4">
        <v>1091.7567478730691</v>
      </c>
      <c r="N114" s="4">
        <v>1201.4962872086573</v>
      </c>
      <c r="O114" s="4">
        <v>3481.0333470317405</v>
      </c>
      <c r="P114" s="4">
        <v>3598.6846858440304</v>
      </c>
      <c r="Q114" s="4">
        <v>3681.9143145087473</v>
      </c>
      <c r="R114" s="4">
        <v>3525.9880095752374</v>
      </c>
      <c r="S114" s="4">
        <v>3605.8175862953303</v>
      </c>
      <c r="T114" s="4">
        <v>3700</v>
      </c>
      <c r="U114" s="4">
        <v>1008.8500644052394</v>
      </c>
      <c r="V114" s="4">
        <v>1088.7862695607157</v>
      </c>
      <c r="W114" s="4">
        <v>1219.2408139051749</v>
      </c>
      <c r="X114" s="4">
        <v>1022.1472912674507</v>
      </c>
      <c r="Y114" s="4">
        <v>1107.8692289552548</v>
      </c>
      <c r="Z114" s="4">
        <v>1219.6500000000001</v>
      </c>
      <c r="AA114" s="4">
        <v>1</v>
      </c>
      <c r="AB114" s="23">
        <v>0</v>
      </c>
      <c r="AC114" s="4">
        <v>10</v>
      </c>
      <c r="AD114" s="4">
        <v>2</v>
      </c>
      <c r="AE114" s="4"/>
      <c r="AF114" s="4"/>
      <c r="AG114" s="4"/>
      <c r="AH114" s="4"/>
      <c r="AI114" s="4"/>
    </row>
    <row r="115" spans="1:35" x14ac:dyDescent="0.55000000000000004">
      <c r="A115" s="3" t="s">
        <v>9</v>
      </c>
      <c r="B115" s="3">
        <v>2029</v>
      </c>
      <c r="C115" s="5">
        <v>3531.4437913728748</v>
      </c>
      <c r="D115" s="5">
        <v>3597.2817705729281</v>
      </c>
      <c r="E115" s="5">
        <v>3667.9717038213616</v>
      </c>
      <c r="F115" s="15">
        <v>3544.7007114674952</v>
      </c>
      <c r="G115" s="15">
        <v>3594.1314758531166</v>
      </c>
      <c r="H115" s="15">
        <v>3687.3615011217494</v>
      </c>
      <c r="I115" s="4">
        <v>1022.9903085836315</v>
      </c>
      <c r="J115" s="4">
        <v>1068.3786355364882</v>
      </c>
      <c r="K115" s="4">
        <v>1186.4113806001221</v>
      </c>
      <c r="L115" s="4">
        <v>1040.0633217843238</v>
      </c>
      <c r="M115" s="4">
        <v>1088.7636596865277</v>
      </c>
      <c r="N115" s="4">
        <v>1199.9674783372666</v>
      </c>
      <c r="O115" s="4">
        <v>3486.7803774761073</v>
      </c>
      <c r="P115" s="4">
        <v>3599.6943421973156</v>
      </c>
      <c r="Q115" s="4">
        <v>3689.7197347725905</v>
      </c>
      <c r="R115" s="4">
        <v>3525.1486475638626</v>
      </c>
      <c r="S115" s="4">
        <v>3606.5650953085237</v>
      </c>
      <c r="T115" s="4">
        <v>3700</v>
      </c>
      <c r="U115" s="4">
        <v>1006.0049367626783</v>
      </c>
      <c r="V115" s="4">
        <v>1086.2183913565789</v>
      </c>
      <c r="W115" s="4">
        <v>1217.8255569911648</v>
      </c>
      <c r="X115" s="4">
        <v>1017.4124121879637</v>
      </c>
      <c r="Y115" s="4">
        <v>1106.0207074155014</v>
      </c>
      <c r="Z115" s="4">
        <v>1219.6500000000001</v>
      </c>
      <c r="AA115" s="4">
        <v>1</v>
      </c>
      <c r="AB115" s="23">
        <v>0</v>
      </c>
      <c r="AC115" s="4">
        <v>14</v>
      </c>
      <c r="AD115" s="4">
        <v>4</v>
      </c>
      <c r="AE115" s="4"/>
      <c r="AF115" s="4"/>
      <c r="AG115" s="4"/>
      <c r="AH115" s="4"/>
      <c r="AI115" s="4"/>
    </row>
    <row r="116" spans="1:35" x14ac:dyDescent="0.55000000000000004">
      <c r="A116" s="3" t="s">
        <v>10</v>
      </c>
      <c r="B116" s="3">
        <v>2029</v>
      </c>
      <c r="C116" s="5">
        <v>3549.2812394495409</v>
      </c>
      <c r="D116" s="5">
        <v>3602.106377040011</v>
      </c>
      <c r="E116" s="5">
        <v>3679.6187535617755</v>
      </c>
      <c r="F116" s="15">
        <v>3559.2290987157007</v>
      </c>
      <c r="G116" s="15">
        <v>3605.5730844544937</v>
      </c>
      <c r="H116" s="15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1038.4118198862682</v>
      </c>
      <c r="M116" s="4">
        <v>1091.5692777259062</v>
      </c>
      <c r="N116" s="4">
        <v>1200.4339530732041</v>
      </c>
      <c r="O116" s="4">
        <v>3518.7500457479982</v>
      </c>
      <c r="P116" s="4">
        <v>3611.0057914412646</v>
      </c>
      <c r="Q116" s="4">
        <v>3700</v>
      </c>
      <c r="R116" s="4">
        <v>3535.7275730640763</v>
      </c>
      <c r="S116" s="4">
        <v>3617.1073579859617</v>
      </c>
      <c r="T116" s="4">
        <v>3700</v>
      </c>
      <c r="U116" s="4">
        <v>1000.9555344957312</v>
      </c>
      <c r="V116" s="4">
        <v>1084.3625460002672</v>
      </c>
      <c r="W116" s="4">
        <v>1216.1398095157581</v>
      </c>
      <c r="X116" s="4">
        <v>1012.9648721676182</v>
      </c>
      <c r="Y116" s="4">
        <v>1105.2963186435443</v>
      </c>
      <c r="Z116" s="4">
        <v>1219.6500000000001</v>
      </c>
      <c r="AA116" s="4">
        <v>0</v>
      </c>
      <c r="AB116" s="23">
        <v>0</v>
      </c>
      <c r="AC116" s="4">
        <v>14</v>
      </c>
      <c r="AD116" s="4">
        <v>5</v>
      </c>
      <c r="AE116" s="4"/>
      <c r="AF116" s="4"/>
      <c r="AG116" s="4"/>
      <c r="AH116" s="4"/>
      <c r="AI116" s="4"/>
    </row>
    <row r="117" spans="1:35" x14ac:dyDescent="0.55000000000000004">
      <c r="A117" s="3" t="s">
        <v>11</v>
      </c>
      <c r="B117" s="3">
        <v>2029</v>
      </c>
      <c r="C117" s="5">
        <v>3564.8963146959063</v>
      </c>
      <c r="D117" s="5">
        <v>3610.7703594831578</v>
      </c>
      <c r="E117" s="5">
        <v>3690.26610510408</v>
      </c>
      <c r="F117" s="15">
        <v>3572.4463972047342</v>
      </c>
      <c r="G117" s="15">
        <v>3619.5160550007281</v>
      </c>
      <c r="H117" s="15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1036.2184976499086</v>
      </c>
      <c r="M117" s="4">
        <v>1092.7314332162316</v>
      </c>
      <c r="N117" s="4">
        <v>1207.0886439435612</v>
      </c>
      <c r="O117" s="4">
        <v>3533.1670147800396</v>
      </c>
      <c r="P117" s="4">
        <v>3621.7261246240851</v>
      </c>
      <c r="Q117" s="4">
        <v>3700</v>
      </c>
      <c r="R117" s="4">
        <v>3549.7972439662512</v>
      </c>
      <c r="S117" s="4">
        <v>3626.8362423837025</v>
      </c>
      <c r="T117" s="4">
        <v>3700</v>
      </c>
      <c r="U117" s="4">
        <v>994.8238388047738</v>
      </c>
      <c r="V117" s="4">
        <v>1082.5500851663853</v>
      </c>
      <c r="W117" s="4">
        <v>1219.6500000000001</v>
      </c>
      <c r="X117" s="4">
        <v>1011.7219655508559</v>
      </c>
      <c r="Y117" s="4">
        <v>1105.0736712486053</v>
      </c>
      <c r="Z117" s="4">
        <v>1219.6500000000001</v>
      </c>
      <c r="AA117" s="4">
        <v>0</v>
      </c>
      <c r="AB117" s="23">
        <v>0</v>
      </c>
      <c r="AC117" s="4">
        <v>20</v>
      </c>
      <c r="AD117" s="4">
        <v>6</v>
      </c>
      <c r="AE117" s="4"/>
      <c r="AF117" s="4"/>
      <c r="AG117" s="4"/>
      <c r="AH117" s="4"/>
      <c r="AI117" s="4"/>
    </row>
    <row r="118" spans="1:35" x14ac:dyDescent="0.55000000000000004">
      <c r="A118" s="3" t="s">
        <v>12</v>
      </c>
      <c r="B118" s="3">
        <v>2029</v>
      </c>
      <c r="C118" s="5">
        <v>3562.3500374940636</v>
      </c>
      <c r="D118" s="5">
        <v>3617.2963639256436</v>
      </c>
      <c r="E118" s="5">
        <v>3692.4907296264219</v>
      </c>
      <c r="F118" s="15">
        <v>3572.997849699992</v>
      </c>
      <c r="G118" s="15">
        <v>3619.7778080584471</v>
      </c>
      <c r="H118" s="15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1033.7950450402418</v>
      </c>
      <c r="M118" s="4">
        <v>1093.2969704160885</v>
      </c>
      <c r="N118" s="4">
        <v>1207.5490126552543</v>
      </c>
      <c r="O118" s="4">
        <v>3527.8098258936257</v>
      </c>
      <c r="P118" s="4">
        <v>3622.3564132253678</v>
      </c>
      <c r="Q118" s="4">
        <v>3700</v>
      </c>
      <c r="R118" s="4">
        <v>3545.7705045012485</v>
      </c>
      <c r="S118" s="4">
        <v>3627.3623492689953</v>
      </c>
      <c r="T118" s="4">
        <v>3700</v>
      </c>
      <c r="U118" s="4">
        <v>989.79832139733674</v>
      </c>
      <c r="V118" s="4">
        <v>1082.0220360225201</v>
      </c>
      <c r="W118" s="4">
        <v>1219.6500000000001</v>
      </c>
      <c r="X118" s="4">
        <v>1009.3718208178582</v>
      </c>
      <c r="Y118" s="4">
        <v>1105.0412774768372</v>
      </c>
      <c r="Z118" s="4">
        <v>1219.6500000000001</v>
      </c>
      <c r="AA118" s="4">
        <v>0</v>
      </c>
      <c r="AB118" s="23">
        <v>0</v>
      </c>
      <c r="AC118" s="4">
        <v>22</v>
      </c>
      <c r="AD118" s="4">
        <v>5</v>
      </c>
      <c r="AE118" s="4"/>
      <c r="AF118" s="4"/>
      <c r="AG118" s="4"/>
      <c r="AH118" s="4"/>
      <c r="AI118" s="4"/>
    </row>
    <row r="119" spans="1:35" x14ac:dyDescent="0.55000000000000004">
      <c r="A119" s="3" t="s">
        <v>13</v>
      </c>
      <c r="B119" s="3">
        <v>2029</v>
      </c>
      <c r="C119" s="5">
        <v>3555.0854387171407</v>
      </c>
      <c r="D119" s="5">
        <v>3611.4650235927529</v>
      </c>
      <c r="E119" s="5">
        <v>3686.0752980427828</v>
      </c>
      <c r="F119" s="15">
        <v>3567.8605626601388</v>
      </c>
      <c r="G119" s="15">
        <v>3617.2586131767366</v>
      </c>
      <c r="H119" s="15">
        <v>3696.9318286121415</v>
      </c>
      <c r="I119" s="4">
        <v>1013.5354126092375</v>
      </c>
      <c r="J119" s="4">
        <v>1062.732234633103</v>
      </c>
      <c r="K119" s="4">
        <v>1191.0228702063403</v>
      </c>
      <c r="L119" s="4">
        <v>1033.5133392562802</v>
      </c>
      <c r="M119" s="4">
        <v>1093.672027647837</v>
      </c>
      <c r="N119" s="4">
        <v>1206.3300590156146</v>
      </c>
      <c r="O119" s="4">
        <v>3513.198462513878</v>
      </c>
      <c r="P119" s="4">
        <v>3617.386032560285</v>
      </c>
      <c r="Q119" s="4">
        <v>3696.0489443889028</v>
      </c>
      <c r="R119" s="4">
        <v>3539.2427596421753</v>
      </c>
      <c r="S119" s="4">
        <v>3623.4750862891647</v>
      </c>
      <c r="T119" s="4">
        <v>3700</v>
      </c>
      <c r="U119" s="4">
        <v>998.35101584479798</v>
      </c>
      <c r="V119" s="4">
        <v>1083.260680930036</v>
      </c>
      <c r="W119" s="4">
        <v>1219.6500000000001</v>
      </c>
      <c r="X119" s="4">
        <v>1007.5490188202823</v>
      </c>
      <c r="Y119" s="4">
        <v>1105.5973324442789</v>
      </c>
      <c r="Z119" s="4">
        <v>1219.6500000000001</v>
      </c>
      <c r="AA119" s="4">
        <v>0</v>
      </c>
      <c r="AB119" s="23">
        <v>0</v>
      </c>
      <c r="AC119" s="4">
        <v>22</v>
      </c>
      <c r="AD119" s="4">
        <v>5</v>
      </c>
      <c r="AE119" s="4"/>
      <c r="AF119" s="4"/>
      <c r="AG119" s="4"/>
      <c r="AH119" s="4"/>
      <c r="AI119" s="4"/>
    </row>
    <row r="120" spans="1:35" x14ac:dyDescent="0.55000000000000004">
      <c r="A120" s="3" t="s">
        <v>14</v>
      </c>
      <c r="B120" s="3">
        <v>2029</v>
      </c>
      <c r="C120" s="5">
        <v>3550.4369484370959</v>
      </c>
      <c r="D120" s="5">
        <v>3609.2233302965342</v>
      </c>
      <c r="E120" s="5">
        <v>3684.0612289181645</v>
      </c>
      <c r="F120" s="15">
        <v>3565.0005761466259</v>
      </c>
      <c r="G120" s="15">
        <v>3615.2399079087695</v>
      </c>
      <c r="H120" s="15">
        <v>3694.9761349726232</v>
      </c>
      <c r="I120" s="4">
        <v>1015.5235249798915</v>
      </c>
      <c r="J120" s="4">
        <v>1062.5922578820814</v>
      </c>
      <c r="K120" s="4">
        <v>1195.7970518257443</v>
      </c>
      <c r="L120" s="4">
        <v>1032.2890375530649</v>
      </c>
      <c r="M120" s="4">
        <v>1091.6364259693889</v>
      </c>
      <c r="N120" s="4">
        <v>1205.6731225558585</v>
      </c>
      <c r="O120" s="4">
        <v>3503.3376474355032</v>
      </c>
      <c r="P120" s="4">
        <v>3614.2506362876998</v>
      </c>
      <c r="Q120" s="4">
        <v>3692.7999966105131</v>
      </c>
      <c r="R120" s="4">
        <v>3539.7335064043073</v>
      </c>
      <c r="S120" s="4">
        <v>3621.2278086148444</v>
      </c>
      <c r="T120" s="4">
        <v>3700</v>
      </c>
      <c r="U120" s="4">
        <v>1002.9725689708173</v>
      </c>
      <c r="V120" s="4">
        <v>1083.8027109190969</v>
      </c>
      <c r="W120" s="4">
        <v>1219.6500000000001</v>
      </c>
      <c r="X120" s="4">
        <v>1004.2038433229332</v>
      </c>
      <c r="Y120" s="4">
        <v>1105.0126199926692</v>
      </c>
      <c r="Z120" s="4">
        <v>1219.6500000000001</v>
      </c>
      <c r="AA120" s="4">
        <v>0</v>
      </c>
      <c r="AB120" s="23">
        <v>0</v>
      </c>
      <c r="AC120" s="4">
        <v>23</v>
      </c>
      <c r="AD120" s="4">
        <v>6</v>
      </c>
      <c r="AE120" s="4"/>
      <c r="AF120" s="4"/>
      <c r="AG120" s="4"/>
      <c r="AH120" s="4"/>
      <c r="AI120" s="4"/>
    </row>
    <row r="121" spans="1:35" x14ac:dyDescent="0.55000000000000004">
      <c r="A121" s="3" t="s">
        <v>15</v>
      </c>
      <c r="B121" s="3">
        <v>2029</v>
      </c>
      <c r="C121" s="5">
        <v>3548.6487324020791</v>
      </c>
      <c r="D121" s="5">
        <v>3607.7051326377455</v>
      </c>
      <c r="E121" s="5">
        <v>3684.6637207402423</v>
      </c>
      <c r="F121" s="15">
        <v>3563.8339063523981</v>
      </c>
      <c r="G121" s="15">
        <v>3613.2377973739249</v>
      </c>
      <c r="H121" s="15">
        <v>3694.5366675483542</v>
      </c>
      <c r="I121" s="4">
        <v>1018.8512308780812</v>
      </c>
      <c r="J121" s="4">
        <v>1064.4708595372629</v>
      </c>
      <c r="K121" s="4">
        <v>1197.0771937613226</v>
      </c>
      <c r="L121" s="4">
        <v>1030.683738683138</v>
      </c>
      <c r="M121" s="4">
        <v>1089.703126528281</v>
      </c>
      <c r="N121" s="4">
        <v>1205.2074752878482</v>
      </c>
      <c r="O121" s="4">
        <v>3500.8541347539285</v>
      </c>
      <c r="P121" s="4">
        <v>3612.9048104921985</v>
      </c>
      <c r="Q121" s="4">
        <v>3690.7403010220041</v>
      </c>
      <c r="R121" s="4">
        <v>3541.5518972194745</v>
      </c>
      <c r="S121" s="4">
        <v>3620.3653357705384</v>
      </c>
      <c r="T121" s="4">
        <v>3700</v>
      </c>
      <c r="U121" s="4">
        <v>1006.2564559604048</v>
      </c>
      <c r="V121" s="4">
        <v>1085.570889137942</v>
      </c>
      <c r="W121" s="4">
        <v>1219.6500000000001</v>
      </c>
      <c r="X121" s="4">
        <v>1001.1533159767167</v>
      </c>
      <c r="Y121" s="4">
        <v>1103.861800411551</v>
      </c>
      <c r="Z121" s="4">
        <v>1219.6500000000001</v>
      </c>
      <c r="AA121" s="4">
        <v>0</v>
      </c>
      <c r="AB121" s="23">
        <v>0</v>
      </c>
      <c r="AC121" s="4">
        <v>20</v>
      </c>
      <c r="AD121" s="4">
        <v>7</v>
      </c>
      <c r="AE121" s="4"/>
      <c r="AF121" s="4"/>
      <c r="AG121" s="4"/>
      <c r="AH121" s="4"/>
      <c r="AI121" s="4"/>
    </row>
    <row r="122" spans="1:35" x14ac:dyDescent="0.55000000000000004">
      <c r="A122" s="3" t="s">
        <v>16</v>
      </c>
      <c r="B122" s="3">
        <v>2029</v>
      </c>
      <c r="C122" s="5">
        <v>3546.2869814654809</v>
      </c>
      <c r="D122" s="5">
        <v>3606.0581749111307</v>
      </c>
      <c r="E122" s="5">
        <v>3683.348229889727</v>
      </c>
      <c r="F122" s="15">
        <v>3562.0171222203203</v>
      </c>
      <c r="G122" s="15">
        <v>3611.7843560692768</v>
      </c>
      <c r="H122" s="15">
        <v>3693.7804625118142</v>
      </c>
      <c r="I122" s="4">
        <v>1020.6063488831904</v>
      </c>
      <c r="J122" s="4">
        <v>1063.9273014513012</v>
      </c>
      <c r="K122" s="4">
        <v>1196.4790066417229</v>
      </c>
      <c r="L122" s="4">
        <v>1030.1090526263026</v>
      </c>
      <c r="M122" s="4">
        <v>1090.1134300057631</v>
      </c>
      <c r="N122" s="4">
        <v>1205.237152743767</v>
      </c>
      <c r="O122" s="4">
        <v>3497.2842333885369</v>
      </c>
      <c r="P122" s="4">
        <v>3611.0938414455413</v>
      </c>
      <c r="Q122" s="4">
        <v>3688.8992887997788</v>
      </c>
      <c r="R122" s="4">
        <v>3541.7066131344454</v>
      </c>
      <c r="S122" s="4">
        <v>3619.0059554569089</v>
      </c>
      <c r="T122" s="4">
        <v>3700</v>
      </c>
      <c r="U122" s="4">
        <v>1008.346439253079</v>
      </c>
      <c r="V122" s="4">
        <v>1085.8871078849077</v>
      </c>
      <c r="W122" s="4">
        <v>1219.6500000000001</v>
      </c>
      <c r="X122" s="4">
        <v>1000.374398018196</v>
      </c>
      <c r="Y122" s="4">
        <v>1103.9857464864617</v>
      </c>
      <c r="Z122" s="4">
        <v>1219.6500000000001</v>
      </c>
      <c r="AA122" s="4">
        <v>0</v>
      </c>
      <c r="AB122" s="23">
        <v>0</v>
      </c>
      <c r="AC122" s="4">
        <v>19</v>
      </c>
      <c r="AD122" s="4">
        <v>6</v>
      </c>
      <c r="AE122" s="4"/>
      <c r="AF122" s="4"/>
      <c r="AG122" s="4"/>
      <c r="AH122" s="4"/>
      <c r="AI122" s="4"/>
    </row>
    <row r="123" spans="1:35" x14ac:dyDescent="0.55000000000000004">
      <c r="A123" s="3" t="s">
        <v>17</v>
      </c>
      <c r="B123" s="3">
        <v>2029</v>
      </c>
      <c r="C123" s="5">
        <v>3542.3164980664051</v>
      </c>
      <c r="D123" s="5">
        <v>3603.0871246141514</v>
      </c>
      <c r="E123" s="5">
        <v>3680.695842062893</v>
      </c>
      <c r="F123" s="15">
        <v>3558.7617758554129</v>
      </c>
      <c r="G123" s="15">
        <v>3608.7084085025158</v>
      </c>
      <c r="H123" s="15">
        <v>3691.7247343154122</v>
      </c>
      <c r="I123" s="4">
        <v>1022.7978340572814</v>
      </c>
      <c r="J123" s="4">
        <v>1065.3000529844198</v>
      </c>
      <c r="K123" s="4">
        <v>1196.1932783321631</v>
      </c>
      <c r="L123" s="4">
        <v>1032.2920187060854</v>
      </c>
      <c r="M123" s="4">
        <v>1091.8255166751487</v>
      </c>
      <c r="N123" s="4">
        <v>1206.4386701670828</v>
      </c>
      <c r="O123" s="4">
        <v>3491.8493731597932</v>
      </c>
      <c r="P123" s="4">
        <v>3607.9567270803759</v>
      </c>
      <c r="Q123" s="4">
        <v>3686.5755383474871</v>
      </c>
      <c r="R123" s="4">
        <v>3538.8362480402598</v>
      </c>
      <c r="S123" s="4">
        <v>3616.3602391866566</v>
      </c>
      <c r="T123" s="4">
        <v>3699.3687194267231</v>
      </c>
      <c r="U123" s="4">
        <v>1011.6629430711117</v>
      </c>
      <c r="V123" s="4">
        <v>1087.4012761342196</v>
      </c>
      <c r="W123" s="4">
        <v>1219.6500000000001</v>
      </c>
      <c r="X123" s="4">
        <v>1002.1788715046205</v>
      </c>
      <c r="Y123" s="4">
        <v>1105.4579390511433</v>
      </c>
      <c r="Z123" s="4">
        <v>1219.6500000000001</v>
      </c>
      <c r="AA123" s="4">
        <v>0</v>
      </c>
      <c r="AB123" s="23">
        <v>0</v>
      </c>
      <c r="AC123" s="4">
        <v>15</v>
      </c>
      <c r="AD123" s="4">
        <v>3</v>
      </c>
      <c r="AE123" s="4"/>
      <c r="AF123" s="4"/>
      <c r="AG123" s="4"/>
      <c r="AH123" s="4"/>
      <c r="AI123" s="4"/>
    </row>
    <row r="124" spans="1:35" x14ac:dyDescent="0.55000000000000004">
      <c r="A124" s="3" t="s">
        <v>6</v>
      </c>
      <c r="B124" s="3">
        <v>2030</v>
      </c>
      <c r="C124" s="5">
        <v>3537.5056487532061</v>
      </c>
      <c r="D124" s="5">
        <v>3598.4110934472269</v>
      </c>
      <c r="E124" s="5">
        <v>3678.8095125852715</v>
      </c>
      <c r="F124" s="15">
        <v>3554.8253935106018</v>
      </c>
      <c r="G124" s="15">
        <v>3605.1454911011706</v>
      </c>
      <c r="H124" s="15">
        <v>3689.6418517495008</v>
      </c>
      <c r="I124" s="4">
        <v>1026.0788142632166</v>
      </c>
      <c r="J124" s="4">
        <v>1067.2052396287277</v>
      </c>
      <c r="K124" s="4">
        <v>1197.1681770055611</v>
      </c>
      <c r="L124" s="4">
        <v>1036.521183241367</v>
      </c>
      <c r="M124" s="4">
        <v>1093.2093802201687</v>
      </c>
      <c r="N124" s="4">
        <v>1207.6109219652351</v>
      </c>
      <c r="O124" s="4">
        <v>3487.0809957275496</v>
      </c>
      <c r="P124" s="4">
        <v>3603.917497337422</v>
      </c>
      <c r="Q124" s="4">
        <v>3683.7697851865155</v>
      </c>
      <c r="R124" s="4">
        <v>3531.4564104092578</v>
      </c>
      <c r="S124" s="4">
        <v>3612.0589798648502</v>
      </c>
      <c r="T124" s="4">
        <v>3697.8197289168907</v>
      </c>
      <c r="U124" s="4">
        <v>1014.6557312539051</v>
      </c>
      <c r="V124" s="4">
        <v>1089.4927111178997</v>
      </c>
      <c r="W124" s="4">
        <v>1219.6500000000001</v>
      </c>
      <c r="X124" s="4">
        <v>1008.7723526868608</v>
      </c>
      <c r="Y124" s="4">
        <v>1108.6337588051929</v>
      </c>
      <c r="Z124" s="4">
        <v>1219.6500000000001</v>
      </c>
      <c r="AA124" s="4">
        <v>1</v>
      </c>
      <c r="AB124" s="23">
        <v>0</v>
      </c>
      <c r="AC124" s="4">
        <v>9</v>
      </c>
      <c r="AD124" s="4">
        <v>2</v>
      </c>
      <c r="AE124" s="4"/>
      <c r="AF124" s="4"/>
      <c r="AG124" s="4"/>
      <c r="AH124" s="4"/>
      <c r="AI124" s="4"/>
    </row>
    <row r="125" spans="1:35" x14ac:dyDescent="0.55000000000000004">
      <c r="A125" s="3" t="s">
        <v>7</v>
      </c>
      <c r="B125" s="3">
        <v>2030</v>
      </c>
      <c r="C125" s="5">
        <v>3533.8546397967029</v>
      </c>
      <c r="D125" s="5">
        <v>3595.4770519076324</v>
      </c>
      <c r="E125" s="5">
        <v>3676.5956574679435</v>
      </c>
      <c r="F125" s="15">
        <v>3550.503078962367</v>
      </c>
      <c r="G125" s="15">
        <v>3602.4890014051375</v>
      </c>
      <c r="H125" s="15">
        <v>3687.9379919614098</v>
      </c>
      <c r="I125" s="4">
        <v>1027.4850174833118</v>
      </c>
      <c r="J125" s="4">
        <v>1068.2999433996165</v>
      </c>
      <c r="K125" s="4">
        <v>1197.1588196314851</v>
      </c>
      <c r="L125" s="4">
        <v>1037.9671227154565</v>
      </c>
      <c r="M125" s="4">
        <v>1092.4032395027523</v>
      </c>
      <c r="N125" s="4">
        <v>1208.5349784954178</v>
      </c>
      <c r="O125" s="4">
        <v>3484.7957270259217</v>
      </c>
      <c r="P125" s="4">
        <v>3600.761351580994</v>
      </c>
      <c r="Q125" s="4">
        <v>3681.3734145565054</v>
      </c>
      <c r="R125" s="4">
        <v>3527.7843424774687</v>
      </c>
      <c r="S125" s="4">
        <v>3608.6736711690305</v>
      </c>
      <c r="T125" s="4">
        <v>3697.9188447720585</v>
      </c>
      <c r="U125" s="4">
        <v>1014.8569519373485</v>
      </c>
      <c r="V125" s="4">
        <v>1090.2662272116502</v>
      </c>
      <c r="W125" s="4">
        <v>1219.6500000000001</v>
      </c>
      <c r="X125" s="4">
        <v>1012.1770488871077</v>
      </c>
      <c r="Y125" s="4">
        <v>1109.31101946065</v>
      </c>
      <c r="Z125" s="4">
        <v>1219.6500000000001</v>
      </c>
      <c r="AA125" s="4">
        <v>1</v>
      </c>
      <c r="AB125" s="23">
        <v>0</v>
      </c>
      <c r="AC125" s="4">
        <v>9</v>
      </c>
      <c r="AD125" s="4">
        <v>1</v>
      </c>
      <c r="AE125" s="4"/>
      <c r="AF125" s="4"/>
      <c r="AG125" s="4"/>
      <c r="AH125" s="4"/>
      <c r="AI125" s="4"/>
    </row>
    <row r="126" spans="1:35" x14ac:dyDescent="0.55000000000000004">
      <c r="A126" s="3" t="s">
        <v>8</v>
      </c>
      <c r="B126" s="3">
        <v>2030</v>
      </c>
      <c r="C126" s="5">
        <v>3530.408591855683</v>
      </c>
      <c r="D126" s="5">
        <v>3592.2434632122058</v>
      </c>
      <c r="E126" s="5">
        <v>3674.2001185300614</v>
      </c>
      <c r="F126" s="15">
        <v>3545.1744310297008</v>
      </c>
      <c r="G126" s="15">
        <v>3599.2339532301821</v>
      </c>
      <c r="H126" s="15">
        <v>3686.481974894883</v>
      </c>
      <c r="I126" s="4">
        <v>1025.551087312994</v>
      </c>
      <c r="J126" s="4">
        <v>1068.6034046648683</v>
      </c>
      <c r="K126" s="4">
        <v>1195.924939376072</v>
      </c>
      <c r="L126" s="4">
        <v>1039.2928920860916</v>
      </c>
      <c r="M126" s="4">
        <v>1093.9803210889975</v>
      </c>
      <c r="N126" s="4">
        <v>1209.5649985553389</v>
      </c>
      <c r="O126" s="4">
        <v>3484.2224411281622</v>
      </c>
      <c r="P126" s="4">
        <v>3598.4895110848447</v>
      </c>
      <c r="Q126" s="4">
        <v>3681.0306350181672</v>
      </c>
      <c r="R126" s="4">
        <v>3522.9029983679038</v>
      </c>
      <c r="S126" s="4">
        <v>3606.061187604847</v>
      </c>
      <c r="T126" s="4">
        <v>3699.7899115667333</v>
      </c>
      <c r="U126" s="4">
        <v>1012.1872018333503</v>
      </c>
      <c r="V126" s="4">
        <v>1089.492552282753</v>
      </c>
      <c r="W126" s="4">
        <v>1219.2730212453471</v>
      </c>
      <c r="X126" s="4">
        <v>1013.0208226139758</v>
      </c>
      <c r="Y126" s="4">
        <v>1109.2714081682948</v>
      </c>
      <c r="Z126" s="4">
        <v>1219.6500000000001</v>
      </c>
      <c r="AA126" s="4">
        <v>1</v>
      </c>
      <c r="AB126" s="23">
        <v>0</v>
      </c>
      <c r="AC126" s="4">
        <v>10</v>
      </c>
      <c r="AD126" s="4">
        <v>3</v>
      </c>
      <c r="AE126" s="4"/>
      <c r="AF126" s="4"/>
      <c r="AG126" s="4"/>
      <c r="AH126" s="4"/>
      <c r="AI126" s="4"/>
    </row>
    <row r="127" spans="1:35" x14ac:dyDescent="0.55000000000000004">
      <c r="A127" s="3" t="s">
        <v>9</v>
      </c>
      <c r="B127" s="3">
        <v>2030</v>
      </c>
      <c r="C127" s="5">
        <v>3530.357211331072</v>
      </c>
      <c r="D127" s="5">
        <v>3593.0678468398364</v>
      </c>
      <c r="E127" s="5">
        <v>3673.2532337189177</v>
      </c>
      <c r="F127" s="15">
        <v>3545.9983213352207</v>
      </c>
      <c r="G127" s="15">
        <v>3597.5937811965036</v>
      </c>
      <c r="H127" s="15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1036.2753023814689</v>
      </c>
      <c r="M127" s="4">
        <v>1090.6404209461662</v>
      </c>
      <c r="N127" s="4">
        <v>1209.153155563517</v>
      </c>
      <c r="O127" s="4">
        <v>3492.712564570812</v>
      </c>
      <c r="P127" s="4">
        <v>3599.4964068780332</v>
      </c>
      <c r="Q127" s="4">
        <v>3686.9601385504734</v>
      </c>
      <c r="R127" s="4">
        <v>3518.5918726350815</v>
      </c>
      <c r="S127" s="4">
        <v>3606.8614990225433</v>
      </c>
      <c r="T127" s="4">
        <v>3700</v>
      </c>
      <c r="U127" s="4">
        <v>1006.1805348558967</v>
      </c>
      <c r="V127" s="4">
        <v>1086.9464923103089</v>
      </c>
      <c r="W127" s="4">
        <v>1219.6133414923931</v>
      </c>
      <c r="X127" s="4">
        <v>1010.7245956047024</v>
      </c>
      <c r="Y127" s="4">
        <v>1107.4003458264369</v>
      </c>
      <c r="Z127" s="4">
        <v>1219.6500000000001</v>
      </c>
      <c r="AA127" s="4">
        <v>0</v>
      </c>
      <c r="AB127" s="23">
        <v>0</v>
      </c>
      <c r="AC127" s="4">
        <v>16</v>
      </c>
      <c r="AD127" s="4">
        <v>3</v>
      </c>
      <c r="AE127" s="4"/>
      <c r="AF127" s="4"/>
      <c r="AG127" s="4"/>
      <c r="AH127" s="4"/>
      <c r="AI127" s="4"/>
    </row>
    <row r="128" spans="1:35" x14ac:dyDescent="0.55000000000000004">
      <c r="A128" s="3" t="s">
        <v>10</v>
      </c>
      <c r="B128" s="3">
        <v>2030</v>
      </c>
      <c r="C128" s="5">
        <v>3545.2778705504106</v>
      </c>
      <c r="D128" s="5">
        <v>3605.3068056713823</v>
      </c>
      <c r="E128" s="5">
        <v>3684.9631982573096</v>
      </c>
      <c r="F128" s="15">
        <v>3558.4544200588443</v>
      </c>
      <c r="G128" s="15">
        <v>3606.2123586205257</v>
      </c>
      <c r="H128" s="15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1035.1252823341501</v>
      </c>
      <c r="M128" s="4">
        <v>1089.1951834807455</v>
      </c>
      <c r="N128" s="4">
        <v>1208.4976024777161</v>
      </c>
      <c r="O128" s="4">
        <v>3513.7282528231781</v>
      </c>
      <c r="P128" s="4">
        <v>3610.8789393915495</v>
      </c>
      <c r="Q128" s="4">
        <v>3697.6507276148509</v>
      </c>
      <c r="R128" s="4">
        <v>3529.5788151022612</v>
      </c>
      <c r="S128" s="4">
        <v>3617.4425195018421</v>
      </c>
      <c r="T128" s="4">
        <v>3700</v>
      </c>
      <c r="U128" s="4">
        <v>1001.6822320898157</v>
      </c>
      <c r="V128" s="4">
        <v>1085.1073222973644</v>
      </c>
      <c r="W128" s="4">
        <v>1219.6500000000001</v>
      </c>
      <c r="X128" s="4">
        <v>1011.5154645230983</v>
      </c>
      <c r="Y128" s="4">
        <v>1106.7072898976387</v>
      </c>
      <c r="Z128" s="4">
        <v>1219.6500000000001</v>
      </c>
      <c r="AA128" s="4">
        <v>0</v>
      </c>
      <c r="AB128" s="23">
        <v>0</v>
      </c>
      <c r="AC128" s="4">
        <v>18</v>
      </c>
      <c r="AD128" s="4">
        <v>6</v>
      </c>
      <c r="AE128" s="4"/>
      <c r="AF128" s="4"/>
      <c r="AG128" s="4"/>
      <c r="AH128" s="4"/>
      <c r="AI128" s="4"/>
    </row>
    <row r="129" spans="1:35" x14ac:dyDescent="0.55000000000000004">
      <c r="A129" s="3" t="s">
        <v>11</v>
      </c>
      <c r="B129" s="3">
        <v>2030</v>
      </c>
      <c r="C129" s="5">
        <v>3559.2688616307887</v>
      </c>
      <c r="D129" s="5">
        <v>3615.5288169142009</v>
      </c>
      <c r="E129" s="5">
        <v>3696.1378804601659</v>
      </c>
      <c r="F129" s="15">
        <v>3568.9521873233375</v>
      </c>
      <c r="G129" s="15">
        <v>3620.7776676880444</v>
      </c>
      <c r="H129" s="15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1034.4070672463752</v>
      </c>
      <c r="M129" s="4">
        <v>1086.7419324847172</v>
      </c>
      <c r="N129" s="4">
        <v>1213.7570187393699</v>
      </c>
      <c r="O129" s="4">
        <v>3536.8009243899419</v>
      </c>
      <c r="P129" s="4">
        <v>3621.548438549321</v>
      </c>
      <c r="Q129" s="4">
        <v>3700</v>
      </c>
      <c r="R129" s="4">
        <v>3553.4573125785209</v>
      </c>
      <c r="S129" s="4">
        <v>3627.0381598665804</v>
      </c>
      <c r="T129" s="4">
        <v>3700</v>
      </c>
      <c r="U129" s="4">
        <v>995.61345001203017</v>
      </c>
      <c r="V129" s="4">
        <v>1083.3319403505072</v>
      </c>
      <c r="W129" s="4">
        <v>1219.6500000000001</v>
      </c>
      <c r="X129" s="4">
        <v>1009.5933311715836</v>
      </c>
      <c r="Y129" s="4">
        <v>1106.4053358091073</v>
      </c>
      <c r="Z129" s="4">
        <v>1219.6500000000001</v>
      </c>
      <c r="AA129" s="4">
        <v>0</v>
      </c>
      <c r="AB129" s="23">
        <v>0</v>
      </c>
      <c r="AC129" s="4">
        <v>24</v>
      </c>
      <c r="AD129" s="4">
        <v>6</v>
      </c>
      <c r="AE129" s="4"/>
      <c r="AF129" s="4"/>
      <c r="AG129" s="4"/>
      <c r="AH129" s="4"/>
      <c r="AI129" s="4"/>
    </row>
    <row r="130" spans="1:35" x14ac:dyDescent="0.55000000000000004">
      <c r="A130" s="3" t="s">
        <v>12</v>
      </c>
      <c r="B130" s="3">
        <v>2030</v>
      </c>
      <c r="C130" s="5">
        <v>3554.883233169166</v>
      </c>
      <c r="D130" s="5">
        <v>3620.8970587120511</v>
      </c>
      <c r="E130" s="5">
        <v>3698.7963609984222</v>
      </c>
      <c r="F130" s="15">
        <v>3569.4349222893125</v>
      </c>
      <c r="G130" s="15">
        <v>3620.4175553525351</v>
      </c>
      <c r="H130" s="15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1032.8731533659607</v>
      </c>
      <c r="M130" s="4">
        <v>1088.0865323189973</v>
      </c>
      <c r="N130" s="4">
        <v>1216.4985496929276</v>
      </c>
      <c r="O130" s="4">
        <v>3531.464670395399</v>
      </c>
      <c r="P130" s="4">
        <v>3622.3072705484838</v>
      </c>
      <c r="Q130" s="4">
        <v>3700</v>
      </c>
      <c r="R130" s="4">
        <v>3548.6178709085571</v>
      </c>
      <c r="S130" s="4">
        <v>3627.6849794728137</v>
      </c>
      <c r="T130" s="4">
        <v>3700</v>
      </c>
      <c r="U130" s="4">
        <v>991.5589708029695</v>
      </c>
      <c r="V130" s="4">
        <v>1082.7831536959543</v>
      </c>
      <c r="W130" s="4">
        <v>1219.6500000000001</v>
      </c>
      <c r="X130" s="4">
        <v>1012.1704753876231</v>
      </c>
      <c r="Y130" s="4">
        <v>1106.4040829040357</v>
      </c>
      <c r="Z130" s="4">
        <v>1219.6500000000001</v>
      </c>
      <c r="AA130" s="4">
        <v>0</v>
      </c>
      <c r="AB130" s="23">
        <v>0</v>
      </c>
      <c r="AC130" s="4">
        <v>24</v>
      </c>
      <c r="AD130" s="4">
        <v>7</v>
      </c>
      <c r="AE130" s="4"/>
      <c r="AF130" s="4"/>
      <c r="AG130" s="4"/>
      <c r="AH130" s="4"/>
      <c r="AI130" s="4"/>
    </row>
    <row r="131" spans="1:35" x14ac:dyDescent="0.55000000000000004">
      <c r="A131" s="3" t="s">
        <v>13</v>
      </c>
      <c r="B131" s="3">
        <v>2030</v>
      </c>
      <c r="C131" s="5">
        <v>3547.9591175133655</v>
      </c>
      <c r="D131" s="5">
        <v>3617.5603311321602</v>
      </c>
      <c r="E131" s="5">
        <v>3692.4852602427754</v>
      </c>
      <c r="F131" s="15">
        <v>3565.6171669892974</v>
      </c>
      <c r="G131" s="15">
        <v>3618.8050229668465</v>
      </c>
      <c r="H131" s="15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1034.5612299247709</v>
      </c>
      <c r="M131" s="4">
        <v>1089.4497350683564</v>
      </c>
      <c r="N131" s="4">
        <v>1217.1561797285628</v>
      </c>
      <c r="O131" s="4">
        <v>3523.8255165831415</v>
      </c>
      <c r="P131" s="4">
        <v>3617.194502747268</v>
      </c>
      <c r="Q131" s="4">
        <v>3695.5086985803655</v>
      </c>
      <c r="R131" s="4">
        <v>3543.0732232059572</v>
      </c>
      <c r="S131" s="4">
        <v>3623.8136035838274</v>
      </c>
      <c r="T131" s="4">
        <v>3700</v>
      </c>
      <c r="U131" s="4">
        <v>999.16057037844973</v>
      </c>
      <c r="V131" s="4">
        <v>1084.2412511075411</v>
      </c>
      <c r="W131" s="4">
        <v>1219.6500000000001</v>
      </c>
      <c r="X131" s="4">
        <v>1014.6167563986209</v>
      </c>
      <c r="Y131" s="4">
        <v>1106.8978679833972</v>
      </c>
      <c r="Z131" s="4">
        <v>1219.6500000000001</v>
      </c>
      <c r="AA131" s="4">
        <v>0</v>
      </c>
      <c r="AB131" s="23">
        <v>0</v>
      </c>
      <c r="AC131" s="4">
        <v>23</v>
      </c>
      <c r="AD131" s="4">
        <v>7</v>
      </c>
      <c r="AE131" s="4"/>
      <c r="AF131" s="4"/>
      <c r="AG131" s="4"/>
      <c r="AH131" s="4"/>
      <c r="AI131" s="4"/>
    </row>
    <row r="132" spans="1:35" x14ac:dyDescent="0.55000000000000004">
      <c r="A132" s="3" t="s">
        <v>14</v>
      </c>
      <c r="B132" s="3">
        <v>2030</v>
      </c>
      <c r="C132" s="5">
        <v>3541.5552211835084</v>
      </c>
      <c r="D132" s="5">
        <v>3614.9911844505577</v>
      </c>
      <c r="E132" s="5">
        <v>3685.9303742988654</v>
      </c>
      <c r="F132" s="15">
        <v>3562.5657845326946</v>
      </c>
      <c r="G132" s="15">
        <v>3615.6368585910204</v>
      </c>
      <c r="H132" s="15">
        <v>3695.2644452887716</v>
      </c>
      <c r="I132" s="4">
        <v>1015.7910842501655</v>
      </c>
      <c r="J132" s="4">
        <v>1060.0931230522897</v>
      </c>
      <c r="K132" s="4">
        <v>1196.4207991022404</v>
      </c>
      <c r="L132" s="4">
        <v>1033.4480945967309</v>
      </c>
      <c r="M132" s="4">
        <v>1088.363369584858</v>
      </c>
      <c r="N132" s="4">
        <v>1215.9426931383964</v>
      </c>
      <c r="O132" s="4">
        <v>3519.3252381055308</v>
      </c>
      <c r="P132" s="4">
        <v>3613.8963681326813</v>
      </c>
      <c r="Q132" s="4">
        <v>3692.2412608570676</v>
      </c>
      <c r="R132" s="4">
        <v>3544.6255240205614</v>
      </c>
      <c r="S132" s="4">
        <v>3621.5637213653026</v>
      </c>
      <c r="T132" s="4">
        <v>3700</v>
      </c>
      <c r="U132" s="4">
        <v>996.55935737144284</v>
      </c>
      <c r="V132" s="4">
        <v>1084.8937345383986</v>
      </c>
      <c r="W132" s="4">
        <v>1219.6500000000001</v>
      </c>
      <c r="X132" s="4">
        <v>1014.6314577146554</v>
      </c>
      <c r="Y132" s="4">
        <v>1106.2793428090097</v>
      </c>
      <c r="Z132" s="4">
        <v>1219.6500000000001</v>
      </c>
      <c r="AA132" s="4">
        <v>0</v>
      </c>
      <c r="AB132" s="23">
        <v>0</v>
      </c>
      <c r="AC132" s="4">
        <v>21</v>
      </c>
      <c r="AD132" s="4">
        <v>8</v>
      </c>
      <c r="AE132" s="4"/>
      <c r="AF132" s="4"/>
      <c r="AG132" s="4"/>
      <c r="AH132" s="4"/>
      <c r="AI132" s="4"/>
    </row>
    <row r="133" spans="1:35" x14ac:dyDescent="0.55000000000000004">
      <c r="A133" s="3" t="s">
        <v>15</v>
      </c>
      <c r="B133" s="3">
        <v>2030</v>
      </c>
      <c r="C133" s="5">
        <v>3538.9373187612773</v>
      </c>
      <c r="D133" s="5">
        <v>3612.4512647341689</v>
      </c>
      <c r="E133" s="5">
        <v>3686.4768426839541</v>
      </c>
      <c r="F133" s="15">
        <v>3560.7941381550149</v>
      </c>
      <c r="G133" s="15">
        <v>3613.64830436477</v>
      </c>
      <c r="H133" s="15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1031.8362486490464</v>
      </c>
      <c r="M133" s="4">
        <v>1087.9472591234451</v>
      </c>
      <c r="N133" s="4">
        <v>1214.8213321132184</v>
      </c>
      <c r="O133" s="4">
        <v>3518.8540273116505</v>
      </c>
      <c r="P133" s="4">
        <v>3612.515300969259</v>
      </c>
      <c r="Q133" s="4">
        <v>3690.1646107894226</v>
      </c>
      <c r="R133" s="4">
        <v>3544.0956425680301</v>
      </c>
      <c r="S133" s="4">
        <v>3620.7417424326991</v>
      </c>
      <c r="T133" s="4">
        <v>3700</v>
      </c>
      <c r="U133" s="4">
        <v>1001.0375367015642</v>
      </c>
      <c r="V133" s="4">
        <v>1086.6111430360729</v>
      </c>
      <c r="W133" s="4">
        <v>1219.6500000000001</v>
      </c>
      <c r="X133" s="4">
        <v>1014.1264295242297</v>
      </c>
      <c r="Y133" s="4">
        <v>1105.0584579479043</v>
      </c>
      <c r="Z133" s="4">
        <v>1219.6500000000001</v>
      </c>
      <c r="AA133" s="4">
        <v>0</v>
      </c>
      <c r="AB133" s="23">
        <v>0</v>
      </c>
      <c r="AC133" s="4">
        <v>16</v>
      </c>
      <c r="AD133" s="4">
        <v>9</v>
      </c>
      <c r="AE133" s="4"/>
      <c r="AF133" s="4"/>
      <c r="AG133" s="4"/>
      <c r="AH133" s="4"/>
      <c r="AI133" s="4"/>
    </row>
    <row r="134" spans="1:35" x14ac:dyDescent="0.55000000000000004">
      <c r="A134" s="3" t="s">
        <v>16</v>
      </c>
      <c r="B134" s="3">
        <v>2030</v>
      </c>
      <c r="C134" s="5">
        <v>3536.4830921575808</v>
      </c>
      <c r="D134" s="5">
        <v>3609.3923583036085</v>
      </c>
      <c r="E134" s="5">
        <v>3685.8028193531136</v>
      </c>
      <c r="F134" s="15">
        <v>3558.415497321027</v>
      </c>
      <c r="G134" s="15">
        <v>3612.5830726376334</v>
      </c>
      <c r="H134" s="15">
        <v>3693.9861300140228</v>
      </c>
      <c r="I134" s="4">
        <v>1021.6595262564431</v>
      </c>
      <c r="J134" s="4">
        <v>1063.3625880306183</v>
      </c>
      <c r="K134" s="4">
        <v>1196.455508852745</v>
      </c>
      <c r="L134" s="4">
        <v>1031.1757859632542</v>
      </c>
      <c r="M134" s="4">
        <v>1088.2260442353947</v>
      </c>
      <c r="N134" s="4">
        <v>1214.5153389295181</v>
      </c>
      <c r="O134" s="4">
        <v>3515.9932478048872</v>
      </c>
      <c r="P134" s="4">
        <v>3610.6883637144902</v>
      </c>
      <c r="Q134" s="4">
        <v>3688.317026344801</v>
      </c>
      <c r="R134" s="4">
        <v>3542.5960076454085</v>
      </c>
      <c r="S134" s="4">
        <v>3619.4471455972343</v>
      </c>
      <c r="T134" s="4">
        <v>3700</v>
      </c>
      <c r="U134" s="4">
        <v>1002.4668372545077</v>
      </c>
      <c r="V134" s="4">
        <v>1086.9006578008364</v>
      </c>
      <c r="W134" s="4">
        <v>1219.6500000000001</v>
      </c>
      <c r="X134" s="4">
        <v>1014.7932316391837</v>
      </c>
      <c r="Y134" s="4">
        <v>1105.1315368963158</v>
      </c>
      <c r="Z134" s="4">
        <v>1219.6500000000001</v>
      </c>
      <c r="AA134" s="4">
        <v>0</v>
      </c>
      <c r="AB134" s="23">
        <v>0</v>
      </c>
      <c r="AC134" s="4">
        <v>16</v>
      </c>
      <c r="AD134" s="4">
        <v>9</v>
      </c>
      <c r="AE134" s="4"/>
      <c r="AF134" s="4"/>
      <c r="AG134" s="4"/>
      <c r="AH134" s="4"/>
      <c r="AI134" s="4"/>
    </row>
    <row r="135" spans="1:35" x14ac:dyDescent="0.55000000000000004">
      <c r="A135" s="3" t="s">
        <v>17</v>
      </c>
      <c r="B135" s="3">
        <v>2030</v>
      </c>
      <c r="C135" s="5">
        <v>3532.0655818265127</v>
      </c>
      <c r="D135" s="5">
        <v>3606.5566249914423</v>
      </c>
      <c r="E135" s="5">
        <v>3683.859378438885</v>
      </c>
      <c r="F135" s="15">
        <v>3554.5955488628219</v>
      </c>
      <c r="G135" s="15">
        <v>3610.1180550339236</v>
      </c>
      <c r="H135" s="15">
        <v>3692.3664640708166</v>
      </c>
      <c r="I135" s="4">
        <v>1025.7396543673979</v>
      </c>
      <c r="J135" s="4">
        <v>1064.4784202114206</v>
      </c>
      <c r="K135" s="4">
        <v>1196.6672743612216</v>
      </c>
      <c r="L135" s="4">
        <v>1032.019865624276</v>
      </c>
      <c r="M135" s="4">
        <v>1090.4889327062158</v>
      </c>
      <c r="N135" s="4">
        <v>1214.8893583174392</v>
      </c>
      <c r="O135" s="4">
        <v>3511.5246484020226</v>
      </c>
      <c r="P135" s="4">
        <v>3607.5195230758773</v>
      </c>
      <c r="Q135" s="4">
        <v>3686.5250141542242</v>
      </c>
      <c r="R135" s="4">
        <v>3538.0949467978926</v>
      </c>
      <c r="S135" s="4">
        <v>3616.8456002596135</v>
      </c>
      <c r="T135" s="4">
        <v>3699.2141439481361</v>
      </c>
      <c r="U135" s="4">
        <v>1005.5273823271575</v>
      </c>
      <c r="V135" s="4">
        <v>1088.3839250468091</v>
      </c>
      <c r="W135" s="4">
        <v>1219.6500000000001</v>
      </c>
      <c r="X135" s="4">
        <v>1016.8022681525906</v>
      </c>
      <c r="Y135" s="4">
        <v>1106.5317625808489</v>
      </c>
      <c r="Z135" s="4">
        <v>1219.6500000000001</v>
      </c>
      <c r="AA135" s="4">
        <v>0</v>
      </c>
      <c r="AB135" s="23">
        <v>0</v>
      </c>
      <c r="AC135" s="4">
        <v>11</v>
      </c>
      <c r="AD135" s="4">
        <v>9</v>
      </c>
      <c r="AE135" s="4"/>
      <c r="AF135" s="4"/>
      <c r="AG135" s="4"/>
      <c r="AH135" s="4"/>
      <c r="AI135" s="4"/>
    </row>
    <row r="136" spans="1:35" x14ac:dyDescent="0.55000000000000004">
      <c r="A136" s="3" t="s">
        <v>6</v>
      </c>
      <c r="B136" s="3">
        <v>2031</v>
      </c>
      <c r="C136" s="5">
        <v>3528.1853803350987</v>
      </c>
      <c r="D136" s="5">
        <v>3601.7230780903337</v>
      </c>
      <c r="E136" s="5">
        <v>3679.8155338646616</v>
      </c>
      <c r="F136" s="15">
        <v>3549.5000209033524</v>
      </c>
      <c r="G136" s="15">
        <v>3605.9671419845836</v>
      </c>
      <c r="H136" s="15">
        <v>3689.7304497078271</v>
      </c>
      <c r="I136" s="4">
        <v>1027.2639991738531</v>
      </c>
      <c r="J136" s="4">
        <v>1066.8381247742252</v>
      </c>
      <c r="K136" s="4">
        <v>1197.9237613385183</v>
      </c>
      <c r="L136" s="4">
        <v>1037.2116516990263</v>
      </c>
      <c r="M136" s="4">
        <v>1095.6466999955101</v>
      </c>
      <c r="N136" s="4">
        <v>1215.9279882794328</v>
      </c>
      <c r="O136" s="4">
        <v>3507.7267873696574</v>
      </c>
      <c r="P136" s="4">
        <v>3603.4677803929585</v>
      </c>
      <c r="Q136" s="4">
        <v>3683.796325650263</v>
      </c>
      <c r="R136" s="4">
        <v>3532.9071856783162</v>
      </c>
      <c r="S136" s="4">
        <v>3612.6142613188999</v>
      </c>
      <c r="T136" s="4">
        <v>3697.4277891675529</v>
      </c>
      <c r="U136" s="4">
        <v>1009.0615052555503</v>
      </c>
      <c r="V136" s="4">
        <v>1090.3673475804937</v>
      </c>
      <c r="W136" s="4">
        <v>1219.6500000000001</v>
      </c>
      <c r="X136" s="4">
        <v>1021.6399220214325</v>
      </c>
      <c r="Y136" s="4">
        <v>1109.6485232499767</v>
      </c>
      <c r="Z136" s="4">
        <v>1219.6500000000001</v>
      </c>
      <c r="AA136" s="4">
        <v>0</v>
      </c>
      <c r="AB136" s="23">
        <v>0</v>
      </c>
      <c r="AC136" s="4">
        <v>8</v>
      </c>
      <c r="AD136" s="4">
        <v>5</v>
      </c>
      <c r="AE136" s="4">
        <f>SUM(AA136:AA255)</f>
        <v>139</v>
      </c>
      <c r="AF136" s="4">
        <f t="shared" ref="AF136" si="2">SUM(AB136:AB255)</f>
        <v>2</v>
      </c>
      <c r="AG136" s="4">
        <f t="shared" ref="AG136" si="3">SUM(AC136:AC255)</f>
        <v>2247</v>
      </c>
      <c r="AH136" s="4">
        <f>SUM(AD136:AD255)</f>
        <v>1061</v>
      </c>
      <c r="AI136" s="4"/>
    </row>
    <row r="137" spans="1:35" x14ac:dyDescent="0.55000000000000004">
      <c r="A137" s="3" t="s">
        <v>7</v>
      </c>
      <c r="B137" s="3">
        <v>2031</v>
      </c>
      <c r="C137" s="5">
        <v>3523.9767264583534</v>
      </c>
      <c r="D137" s="5">
        <v>3597.6011324960432</v>
      </c>
      <c r="E137" s="5">
        <v>3676.1604426174181</v>
      </c>
      <c r="F137" s="15">
        <v>3545.933356615004</v>
      </c>
      <c r="G137" s="15">
        <v>3603.5273669214766</v>
      </c>
      <c r="H137" s="15">
        <v>3687.6660152259437</v>
      </c>
      <c r="I137" s="4">
        <v>1027.9438573024852</v>
      </c>
      <c r="J137" s="4">
        <v>1067.9253113334271</v>
      </c>
      <c r="K137" s="4">
        <v>1199.6165572937045</v>
      </c>
      <c r="L137" s="4">
        <v>1040.4756540014416</v>
      </c>
      <c r="M137" s="4">
        <v>1096.8844897240413</v>
      </c>
      <c r="N137" s="4">
        <v>1215.4121909723401</v>
      </c>
      <c r="O137" s="4">
        <v>3504.2766504384149</v>
      </c>
      <c r="P137" s="4">
        <v>3600.2888278603637</v>
      </c>
      <c r="Q137" s="4">
        <v>3682.8185846534507</v>
      </c>
      <c r="R137" s="4">
        <v>3528.351493892184</v>
      </c>
      <c r="S137" s="4">
        <v>3609.2930239994917</v>
      </c>
      <c r="T137" s="4">
        <v>3697.8150692704658</v>
      </c>
      <c r="U137" s="4">
        <v>1010.0048256246196</v>
      </c>
      <c r="V137" s="4">
        <v>1091.0642252006355</v>
      </c>
      <c r="W137" s="4">
        <v>1219.6500000000001</v>
      </c>
      <c r="X137" s="4">
        <v>1021.4979606446959</v>
      </c>
      <c r="Y137" s="4">
        <v>1110.2730614526326</v>
      </c>
      <c r="Z137" s="4">
        <v>1219.6500000000001</v>
      </c>
      <c r="AA137" s="4">
        <v>0</v>
      </c>
      <c r="AB137" s="23">
        <v>0</v>
      </c>
      <c r="AC137" s="4">
        <v>6</v>
      </c>
      <c r="AD137" s="4">
        <v>2</v>
      </c>
      <c r="AE137" s="11">
        <f>AE136/113/12/10</f>
        <v>1.0250737463126842E-2</v>
      </c>
      <c r="AF137" s="19">
        <f t="shared" ref="AF137" si="4">AF136/113/12/10</f>
        <v>1.4749262536873156E-4</v>
      </c>
      <c r="AG137" s="11">
        <f t="shared" ref="AG137" si="5">AG136/113/12/10</f>
        <v>0.1657079646017699</v>
      </c>
      <c r="AH137" s="11">
        <f t="shared" ref="AH137" si="6">AH136/113/12/10</f>
        <v>7.8244837758112099E-2</v>
      </c>
      <c r="AI137" s="4"/>
    </row>
    <row r="138" spans="1:35" x14ac:dyDescent="0.55000000000000004">
      <c r="A138" s="3" t="s">
        <v>8</v>
      </c>
      <c r="B138" s="3">
        <v>2031</v>
      </c>
      <c r="C138" s="5">
        <v>3520.6934291281154</v>
      </c>
      <c r="D138" s="5">
        <v>3594.7351925995063</v>
      </c>
      <c r="E138" s="5">
        <v>3674.7022857757938</v>
      </c>
      <c r="F138" s="15">
        <v>3541.7409054064451</v>
      </c>
      <c r="G138" s="15">
        <v>3601.2548801746948</v>
      </c>
      <c r="H138" s="15">
        <v>3686.6811667842385</v>
      </c>
      <c r="I138" s="4">
        <v>1027.6478265990243</v>
      </c>
      <c r="J138" s="4">
        <v>1067.9071827129096</v>
      </c>
      <c r="K138" s="4">
        <v>1198.7864060058871</v>
      </c>
      <c r="L138" s="4">
        <v>1040.4622392579856</v>
      </c>
      <c r="M138" s="4">
        <v>1098.1077460136605</v>
      </c>
      <c r="N138" s="4">
        <v>1214.7846388060038</v>
      </c>
      <c r="O138" s="4">
        <v>3500.5028376655009</v>
      </c>
      <c r="P138" s="4">
        <v>3597.9389172505557</v>
      </c>
      <c r="Q138" s="4">
        <v>3681.5001688587672</v>
      </c>
      <c r="R138" s="4">
        <v>3523.2118341466689</v>
      </c>
      <c r="S138" s="4">
        <v>3606.7202995152138</v>
      </c>
      <c r="T138" s="4">
        <v>3699.9907808533399</v>
      </c>
      <c r="U138" s="4">
        <v>1008.3750026135407</v>
      </c>
      <c r="V138" s="4">
        <v>1090.237953971621</v>
      </c>
      <c r="W138" s="4">
        <v>1219.6500000000001</v>
      </c>
      <c r="X138" s="4">
        <v>1019.6881074076873</v>
      </c>
      <c r="Y138" s="4">
        <v>1110.1564735427953</v>
      </c>
      <c r="Z138" s="4">
        <v>1219.6500000000001</v>
      </c>
      <c r="AA138" s="4">
        <v>0</v>
      </c>
      <c r="AB138" s="23">
        <v>0</v>
      </c>
      <c r="AC138" s="4">
        <v>8</v>
      </c>
      <c r="AD138" s="4">
        <v>3</v>
      </c>
      <c r="AE138" s="4"/>
      <c r="AF138" s="4"/>
      <c r="AG138" s="4"/>
      <c r="AH138" s="4"/>
      <c r="AI138" s="4"/>
    </row>
    <row r="139" spans="1:35" x14ac:dyDescent="0.55000000000000004">
      <c r="A139" s="3" t="s">
        <v>9</v>
      </c>
      <c r="B139" s="3">
        <v>2031</v>
      </c>
      <c r="C139" s="5">
        <v>3525.0770765587599</v>
      </c>
      <c r="D139" s="5">
        <v>3595.5433543944878</v>
      </c>
      <c r="E139" s="5">
        <v>3676.2447923757049</v>
      </c>
      <c r="F139" s="15">
        <v>3543.8746247333893</v>
      </c>
      <c r="G139" s="15">
        <v>3600.6270818268708</v>
      </c>
      <c r="H139" s="15">
        <v>3688.4986368640957</v>
      </c>
      <c r="I139" s="4">
        <v>1023.3203930333615</v>
      </c>
      <c r="J139" s="4">
        <v>1063.4050620498424</v>
      </c>
      <c r="K139" s="4">
        <v>1196.7132141154004</v>
      </c>
      <c r="L139" s="4">
        <v>1037.1828551677488</v>
      </c>
      <c r="M139" s="4">
        <v>1095.7837081680379</v>
      </c>
      <c r="N139" s="4">
        <v>1213.0240468389952</v>
      </c>
      <c r="O139" s="4">
        <v>3498.1393760600831</v>
      </c>
      <c r="P139" s="4">
        <v>3598.9574282935318</v>
      </c>
      <c r="Q139" s="4">
        <v>3686.7606300580223</v>
      </c>
      <c r="R139" s="4">
        <v>3519.7364733141794</v>
      </c>
      <c r="S139" s="4">
        <v>3607.478378139554</v>
      </c>
      <c r="T139" s="4">
        <v>3700</v>
      </c>
      <c r="U139" s="4">
        <v>1004.6753951780618</v>
      </c>
      <c r="V139" s="4">
        <v>1087.5706977151958</v>
      </c>
      <c r="W139" s="4">
        <v>1219.6500000000001</v>
      </c>
      <c r="X139" s="4">
        <v>1015.9233920740329</v>
      </c>
      <c r="Y139" s="4">
        <v>1108.227337378228</v>
      </c>
      <c r="Z139" s="4">
        <v>1219.6500000000001</v>
      </c>
      <c r="AA139" s="4">
        <v>0</v>
      </c>
      <c r="AB139" s="23">
        <v>0</v>
      </c>
      <c r="AC139" s="4">
        <v>15</v>
      </c>
      <c r="AD139" s="4">
        <v>4</v>
      </c>
      <c r="AE139" s="4"/>
      <c r="AF139" s="4"/>
      <c r="AG139" s="4"/>
      <c r="AH139" s="4"/>
      <c r="AI139" s="4"/>
    </row>
    <row r="140" spans="1:35" x14ac:dyDescent="0.55000000000000004">
      <c r="A140" s="3" t="s">
        <v>10</v>
      </c>
      <c r="B140" s="3">
        <v>2031</v>
      </c>
      <c r="C140" s="5">
        <v>3541.2553066793016</v>
      </c>
      <c r="D140" s="5">
        <v>3605.3440404617445</v>
      </c>
      <c r="E140" s="5">
        <v>3685.5501384553227</v>
      </c>
      <c r="F140" s="15">
        <v>3557.968663573989</v>
      </c>
      <c r="G140" s="15">
        <v>3610.033239307581</v>
      </c>
      <c r="H140" s="15">
        <v>3699.881046282957</v>
      </c>
      <c r="I140" s="4">
        <v>1020.2896711171934</v>
      </c>
      <c r="J140" s="4">
        <v>1062.1464505236311</v>
      </c>
      <c r="K140" s="4">
        <v>1195.1773869384049</v>
      </c>
      <c r="L140" s="4">
        <v>1036.3144499179568</v>
      </c>
      <c r="M140" s="4">
        <v>1093.754343219545</v>
      </c>
      <c r="N140" s="4">
        <v>1212.0970160290053</v>
      </c>
      <c r="O140" s="4">
        <v>3511.243281919049</v>
      </c>
      <c r="P140" s="4">
        <v>3610.3541702927409</v>
      </c>
      <c r="Q140" s="4">
        <v>3700</v>
      </c>
      <c r="R140" s="4">
        <v>3527.455369950545</v>
      </c>
      <c r="S140" s="4">
        <v>3617.9098282190162</v>
      </c>
      <c r="T140" s="4">
        <v>3700</v>
      </c>
      <c r="U140" s="4">
        <v>999.88978438511867</v>
      </c>
      <c r="V140" s="4">
        <v>1085.6089877320931</v>
      </c>
      <c r="W140" s="4">
        <v>1218.6157464614271</v>
      </c>
      <c r="X140" s="4">
        <v>1013.3049459902456</v>
      </c>
      <c r="Y140" s="4">
        <v>1107.4928620317216</v>
      </c>
      <c r="Z140" s="4">
        <v>1219.6500000000001</v>
      </c>
      <c r="AA140" s="4">
        <v>0</v>
      </c>
      <c r="AB140" s="23">
        <v>0</v>
      </c>
      <c r="AC140" s="4">
        <v>18</v>
      </c>
      <c r="AD140" s="4">
        <v>4</v>
      </c>
      <c r="AE140" s="4"/>
      <c r="AF140" s="4"/>
      <c r="AG140" s="4"/>
      <c r="AH140" s="4"/>
      <c r="AI140" s="4"/>
    </row>
    <row r="141" spans="1:35" x14ac:dyDescent="0.55000000000000004">
      <c r="A141" s="3" t="s">
        <v>11</v>
      </c>
      <c r="B141" s="3">
        <v>2031</v>
      </c>
      <c r="C141" s="5">
        <v>3555.1429494033273</v>
      </c>
      <c r="D141" s="5">
        <v>3616.5199421830521</v>
      </c>
      <c r="E141" s="5">
        <v>3698.4481774542082</v>
      </c>
      <c r="F141" s="15">
        <v>3572.9365815069755</v>
      </c>
      <c r="G141" s="15">
        <v>3623.3195720213544</v>
      </c>
      <c r="H141" s="15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1033.7772015321916</v>
      </c>
      <c r="M141" s="4">
        <v>1092.7601319344226</v>
      </c>
      <c r="N141" s="4">
        <v>1214.8671828640427</v>
      </c>
      <c r="O141" s="4">
        <v>3514.7165345537642</v>
      </c>
      <c r="P141" s="4">
        <v>3621.1853842559294</v>
      </c>
      <c r="Q141" s="4">
        <v>3700</v>
      </c>
      <c r="R141" s="4">
        <v>3531.7291937901527</v>
      </c>
      <c r="S141" s="4">
        <v>3627.1982185916577</v>
      </c>
      <c r="T141" s="4">
        <v>3700</v>
      </c>
      <c r="U141" s="4">
        <v>994.56653259799839</v>
      </c>
      <c r="V141" s="4">
        <v>1083.6669420980097</v>
      </c>
      <c r="W141" s="4">
        <v>1219.6500000000001</v>
      </c>
      <c r="X141" s="4">
        <v>1010.3617459433078</v>
      </c>
      <c r="Y141" s="4">
        <v>1107.203319476663</v>
      </c>
      <c r="Z141" s="4">
        <v>1219.6500000000001</v>
      </c>
      <c r="AA141" s="4">
        <v>0</v>
      </c>
      <c r="AB141" s="23">
        <v>0</v>
      </c>
      <c r="AC141" s="4">
        <v>23</v>
      </c>
      <c r="AD141" s="4">
        <v>4</v>
      </c>
      <c r="AE141" s="4"/>
      <c r="AF141" s="4"/>
      <c r="AG141" s="4"/>
      <c r="AH141" s="4"/>
      <c r="AI141" s="4"/>
    </row>
    <row r="142" spans="1:35" x14ac:dyDescent="0.55000000000000004">
      <c r="A142" s="3" t="s">
        <v>12</v>
      </c>
      <c r="B142" s="3">
        <v>2031</v>
      </c>
      <c r="C142" s="5">
        <v>3554.4372676664789</v>
      </c>
      <c r="D142" s="5">
        <v>3623.8368314954546</v>
      </c>
      <c r="E142" s="5">
        <v>3699.6380632580594</v>
      </c>
      <c r="F142" s="15">
        <v>3569.1961275675217</v>
      </c>
      <c r="G142" s="15">
        <v>3624.286425931236</v>
      </c>
      <c r="H142" s="15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1032.0072979443141</v>
      </c>
      <c r="M142" s="4">
        <v>1092.7486838072487</v>
      </c>
      <c r="N142" s="4">
        <v>1217.9040830397116</v>
      </c>
      <c r="O142" s="4">
        <v>3511.7282874459629</v>
      </c>
      <c r="P142" s="4">
        <v>3621.7375727575181</v>
      </c>
      <c r="Q142" s="4">
        <v>3700</v>
      </c>
      <c r="R142" s="4">
        <v>3530.3281752254584</v>
      </c>
      <c r="S142" s="4">
        <v>3627.7797525174442</v>
      </c>
      <c r="T142" s="4">
        <v>3700</v>
      </c>
      <c r="U142" s="4">
        <v>993.29999251789786</v>
      </c>
      <c r="V142" s="4">
        <v>1083.2495930666325</v>
      </c>
      <c r="W142" s="4">
        <v>1219.6500000000001</v>
      </c>
      <c r="X142" s="4">
        <v>1008.1269825850652</v>
      </c>
      <c r="Y142" s="4">
        <v>1107.0026946370001</v>
      </c>
      <c r="Z142" s="4">
        <v>1219.6500000000001</v>
      </c>
      <c r="AA142" s="4">
        <v>0</v>
      </c>
      <c r="AB142" s="23">
        <v>0</v>
      </c>
      <c r="AC142" s="4">
        <v>25</v>
      </c>
      <c r="AD142" s="4">
        <v>4</v>
      </c>
      <c r="AE142" s="4"/>
      <c r="AF142" s="4"/>
      <c r="AG142" s="4"/>
      <c r="AH142" s="4"/>
      <c r="AI142" s="4"/>
    </row>
    <row r="143" spans="1:35" x14ac:dyDescent="0.55000000000000004">
      <c r="A143" s="3" t="s">
        <v>13</v>
      </c>
      <c r="B143" s="3">
        <v>2031</v>
      </c>
      <c r="C143" s="5">
        <v>3546.3328172510442</v>
      </c>
      <c r="D143" s="5">
        <v>3619.5958376618773</v>
      </c>
      <c r="E143" s="5">
        <v>3692.1036109984097</v>
      </c>
      <c r="F143" s="15">
        <v>3565.2456597460955</v>
      </c>
      <c r="G143" s="15">
        <v>3620.0899868992656</v>
      </c>
      <c r="H143" s="15">
        <v>3697.4153696855378</v>
      </c>
      <c r="I143" s="4">
        <v>1015.1851630805673</v>
      </c>
      <c r="J143" s="4">
        <v>1061.184291787735</v>
      </c>
      <c r="K143" s="4">
        <v>1198.7051870697589</v>
      </c>
      <c r="L143" s="4">
        <v>1033.4941840826202</v>
      </c>
      <c r="M143" s="4">
        <v>1094.131905825154</v>
      </c>
      <c r="N143" s="4">
        <v>1217.8151508870292</v>
      </c>
      <c r="O143" s="4">
        <v>3504.612627494118</v>
      </c>
      <c r="P143" s="4">
        <v>3616.7089773016228</v>
      </c>
      <c r="Q143" s="4">
        <v>3696.3685788701769</v>
      </c>
      <c r="R143" s="4">
        <v>3526.1557115643404</v>
      </c>
      <c r="S143" s="4">
        <v>3624.0176844171465</v>
      </c>
      <c r="T143" s="4">
        <v>3700</v>
      </c>
      <c r="U143" s="4">
        <v>994.99309837973692</v>
      </c>
      <c r="V143" s="4">
        <v>1084.6417620674063</v>
      </c>
      <c r="W143" s="4">
        <v>1219.6500000000001</v>
      </c>
      <c r="X143" s="4">
        <v>1008.1335621337951</v>
      </c>
      <c r="Y143" s="4">
        <v>1107.4031146356165</v>
      </c>
      <c r="Z143" s="4">
        <v>1219.6500000000001</v>
      </c>
      <c r="AA143" s="4">
        <v>0</v>
      </c>
      <c r="AB143" s="23">
        <v>0</v>
      </c>
      <c r="AC143" s="4">
        <v>24</v>
      </c>
      <c r="AD143" s="4">
        <v>5</v>
      </c>
      <c r="AE143" s="4"/>
      <c r="AF143" s="4"/>
      <c r="AG143" s="4"/>
      <c r="AH143" s="4"/>
      <c r="AI143" s="4"/>
    </row>
    <row r="144" spans="1:35" x14ac:dyDescent="0.55000000000000004">
      <c r="A144" s="3" t="s">
        <v>14</v>
      </c>
      <c r="B144" s="3">
        <v>2031</v>
      </c>
      <c r="C144" s="5">
        <v>3541.4962217523353</v>
      </c>
      <c r="D144" s="5">
        <v>3616.2442131074395</v>
      </c>
      <c r="E144" s="5">
        <v>3688.2609922693468</v>
      </c>
      <c r="F144" s="15">
        <v>3562.6275310672945</v>
      </c>
      <c r="G144" s="15">
        <v>3619.3379060570724</v>
      </c>
      <c r="H144" s="15">
        <v>3695.2987193046201</v>
      </c>
      <c r="I144" s="4">
        <v>1017.2591513592727</v>
      </c>
      <c r="J144" s="4">
        <v>1060.4815056157067</v>
      </c>
      <c r="K144" s="4">
        <v>1200.7700200450331</v>
      </c>
      <c r="L144" s="4">
        <v>1032.0031736682188</v>
      </c>
      <c r="M144" s="4">
        <v>1092.2807776706231</v>
      </c>
      <c r="N144" s="4">
        <v>1216.4603000065993</v>
      </c>
      <c r="O144" s="4">
        <v>3500.3798604818294</v>
      </c>
      <c r="P144" s="4">
        <v>3613.5441863476576</v>
      </c>
      <c r="Q144" s="4">
        <v>3693.3012858091083</v>
      </c>
      <c r="R144" s="4">
        <v>3522.7114900983888</v>
      </c>
      <c r="S144" s="4">
        <v>3621.8687377145043</v>
      </c>
      <c r="T144" s="4">
        <v>3700</v>
      </c>
      <c r="U144" s="4">
        <v>994.278566968164</v>
      </c>
      <c r="V144" s="4">
        <v>1085.2702418232032</v>
      </c>
      <c r="W144" s="4">
        <v>1219.6500000000001</v>
      </c>
      <c r="X144" s="4">
        <v>1008.0784287980455</v>
      </c>
      <c r="Y144" s="4">
        <v>1106.7156859098259</v>
      </c>
      <c r="Z144" s="4">
        <v>1219.6500000000001</v>
      </c>
      <c r="AA144" s="4">
        <v>0</v>
      </c>
      <c r="AB144" s="23">
        <v>0</v>
      </c>
      <c r="AC144" s="4">
        <v>21</v>
      </c>
      <c r="AD144" s="4">
        <v>8</v>
      </c>
      <c r="AE144" s="4"/>
      <c r="AF144" s="4"/>
      <c r="AG144" s="4"/>
      <c r="AH144" s="4"/>
      <c r="AI144" s="4"/>
    </row>
    <row r="145" spans="1:35" x14ac:dyDescent="0.55000000000000004">
      <c r="A145" s="3" t="s">
        <v>15</v>
      </c>
      <c r="B145" s="3">
        <v>2031</v>
      </c>
      <c r="C145" s="5">
        <v>3539.4858374967507</v>
      </c>
      <c r="D145" s="5">
        <v>3613.8844789617715</v>
      </c>
      <c r="E145" s="5">
        <v>3686.8489861871003</v>
      </c>
      <c r="F145" s="15">
        <v>3560.9512436426076</v>
      </c>
      <c r="G145" s="15">
        <v>3617.7889757180569</v>
      </c>
      <c r="H145" s="15">
        <v>3695.0204144517284</v>
      </c>
      <c r="I145" s="4">
        <v>1020.8821986218429</v>
      </c>
      <c r="J145" s="4">
        <v>1062.6951586966768</v>
      </c>
      <c r="K145" s="4">
        <v>1201.7419763479365</v>
      </c>
      <c r="L145" s="4">
        <v>1029.7188565224662</v>
      </c>
      <c r="M145" s="4">
        <v>1090.7965152650577</v>
      </c>
      <c r="N145" s="4">
        <v>1215.1842330412715</v>
      </c>
      <c r="O145" s="4">
        <v>3495.2204600029245</v>
      </c>
      <c r="P145" s="4">
        <v>3612.2164440254128</v>
      </c>
      <c r="Q145" s="4">
        <v>3691.231264011617</v>
      </c>
      <c r="R145" s="4">
        <v>3521.1696391156843</v>
      </c>
      <c r="S145" s="4">
        <v>3621.0464331067274</v>
      </c>
      <c r="T145" s="4">
        <v>3700</v>
      </c>
      <c r="U145" s="4">
        <v>998.58753417788341</v>
      </c>
      <c r="V145" s="4">
        <v>1087.0169044005081</v>
      </c>
      <c r="W145" s="4">
        <v>1219.6500000000001</v>
      </c>
      <c r="X145" s="4">
        <v>1005.9785537621674</v>
      </c>
      <c r="Y145" s="4">
        <v>1105.5637641768833</v>
      </c>
      <c r="Z145" s="4">
        <v>1219.6500000000001</v>
      </c>
      <c r="AA145" s="4">
        <v>0</v>
      </c>
      <c r="AB145" s="23">
        <v>0</v>
      </c>
      <c r="AC145" s="4">
        <v>16</v>
      </c>
      <c r="AD145" s="4">
        <v>7</v>
      </c>
      <c r="AE145" s="4"/>
      <c r="AF145" s="4"/>
      <c r="AG145" s="4"/>
      <c r="AH145" s="4"/>
      <c r="AI145" s="4"/>
    </row>
    <row r="146" spans="1:35" x14ac:dyDescent="0.55000000000000004">
      <c r="A146" s="3" t="s">
        <v>16</v>
      </c>
      <c r="B146" s="3">
        <v>2031</v>
      </c>
      <c r="C146" s="5">
        <v>3538.2799134779157</v>
      </c>
      <c r="D146" s="5">
        <v>3611.6630419844496</v>
      </c>
      <c r="E146" s="5">
        <v>3685.526462013278</v>
      </c>
      <c r="F146" s="15">
        <v>3558.1209577217373</v>
      </c>
      <c r="G146" s="15">
        <v>3615.0583136866926</v>
      </c>
      <c r="H146" s="15">
        <v>3694.1560251752585</v>
      </c>
      <c r="I146" s="4">
        <v>1022.3955234660585</v>
      </c>
      <c r="J146" s="4">
        <v>1063.6028384188294</v>
      </c>
      <c r="K146" s="4">
        <v>1201.568915707652</v>
      </c>
      <c r="L146" s="4">
        <v>1029.5778791340422</v>
      </c>
      <c r="M146" s="4">
        <v>1091.5428195658442</v>
      </c>
      <c r="N146" s="4">
        <v>1214.6253172994006</v>
      </c>
      <c r="O146" s="4">
        <v>3491.3783432959958</v>
      </c>
      <c r="P146" s="4">
        <v>3610.4810983437874</v>
      </c>
      <c r="Q146" s="4">
        <v>3689.3903675757151</v>
      </c>
      <c r="R146" s="4">
        <v>3520.538979815733</v>
      </c>
      <c r="S146" s="4">
        <v>3619.8031109808971</v>
      </c>
      <c r="T146" s="4">
        <v>3700</v>
      </c>
      <c r="U146" s="4">
        <v>1001.1160840449423</v>
      </c>
      <c r="V146" s="4">
        <v>1087.310668072781</v>
      </c>
      <c r="W146" s="4">
        <v>1219.6500000000001</v>
      </c>
      <c r="X146" s="4">
        <v>1006.3031531147534</v>
      </c>
      <c r="Y146" s="4">
        <v>1105.6832965946428</v>
      </c>
      <c r="Z146" s="4">
        <v>1219.6500000000001</v>
      </c>
      <c r="AA146" s="4">
        <v>0</v>
      </c>
      <c r="AB146" s="23">
        <v>0</v>
      </c>
      <c r="AC146" s="4">
        <v>14</v>
      </c>
      <c r="AD146" s="4">
        <v>6</v>
      </c>
      <c r="AE146" s="4"/>
      <c r="AF146" s="4"/>
      <c r="AG146" s="4"/>
      <c r="AH146" s="4"/>
      <c r="AI146" s="4"/>
    </row>
    <row r="147" spans="1:35" x14ac:dyDescent="0.55000000000000004">
      <c r="A147" s="3" t="s">
        <v>17</v>
      </c>
      <c r="B147" s="3">
        <v>2031</v>
      </c>
      <c r="C147" s="5">
        <v>3535.9112854254563</v>
      </c>
      <c r="D147" s="5">
        <v>3609.0590862172589</v>
      </c>
      <c r="E147" s="5">
        <v>3683.104410005687</v>
      </c>
      <c r="F147" s="15">
        <v>3555.4581754947881</v>
      </c>
      <c r="G147" s="15">
        <v>3611.7778689474794</v>
      </c>
      <c r="H147" s="15">
        <v>3692.5477506039374</v>
      </c>
      <c r="I147" s="4">
        <v>1025.7095613224424</v>
      </c>
      <c r="J147" s="4">
        <v>1064.4090778493628</v>
      </c>
      <c r="K147" s="4">
        <v>1201.6670419579243</v>
      </c>
      <c r="L147" s="4">
        <v>1032.6537035057574</v>
      </c>
      <c r="M147" s="4">
        <v>1093.5820097569674</v>
      </c>
      <c r="N147" s="4">
        <v>1214.9338656801526</v>
      </c>
      <c r="O147" s="4">
        <v>3483.090197088035</v>
      </c>
      <c r="P147" s="4">
        <v>3607.3840060171319</v>
      </c>
      <c r="Q147" s="4">
        <v>3686.7302116407645</v>
      </c>
      <c r="R147" s="4">
        <v>3518.6074761485715</v>
      </c>
      <c r="S147" s="4">
        <v>3617.2448584289286</v>
      </c>
      <c r="T147" s="4">
        <v>3699.1972706283445</v>
      </c>
      <c r="U147" s="4">
        <v>1005.3470125748515</v>
      </c>
      <c r="V147" s="4">
        <v>1088.7732365281906</v>
      </c>
      <c r="W147" s="4">
        <v>1219.6500000000001</v>
      </c>
      <c r="X147" s="4">
        <v>1008.4312653437732</v>
      </c>
      <c r="Y147" s="4">
        <v>1107.1104840341484</v>
      </c>
      <c r="Z147" s="4">
        <v>1219.6500000000001</v>
      </c>
      <c r="AA147" s="4">
        <v>2</v>
      </c>
      <c r="AB147" s="23">
        <v>0</v>
      </c>
      <c r="AC147" s="4">
        <v>11</v>
      </c>
      <c r="AD147" s="4">
        <v>4</v>
      </c>
      <c r="AE147" s="4"/>
      <c r="AF147" s="4"/>
      <c r="AG147" s="4"/>
      <c r="AH147" s="4"/>
      <c r="AI147" s="4"/>
    </row>
    <row r="148" spans="1:35" x14ac:dyDescent="0.55000000000000004">
      <c r="A148" s="3" t="s">
        <v>6</v>
      </c>
      <c r="B148" s="3">
        <v>2032</v>
      </c>
      <c r="C148" s="5">
        <v>3531.7355950753649</v>
      </c>
      <c r="D148" s="5">
        <v>3604.7173285266749</v>
      </c>
      <c r="E148" s="5">
        <v>3679.9713196745574</v>
      </c>
      <c r="F148" s="15">
        <v>3550.4716608675494</v>
      </c>
      <c r="G148" s="15">
        <v>3607.496501332801</v>
      </c>
      <c r="H148" s="15">
        <v>3689.6101453446236</v>
      </c>
      <c r="I148" s="4">
        <v>1028.4190188514142</v>
      </c>
      <c r="J148" s="4">
        <v>1068.1442404319937</v>
      </c>
      <c r="K148" s="4">
        <v>1202.248368497827</v>
      </c>
      <c r="L148" s="4">
        <v>1036.7486437652767</v>
      </c>
      <c r="M148" s="4">
        <v>1096.7101448799797</v>
      </c>
      <c r="N148" s="4">
        <v>1215.8610999315251</v>
      </c>
      <c r="O148" s="4">
        <v>3476.1257638327297</v>
      </c>
      <c r="P148" s="4">
        <v>3603.4211590869554</v>
      </c>
      <c r="Q148" s="4">
        <v>3683.7985273164604</v>
      </c>
      <c r="R148" s="4">
        <v>3510.6783958010687</v>
      </c>
      <c r="S148" s="4">
        <v>3613.0319294675569</v>
      </c>
      <c r="T148" s="4">
        <v>3697.3928416844451</v>
      </c>
      <c r="U148" s="4">
        <v>1010.0072141376843</v>
      </c>
      <c r="V148" s="4">
        <v>1090.7557477176265</v>
      </c>
      <c r="W148" s="4">
        <v>1219.6500000000001</v>
      </c>
      <c r="X148" s="4">
        <v>1011.0549254931068</v>
      </c>
      <c r="Y148" s="4">
        <v>1110.2167958331806</v>
      </c>
      <c r="Z148" s="4">
        <v>1219.6500000000001</v>
      </c>
      <c r="AA148" s="4">
        <v>2</v>
      </c>
      <c r="AB148" s="23">
        <v>0</v>
      </c>
      <c r="AC148" s="4">
        <v>8</v>
      </c>
      <c r="AD148" s="4">
        <v>2</v>
      </c>
      <c r="AE148" s="4"/>
      <c r="AF148" s="4"/>
      <c r="AG148" s="4"/>
      <c r="AH148" s="4"/>
      <c r="AI148" s="4"/>
    </row>
    <row r="149" spans="1:35" x14ac:dyDescent="0.55000000000000004">
      <c r="A149" s="3" t="s">
        <v>7</v>
      </c>
      <c r="B149" s="3">
        <v>2032</v>
      </c>
      <c r="C149" s="5">
        <v>3529.2291377087922</v>
      </c>
      <c r="D149" s="5">
        <v>3602.0896091496757</v>
      </c>
      <c r="E149" s="5">
        <v>3678.2751176986608</v>
      </c>
      <c r="F149" s="15">
        <v>3546.8152454733004</v>
      </c>
      <c r="G149" s="15">
        <v>3603.9676976955934</v>
      </c>
      <c r="H149" s="15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1037.0619656838896</v>
      </c>
      <c r="M149" s="4">
        <v>1098.8013998298984</v>
      </c>
      <c r="N149" s="4">
        <v>1215.393499310971</v>
      </c>
      <c r="O149" s="4">
        <v>3470.056310549855</v>
      </c>
      <c r="P149" s="4">
        <v>3600.3597549946762</v>
      </c>
      <c r="Q149" s="4">
        <v>3682.8403662513415</v>
      </c>
      <c r="R149" s="4">
        <v>3504.0527275924878</v>
      </c>
      <c r="S149" s="4">
        <v>3609.7615444366747</v>
      </c>
      <c r="T149" s="4">
        <v>3696.9129754531814</v>
      </c>
      <c r="U149" s="4">
        <v>1012.8850519482356</v>
      </c>
      <c r="V149" s="4">
        <v>1091.4195793250631</v>
      </c>
      <c r="W149" s="4">
        <v>1219.2165206324376</v>
      </c>
      <c r="X149" s="4">
        <v>1010.1732824783443</v>
      </c>
      <c r="Y149" s="4">
        <v>1110.8412381802661</v>
      </c>
      <c r="Z149" s="4">
        <v>1219.6500000000001</v>
      </c>
      <c r="AA149" s="4">
        <v>2</v>
      </c>
      <c r="AB149" s="23">
        <v>0</v>
      </c>
      <c r="AC149" s="4">
        <v>7</v>
      </c>
      <c r="AD149" s="4">
        <v>2</v>
      </c>
      <c r="AE149" s="4"/>
      <c r="AF149" s="4"/>
      <c r="AG149" s="4"/>
      <c r="AH149" s="4"/>
      <c r="AI149" s="4"/>
    </row>
    <row r="150" spans="1:35" x14ac:dyDescent="0.55000000000000004">
      <c r="A150" s="3" t="s">
        <v>8</v>
      </c>
      <c r="B150" s="3">
        <v>2032</v>
      </c>
      <c r="C150" s="5">
        <v>3526.8781716074986</v>
      </c>
      <c r="D150" s="5">
        <v>3599.7169460783784</v>
      </c>
      <c r="E150" s="5">
        <v>3677.3377648332139</v>
      </c>
      <c r="F150" s="15">
        <v>3543.0840872298836</v>
      </c>
      <c r="G150" s="15">
        <v>3600.1271867377654</v>
      </c>
      <c r="H150" s="15">
        <v>3686.7361896653397</v>
      </c>
      <c r="I150" s="4">
        <v>1025.4769105564571</v>
      </c>
      <c r="J150" s="4">
        <v>1068.304942344934</v>
      </c>
      <c r="K150" s="4">
        <v>1201.5649714374463</v>
      </c>
      <c r="L150" s="4">
        <v>1036.8833364481247</v>
      </c>
      <c r="M150" s="4">
        <v>1102.7211192520342</v>
      </c>
      <c r="N150" s="4">
        <v>1214.3631897876076</v>
      </c>
      <c r="O150" s="4">
        <v>3463.130306031439</v>
      </c>
      <c r="P150" s="4">
        <v>3598.1753806623174</v>
      </c>
      <c r="Q150" s="4">
        <v>3682.2252709147883</v>
      </c>
      <c r="R150" s="4">
        <v>3496.0865543521199</v>
      </c>
      <c r="S150" s="4">
        <v>3607.2481646349975</v>
      </c>
      <c r="T150" s="4">
        <v>3698.8219071436201</v>
      </c>
      <c r="U150" s="4">
        <v>1011.8839429111714</v>
      </c>
      <c r="V150" s="4">
        <v>1090.5301623114597</v>
      </c>
      <c r="W150" s="4">
        <v>1216.9696734208214</v>
      </c>
      <c r="X150" s="4">
        <v>1007.1029458416152</v>
      </c>
      <c r="Y150" s="4">
        <v>1110.7512565208826</v>
      </c>
      <c r="Z150" s="4">
        <v>1219.6500000000001</v>
      </c>
      <c r="AA150" s="4">
        <v>2</v>
      </c>
      <c r="AB150" s="23">
        <v>0</v>
      </c>
      <c r="AC150" s="4">
        <v>11</v>
      </c>
      <c r="AD150" s="4">
        <v>2</v>
      </c>
      <c r="AE150" s="4"/>
      <c r="AF150" s="4"/>
      <c r="AG150" s="4"/>
      <c r="AH150" s="4"/>
      <c r="AI150" s="4"/>
    </row>
    <row r="151" spans="1:35" x14ac:dyDescent="0.55000000000000004">
      <c r="A151" s="3" t="s">
        <v>9</v>
      </c>
      <c r="B151" s="3">
        <v>2032</v>
      </c>
      <c r="C151" s="5">
        <v>3530.8814746238472</v>
      </c>
      <c r="D151" s="5">
        <v>3599.7746641951317</v>
      </c>
      <c r="E151" s="5">
        <v>3678.6362967050591</v>
      </c>
      <c r="F151" s="15">
        <v>3542.3055969607631</v>
      </c>
      <c r="G151" s="15">
        <v>3598.6269370792811</v>
      </c>
      <c r="H151" s="15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1034.4275028130567</v>
      </c>
      <c r="M151" s="4">
        <v>1099.3958594968663</v>
      </c>
      <c r="N151" s="4">
        <v>1212.8138363844666</v>
      </c>
      <c r="O151" s="4">
        <v>3458.7290209948164</v>
      </c>
      <c r="P151" s="4">
        <v>3599.227085304899</v>
      </c>
      <c r="Q151" s="4">
        <v>3689.8568124869025</v>
      </c>
      <c r="R151" s="4">
        <v>3497.3154665604279</v>
      </c>
      <c r="S151" s="4">
        <v>3608.0466158037775</v>
      </c>
      <c r="T151" s="4">
        <v>3700</v>
      </c>
      <c r="U151" s="4">
        <v>1008.8698968111311</v>
      </c>
      <c r="V151" s="4">
        <v>1087.8762699993683</v>
      </c>
      <c r="W151" s="4">
        <v>1215.5633312543032</v>
      </c>
      <c r="X151" s="4">
        <v>1003.9080341400618</v>
      </c>
      <c r="Y151" s="4">
        <v>1108.8666118270273</v>
      </c>
      <c r="Z151" s="4">
        <v>1219.6500000000001</v>
      </c>
      <c r="AA151" s="4">
        <v>2</v>
      </c>
      <c r="AB151" s="23">
        <v>0</v>
      </c>
      <c r="AC151" s="4">
        <v>17</v>
      </c>
      <c r="AD151" s="4">
        <v>2</v>
      </c>
      <c r="AE151" s="4"/>
      <c r="AF151" s="4"/>
      <c r="AG151" s="4"/>
      <c r="AH151" s="4"/>
      <c r="AI151" s="4"/>
    </row>
    <row r="152" spans="1:35" x14ac:dyDescent="0.55000000000000004">
      <c r="A152" s="3" t="s">
        <v>10</v>
      </c>
      <c r="B152" s="3">
        <v>2032</v>
      </c>
      <c r="C152" s="5">
        <v>3544.6771735897337</v>
      </c>
      <c r="D152" s="5">
        <v>3608.6357209473781</v>
      </c>
      <c r="E152" s="5">
        <v>3687.5210230569196</v>
      </c>
      <c r="F152" s="15">
        <v>3555.7277765333974</v>
      </c>
      <c r="G152" s="15">
        <v>3610.6040299913398</v>
      </c>
      <c r="H152" s="15">
        <v>3699.8700931751209</v>
      </c>
      <c r="I152" s="4">
        <v>1017.7401764232358</v>
      </c>
      <c r="J152" s="4">
        <v>1064.548814296267</v>
      </c>
      <c r="K152" s="4">
        <v>1199.2216964813053</v>
      </c>
      <c r="L152" s="4">
        <v>1034.2281711279015</v>
      </c>
      <c r="M152" s="4">
        <v>1098.2324122285188</v>
      </c>
      <c r="N152" s="4">
        <v>1213.3087738251361</v>
      </c>
      <c r="O152" s="4">
        <v>3469.1408413397789</v>
      </c>
      <c r="P152" s="4">
        <v>3610.4600845853847</v>
      </c>
      <c r="Q152" s="4">
        <v>3700</v>
      </c>
      <c r="R152" s="4">
        <v>3515.1002786710683</v>
      </c>
      <c r="S152" s="4">
        <v>3618.3193419213212</v>
      </c>
      <c r="T152" s="4">
        <v>3700</v>
      </c>
      <c r="U152" s="4">
        <v>1006.2815919773166</v>
      </c>
      <c r="V152" s="4">
        <v>1086.0362406019951</v>
      </c>
      <c r="W152" s="4">
        <v>1217.7937193101279</v>
      </c>
      <c r="X152" s="4">
        <v>1003.3749725842216</v>
      </c>
      <c r="Y152" s="4">
        <v>1108.1587163274251</v>
      </c>
      <c r="Z152" s="4">
        <v>1219.6500000000001</v>
      </c>
      <c r="AA152" s="4">
        <v>1</v>
      </c>
      <c r="AB152" s="23">
        <v>0</v>
      </c>
      <c r="AC152" s="4">
        <v>21</v>
      </c>
      <c r="AD152" s="4">
        <v>3</v>
      </c>
      <c r="AE152" s="4"/>
      <c r="AF152" s="4"/>
      <c r="AG152" s="4"/>
      <c r="AH152" s="4"/>
      <c r="AI152" s="4"/>
    </row>
    <row r="153" spans="1:35" x14ac:dyDescent="0.55000000000000004">
      <c r="A153" s="3" t="s">
        <v>11</v>
      </c>
      <c r="B153" s="3">
        <v>2032</v>
      </c>
      <c r="C153" s="5">
        <v>3556.8433074632635</v>
      </c>
      <c r="D153" s="5">
        <v>3617.0089347734438</v>
      </c>
      <c r="E153" s="5">
        <v>3699.1153933704181</v>
      </c>
      <c r="F153" s="15">
        <v>3567.745799736259</v>
      </c>
      <c r="G153" s="15">
        <v>3623.4204741780986</v>
      </c>
      <c r="H153" s="15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1031.2432634059783</v>
      </c>
      <c r="M153" s="4">
        <v>1098.0782554896207</v>
      </c>
      <c r="N153" s="4">
        <v>1217.4337268751835</v>
      </c>
      <c r="O153" s="4">
        <v>3475.6419811204037</v>
      </c>
      <c r="P153" s="4">
        <v>3620.9557968961353</v>
      </c>
      <c r="Q153" s="4">
        <v>3700</v>
      </c>
      <c r="R153" s="4">
        <v>3519.6462997959466</v>
      </c>
      <c r="S153" s="4">
        <v>3627.419415438153</v>
      </c>
      <c r="T153" s="4">
        <v>3700</v>
      </c>
      <c r="U153" s="4">
        <v>1001.6206653594941</v>
      </c>
      <c r="V153" s="4">
        <v>1084.2763595889592</v>
      </c>
      <c r="W153" s="4">
        <v>1219.6500000000001</v>
      </c>
      <c r="X153" s="4">
        <v>1000.1997004506818</v>
      </c>
      <c r="Y153" s="4">
        <v>1107.6422124012506</v>
      </c>
      <c r="Z153" s="4">
        <v>1219.6500000000001</v>
      </c>
      <c r="AA153" s="4">
        <v>1</v>
      </c>
      <c r="AB153" s="23">
        <v>0</v>
      </c>
      <c r="AC153" s="4">
        <v>25</v>
      </c>
      <c r="AD153" s="4">
        <v>6</v>
      </c>
      <c r="AE153" s="4"/>
      <c r="AF153" s="4"/>
      <c r="AG153" s="4"/>
      <c r="AH153" s="4"/>
      <c r="AI153" s="4"/>
    </row>
    <row r="154" spans="1:35" x14ac:dyDescent="0.55000000000000004">
      <c r="A154" s="3" t="s">
        <v>12</v>
      </c>
      <c r="B154" s="3">
        <v>2032</v>
      </c>
      <c r="C154" s="5">
        <v>3556.2011741710116</v>
      </c>
      <c r="D154" s="5">
        <v>3619.6798669408904</v>
      </c>
      <c r="E154" s="5">
        <v>3699.308119262213</v>
      </c>
      <c r="F154" s="15">
        <v>3566.1469208368389</v>
      </c>
      <c r="G154" s="15">
        <v>3624.0833525559492</v>
      </c>
      <c r="H154" s="15">
        <v>3700</v>
      </c>
      <c r="I154" s="4">
        <v>1010.9179270652899</v>
      </c>
      <c r="J154" s="4">
        <v>1061.8444179840096</v>
      </c>
      <c r="K154" s="4">
        <v>1201.07034744871</v>
      </c>
      <c r="L154" s="4">
        <v>1029.4643959353393</v>
      </c>
      <c r="M154" s="4">
        <v>1097.7342534775496</v>
      </c>
      <c r="N154" s="4">
        <v>1217.8756705332476</v>
      </c>
      <c r="O154" s="4">
        <v>3473.5099580573951</v>
      </c>
      <c r="P154" s="4">
        <v>3621.568341447402</v>
      </c>
      <c r="Q154" s="4">
        <v>3700</v>
      </c>
      <c r="R154" s="4">
        <v>3517.5852911805173</v>
      </c>
      <c r="S154" s="4">
        <v>3627.9969752393772</v>
      </c>
      <c r="T154" s="4">
        <v>3700</v>
      </c>
      <c r="U154" s="4">
        <v>997.64226709569652</v>
      </c>
      <c r="V154" s="4">
        <v>1083.9281489999512</v>
      </c>
      <c r="W154" s="4">
        <v>1219.6500000000001</v>
      </c>
      <c r="X154" s="4">
        <v>997.40628973901369</v>
      </c>
      <c r="Y154" s="4">
        <v>1107.4763628473038</v>
      </c>
      <c r="Z154" s="4">
        <v>1219.6500000000001</v>
      </c>
      <c r="AA154" s="4">
        <v>1</v>
      </c>
      <c r="AB154" s="23">
        <v>0</v>
      </c>
      <c r="AC154" s="4">
        <v>25</v>
      </c>
      <c r="AD154" s="4">
        <v>7</v>
      </c>
      <c r="AE154" s="4"/>
      <c r="AF154" s="4"/>
      <c r="AG154" s="4"/>
      <c r="AH154" s="4"/>
      <c r="AI154" s="4"/>
    </row>
    <row r="155" spans="1:35" x14ac:dyDescent="0.55000000000000004">
      <c r="A155" s="3" t="s">
        <v>13</v>
      </c>
      <c r="B155" s="3">
        <v>2032</v>
      </c>
      <c r="C155" s="5">
        <v>3547.5263077318077</v>
      </c>
      <c r="D155" s="5">
        <v>3617.363158979942</v>
      </c>
      <c r="E155" s="5">
        <v>3692.2009023976561</v>
      </c>
      <c r="F155" s="15">
        <v>3562.5975144218833</v>
      </c>
      <c r="G155" s="15">
        <v>3619.4719043694686</v>
      </c>
      <c r="H155" s="15">
        <v>3697.8189683483506</v>
      </c>
      <c r="I155" s="4">
        <v>1013.0549836780818</v>
      </c>
      <c r="J155" s="4">
        <v>1060.9230650582087</v>
      </c>
      <c r="K155" s="4">
        <v>1204.7808577011872</v>
      </c>
      <c r="L155" s="4">
        <v>1030.3669083433579</v>
      </c>
      <c r="M155" s="4">
        <v>1097.4739825898043</v>
      </c>
      <c r="N155" s="4">
        <v>1217.5678165980655</v>
      </c>
      <c r="O155" s="4">
        <v>3468.1956444524958</v>
      </c>
      <c r="P155" s="4">
        <v>3616.4418002832444</v>
      </c>
      <c r="Q155" s="4">
        <v>3695.8041520300944</v>
      </c>
      <c r="R155" s="4">
        <v>3513.0655114473266</v>
      </c>
      <c r="S155" s="4">
        <v>3624.2024535146688</v>
      </c>
      <c r="T155" s="4">
        <v>3700</v>
      </c>
      <c r="U155" s="4">
        <v>995.91780686651634</v>
      </c>
      <c r="V155" s="4">
        <v>1085.3827505692784</v>
      </c>
      <c r="W155" s="4">
        <v>1219.6500000000001</v>
      </c>
      <c r="X155" s="4">
        <v>997.83805087710607</v>
      </c>
      <c r="Y155" s="4">
        <v>1107.921174071832</v>
      </c>
      <c r="Z155" s="4">
        <v>1219.6500000000001</v>
      </c>
      <c r="AA155" s="4">
        <v>1</v>
      </c>
      <c r="AB155" s="23">
        <v>0</v>
      </c>
      <c r="AC155" s="4">
        <v>24</v>
      </c>
      <c r="AD155" s="4">
        <v>7</v>
      </c>
      <c r="AE155" s="4"/>
      <c r="AF155" s="4"/>
      <c r="AG155" s="4"/>
      <c r="AH155" s="4"/>
      <c r="AI155" s="4"/>
    </row>
    <row r="156" spans="1:35" x14ac:dyDescent="0.55000000000000004">
      <c r="A156" s="3" t="s">
        <v>14</v>
      </c>
      <c r="B156" s="3">
        <v>2032</v>
      </c>
      <c r="C156" s="5">
        <v>3543.5203889051172</v>
      </c>
      <c r="D156" s="5">
        <v>3614.3450996196798</v>
      </c>
      <c r="E156" s="5">
        <v>3687.7733372109728</v>
      </c>
      <c r="F156" s="15">
        <v>3560.0235604771133</v>
      </c>
      <c r="G156" s="15">
        <v>3617.1596680220878</v>
      </c>
      <c r="H156" s="15">
        <v>3696.3268660391032</v>
      </c>
      <c r="I156" s="4">
        <v>1013.593930833172</v>
      </c>
      <c r="J156" s="4">
        <v>1061.0165935415891</v>
      </c>
      <c r="K156" s="4">
        <v>1205.4979977359246</v>
      </c>
      <c r="L156" s="4">
        <v>1029.6751019761232</v>
      </c>
      <c r="M156" s="4">
        <v>1096.6547576119456</v>
      </c>
      <c r="N156" s="4">
        <v>1216.1724565143463</v>
      </c>
      <c r="O156" s="4">
        <v>3463.5730287306305</v>
      </c>
      <c r="P156" s="4">
        <v>3613.1082280716505</v>
      </c>
      <c r="Q156" s="4">
        <v>3692.5536801875342</v>
      </c>
      <c r="R156" s="4">
        <v>3509.3252174997474</v>
      </c>
      <c r="S156" s="4">
        <v>3622.0163352854838</v>
      </c>
      <c r="T156" s="4">
        <v>3700</v>
      </c>
      <c r="U156" s="4">
        <v>992.97549421126268</v>
      </c>
      <c r="V156" s="4">
        <v>1086.0705937350485</v>
      </c>
      <c r="W156" s="4">
        <v>1219.6500000000001</v>
      </c>
      <c r="X156" s="4">
        <v>995.89562496450219</v>
      </c>
      <c r="Y156" s="4">
        <v>1107.2504948992898</v>
      </c>
      <c r="Z156" s="4">
        <v>1219.6500000000001</v>
      </c>
      <c r="AA156" s="4">
        <v>1</v>
      </c>
      <c r="AB156" s="23">
        <v>0</v>
      </c>
      <c r="AC156" s="4">
        <v>21</v>
      </c>
      <c r="AD156" s="4">
        <v>9</v>
      </c>
      <c r="AE156" s="4"/>
      <c r="AF156" s="4"/>
      <c r="AG156" s="4"/>
      <c r="AH156" s="4"/>
      <c r="AI156" s="4"/>
    </row>
    <row r="157" spans="1:35" x14ac:dyDescent="0.55000000000000004">
      <c r="A157" s="3" t="s">
        <v>15</v>
      </c>
      <c r="B157" s="3">
        <v>2032</v>
      </c>
      <c r="C157" s="5">
        <v>3542.6652196743971</v>
      </c>
      <c r="D157" s="5">
        <v>3612.5984846209667</v>
      </c>
      <c r="E157" s="5">
        <v>3686.5905308253537</v>
      </c>
      <c r="F157" s="15">
        <v>3560.2046939677361</v>
      </c>
      <c r="G157" s="15">
        <v>3614.2997001348413</v>
      </c>
      <c r="H157" s="15">
        <v>3695.4803173836067</v>
      </c>
      <c r="I157" s="4">
        <v>1016.591605958577</v>
      </c>
      <c r="J157" s="4">
        <v>1062.1655645924595</v>
      </c>
      <c r="K157" s="4">
        <v>1205.4671041965414</v>
      </c>
      <c r="L157" s="4">
        <v>1028.7519927860908</v>
      </c>
      <c r="M157" s="4">
        <v>1094.2439646498301</v>
      </c>
      <c r="N157" s="4">
        <v>1214.829200327704</v>
      </c>
      <c r="O157" s="4">
        <v>3457.0279999526042</v>
      </c>
      <c r="P157" s="4">
        <v>3611.7667172361084</v>
      </c>
      <c r="Q157" s="4">
        <v>3690.6850231533299</v>
      </c>
      <c r="R157" s="4">
        <v>3507.6409737842814</v>
      </c>
      <c r="S157" s="4">
        <v>3621.2190152760363</v>
      </c>
      <c r="T157" s="4">
        <v>3700</v>
      </c>
      <c r="U157" s="4">
        <v>997.09991448354253</v>
      </c>
      <c r="V157" s="4">
        <v>1087.7482021927449</v>
      </c>
      <c r="W157" s="4">
        <v>1219.6500000000001</v>
      </c>
      <c r="X157" s="4">
        <v>993.98034246186273</v>
      </c>
      <c r="Y157" s="4">
        <v>1106.0482844345452</v>
      </c>
      <c r="Z157" s="4">
        <v>1219.6500000000001</v>
      </c>
      <c r="AA157" s="4">
        <v>1</v>
      </c>
      <c r="AB157" s="23">
        <v>0</v>
      </c>
      <c r="AC157" s="4">
        <v>16</v>
      </c>
      <c r="AD157" s="4">
        <v>8</v>
      </c>
      <c r="AE157" s="4"/>
      <c r="AF157" s="4"/>
      <c r="AG157" s="4"/>
      <c r="AH157" s="4"/>
      <c r="AI157" s="4"/>
    </row>
    <row r="158" spans="1:35" x14ac:dyDescent="0.55000000000000004">
      <c r="A158" s="3" t="s">
        <v>16</v>
      </c>
      <c r="B158" s="3">
        <v>2032</v>
      </c>
      <c r="C158" s="5">
        <v>3542.1643174140527</v>
      </c>
      <c r="D158" s="5">
        <v>3610.6740187440901</v>
      </c>
      <c r="E158" s="5">
        <v>3685.2408972799294</v>
      </c>
      <c r="F158" s="15">
        <v>3558.0033028022253</v>
      </c>
      <c r="G158" s="15">
        <v>3612.0987282602555</v>
      </c>
      <c r="H158" s="15">
        <v>3694.900744070746</v>
      </c>
      <c r="I158" s="4">
        <v>1019.2280329203944</v>
      </c>
      <c r="J158" s="4">
        <v>1063.4448805734678</v>
      </c>
      <c r="K158" s="4">
        <v>1204.3213126781411</v>
      </c>
      <c r="L158" s="4">
        <v>1030.0917615810038</v>
      </c>
      <c r="M158" s="4">
        <v>1094.973888921764</v>
      </c>
      <c r="N158" s="4">
        <v>1214.4570574416771</v>
      </c>
      <c r="O158" s="4">
        <v>3452.095424280109</v>
      </c>
      <c r="P158" s="4">
        <v>3610.0018115760499</v>
      </c>
      <c r="Q158" s="4">
        <v>3689.5145032432606</v>
      </c>
      <c r="R158" s="4">
        <v>3506.9466947442256</v>
      </c>
      <c r="S158" s="4">
        <v>3619.9803140225504</v>
      </c>
      <c r="T158" s="4">
        <v>3700</v>
      </c>
      <c r="U158" s="4">
        <v>998.64758327453671</v>
      </c>
      <c r="V158" s="4">
        <v>1088.0256442036148</v>
      </c>
      <c r="W158" s="4">
        <v>1219.6500000000001</v>
      </c>
      <c r="X158" s="4">
        <v>994.3158223704304</v>
      </c>
      <c r="Y158" s="4">
        <v>1106.1117538131239</v>
      </c>
      <c r="Z158" s="4">
        <v>1219.6500000000001</v>
      </c>
      <c r="AA158" s="4">
        <v>1</v>
      </c>
      <c r="AB158" s="23">
        <v>0</v>
      </c>
      <c r="AC158" s="4">
        <v>16</v>
      </c>
      <c r="AD158" s="4">
        <v>8</v>
      </c>
      <c r="AE158" s="4"/>
      <c r="AF158" s="4"/>
      <c r="AG158" s="4"/>
      <c r="AH158" s="4"/>
      <c r="AI158" s="4"/>
    </row>
    <row r="159" spans="1:35" x14ac:dyDescent="0.55000000000000004">
      <c r="A159" s="3" t="s">
        <v>17</v>
      </c>
      <c r="B159" s="3">
        <v>2032</v>
      </c>
      <c r="C159" s="5">
        <v>3538.997691595654</v>
      </c>
      <c r="D159" s="5">
        <v>3607.8511731405624</v>
      </c>
      <c r="E159" s="5">
        <v>3682.4804618816574</v>
      </c>
      <c r="F159" s="15">
        <v>3554.4209028993073</v>
      </c>
      <c r="G159" s="15">
        <v>3609.2844693870588</v>
      </c>
      <c r="H159" s="15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1032.6487594524101</v>
      </c>
      <c r="M159" s="4">
        <v>1096.2257726979356</v>
      </c>
      <c r="N159" s="4">
        <v>1214.8482823554141</v>
      </c>
      <c r="O159" s="4">
        <v>3443.1740359574383</v>
      </c>
      <c r="P159" s="4">
        <v>3606.8744445640395</v>
      </c>
      <c r="Q159" s="4">
        <v>3687.035845019544</v>
      </c>
      <c r="R159" s="4">
        <v>3503.3743455989752</v>
      </c>
      <c r="S159" s="4">
        <v>3617.4315307543907</v>
      </c>
      <c r="T159" s="4">
        <v>3699.2084984715384</v>
      </c>
      <c r="U159" s="4">
        <v>1001.2429746570697</v>
      </c>
      <c r="V159" s="4">
        <v>1089.4577793898584</v>
      </c>
      <c r="W159" s="4">
        <v>1219.6500000000001</v>
      </c>
      <c r="X159" s="4">
        <v>996.59268265254138</v>
      </c>
      <c r="Y159" s="4">
        <v>1107.5182862511508</v>
      </c>
      <c r="Z159" s="4">
        <v>1219.6500000000001</v>
      </c>
      <c r="AA159" s="4">
        <v>1</v>
      </c>
      <c r="AB159" s="23">
        <v>0</v>
      </c>
      <c r="AC159" s="4">
        <v>14</v>
      </c>
      <c r="AD159" s="4">
        <v>8</v>
      </c>
      <c r="AE159" s="4"/>
      <c r="AF159" s="4"/>
      <c r="AG159" s="4"/>
      <c r="AH159" s="4"/>
      <c r="AI159" s="4"/>
    </row>
    <row r="160" spans="1:35" x14ac:dyDescent="0.55000000000000004">
      <c r="A160" s="3" t="s">
        <v>6</v>
      </c>
      <c r="B160" s="3">
        <v>2033</v>
      </c>
      <c r="C160" s="5">
        <v>3536.0791058513842</v>
      </c>
      <c r="D160" s="5">
        <v>3603.2921810592115</v>
      </c>
      <c r="E160" s="5">
        <v>3680.2864227701571</v>
      </c>
      <c r="F160" s="15">
        <v>3548.8932793948788</v>
      </c>
      <c r="G160" s="15">
        <v>3606.038565757839</v>
      </c>
      <c r="H160" s="15">
        <v>3691.0476256671332</v>
      </c>
      <c r="I160" s="4">
        <v>1025.2136362477872</v>
      </c>
      <c r="J160" s="4">
        <v>1068.2615078056883</v>
      </c>
      <c r="K160" s="4">
        <v>1204.1330978808851</v>
      </c>
      <c r="L160" s="4">
        <v>1036.4303728828036</v>
      </c>
      <c r="M160" s="4">
        <v>1098.0887851804587</v>
      </c>
      <c r="N160" s="4">
        <v>1215.8151096808544</v>
      </c>
      <c r="O160" s="4">
        <v>3435.933843550808</v>
      </c>
      <c r="P160" s="4">
        <v>3602.907681380776</v>
      </c>
      <c r="Q160" s="4">
        <v>3684.1992699506009</v>
      </c>
      <c r="R160" s="4">
        <v>3494.6217130772666</v>
      </c>
      <c r="S160" s="4">
        <v>3613.2175368370108</v>
      </c>
      <c r="T160" s="4">
        <v>3697.4162977466917</v>
      </c>
      <c r="U160" s="4">
        <v>1003.6048553332741</v>
      </c>
      <c r="V160" s="4">
        <v>1091.4015925222043</v>
      </c>
      <c r="W160" s="4">
        <v>1219.6500000000001</v>
      </c>
      <c r="X160" s="4">
        <v>1004.6893768626634</v>
      </c>
      <c r="Y160" s="4">
        <v>1110.6323833308479</v>
      </c>
      <c r="Z160" s="4">
        <v>1219.6500000000001</v>
      </c>
      <c r="AA160" s="4">
        <v>1</v>
      </c>
      <c r="AB160" s="23">
        <v>0</v>
      </c>
      <c r="AC160" s="4">
        <v>12</v>
      </c>
      <c r="AD160" s="4">
        <v>3</v>
      </c>
      <c r="AE160" s="4"/>
      <c r="AF160" s="4"/>
      <c r="AG160" s="4"/>
      <c r="AH160" s="4"/>
      <c r="AI160" s="4"/>
    </row>
    <row r="161" spans="1:35" x14ac:dyDescent="0.55000000000000004">
      <c r="A161" s="3" t="s">
        <v>7</v>
      </c>
      <c r="B161" s="3">
        <v>2033</v>
      </c>
      <c r="C161" s="5">
        <v>3532.6817960577882</v>
      </c>
      <c r="D161" s="5">
        <v>3600.2351593949861</v>
      </c>
      <c r="E161" s="5">
        <v>3677.3166252093092</v>
      </c>
      <c r="F161" s="15">
        <v>3544.3656502450408</v>
      </c>
      <c r="G161" s="15">
        <v>3604.4266604713753</v>
      </c>
      <c r="H161" s="15">
        <v>3687.9014360751949</v>
      </c>
      <c r="I161" s="4">
        <v>1026.1353722473978</v>
      </c>
      <c r="J161" s="4">
        <v>1067.9652894962112</v>
      </c>
      <c r="K161" s="4">
        <v>1203.5035798423289</v>
      </c>
      <c r="L161" s="4">
        <v>1035.9126747972637</v>
      </c>
      <c r="M161" s="4">
        <v>1098.7104571339144</v>
      </c>
      <c r="N161" s="4">
        <v>1215.4008704837674</v>
      </c>
      <c r="O161" s="4">
        <v>3429.3932828124703</v>
      </c>
      <c r="P161" s="4">
        <v>3599.7963344846307</v>
      </c>
      <c r="Q161" s="4">
        <v>3682.2473385879516</v>
      </c>
      <c r="R161" s="4">
        <v>3487.2188694379729</v>
      </c>
      <c r="S161" s="4">
        <v>3609.9156681187646</v>
      </c>
      <c r="T161" s="4">
        <v>3696.9453715628879</v>
      </c>
      <c r="U161" s="4">
        <v>1003.1466859642378</v>
      </c>
      <c r="V161" s="4">
        <v>1092.0660645696564</v>
      </c>
      <c r="W161" s="4">
        <v>1219.6500000000001</v>
      </c>
      <c r="X161" s="4">
        <v>1007.7825971111594</v>
      </c>
      <c r="Y161" s="4">
        <v>1111.2641495185519</v>
      </c>
      <c r="Z161" s="4">
        <v>1219.6500000000001</v>
      </c>
      <c r="AA161" s="4">
        <v>1</v>
      </c>
      <c r="AB161" s="23">
        <v>0</v>
      </c>
      <c r="AC161" s="4">
        <v>11</v>
      </c>
      <c r="AD161" s="4">
        <v>4</v>
      </c>
      <c r="AE161" s="4"/>
      <c r="AF161" s="4"/>
      <c r="AG161" s="4"/>
      <c r="AH161" s="4"/>
      <c r="AI161" s="4"/>
    </row>
    <row r="162" spans="1:35" x14ac:dyDescent="0.55000000000000004">
      <c r="A162" s="3" t="s">
        <v>8</v>
      </c>
      <c r="B162" s="3">
        <v>2033</v>
      </c>
      <c r="C162" s="5">
        <v>3530.1386405861927</v>
      </c>
      <c r="D162" s="5">
        <v>3596.9645564035163</v>
      </c>
      <c r="E162" s="5">
        <v>3676.9065808545288</v>
      </c>
      <c r="F162" s="15">
        <v>3540.4816582461726</v>
      </c>
      <c r="G162" s="15">
        <v>3599.9460880233369</v>
      </c>
      <c r="H162" s="15">
        <v>3687.5542440909976</v>
      </c>
      <c r="I162" s="4">
        <v>1023.6784056463657</v>
      </c>
      <c r="J162" s="4">
        <v>1067.9550209815211</v>
      </c>
      <c r="K162" s="4">
        <v>1201.9779254761111</v>
      </c>
      <c r="L162" s="4">
        <v>1036.4999327389257</v>
      </c>
      <c r="M162" s="4">
        <v>1096.9131989923442</v>
      </c>
      <c r="N162" s="4">
        <v>1214.2838793502738</v>
      </c>
      <c r="O162" s="4">
        <v>3422.0481478382444</v>
      </c>
      <c r="P162" s="4">
        <v>3597.5528475818542</v>
      </c>
      <c r="Q162" s="4">
        <v>3680.2561681493416</v>
      </c>
      <c r="R162" s="4">
        <v>3478.367414882342</v>
      </c>
      <c r="S162" s="4">
        <v>3607.4377085074821</v>
      </c>
      <c r="T162" s="4">
        <v>3698.7950429052307</v>
      </c>
      <c r="U162" s="4">
        <v>999.37367637726936</v>
      </c>
      <c r="V162" s="4">
        <v>1091.2266123797801</v>
      </c>
      <c r="W162" s="4">
        <v>1219.6500000000001</v>
      </c>
      <c r="X162" s="4">
        <v>1009.1625397428703</v>
      </c>
      <c r="Y162" s="4">
        <v>1111.1812411879678</v>
      </c>
      <c r="Z162" s="4">
        <v>1219.6500000000001</v>
      </c>
      <c r="AA162" s="4">
        <v>1</v>
      </c>
      <c r="AB162" s="23">
        <v>1</v>
      </c>
      <c r="AC162" s="4">
        <v>13</v>
      </c>
      <c r="AD162" s="4">
        <v>4</v>
      </c>
      <c r="AE162" s="4"/>
      <c r="AF162" s="4"/>
      <c r="AG162" s="4"/>
      <c r="AH162" s="4"/>
      <c r="AI162" s="4"/>
    </row>
    <row r="163" spans="1:35" x14ac:dyDescent="0.55000000000000004">
      <c r="A163" s="3" t="s">
        <v>9</v>
      </c>
      <c r="B163" s="3">
        <v>2033</v>
      </c>
      <c r="C163" s="5">
        <v>3529.004007826336</v>
      </c>
      <c r="D163" s="5">
        <v>3598.8454622909012</v>
      </c>
      <c r="E163" s="5">
        <v>3678.9712165153951</v>
      </c>
      <c r="F163" s="15">
        <v>3540.9386787004</v>
      </c>
      <c r="G163" s="15">
        <v>3600.9931719988517</v>
      </c>
      <c r="H163" s="15">
        <v>3688.1152302722962</v>
      </c>
      <c r="I163" s="4">
        <v>1021.1075943588475</v>
      </c>
      <c r="J163" s="4">
        <v>1065.236948775618</v>
      </c>
      <c r="K163" s="4">
        <v>1201.4878282793297</v>
      </c>
      <c r="L163" s="4">
        <v>1032.974490822282</v>
      </c>
      <c r="M163" s="4">
        <v>1093.0005478711773</v>
      </c>
      <c r="N163" s="4">
        <v>1212.6253614112072</v>
      </c>
      <c r="O163" s="4">
        <v>3428.83116527435</v>
      </c>
      <c r="P163" s="4">
        <v>3598.7458306703898</v>
      </c>
      <c r="Q163" s="4">
        <v>3686.957166818363</v>
      </c>
      <c r="R163" s="4">
        <v>3479.8760727143349</v>
      </c>
      <c r="S163" s="4">
        <v>3608.409650146119</v>
      </c>
      <c r="T163" s="4">
        <v>3700</v>
      </c>
      <c r="U163" s="4">
        <v>997.00949530460582</v>
      </c>
      <c r="V163" s="4">
        <v>1088.616319795319</v>
      </c>
      <c r="W163" s="4">
        <v>1219.6500000000001</v>
      </c>
      <c r="X163" s="4">
        <v>1009.2950376549726</v>
      </c>
      <c r="Y163" s="4">
        <v>1109.2905449852972</v>
      </c>
      <c r="Z163" s="4">
        <v>1219.6500000000001</v>
      </c>
      <c r="AA163" s="4">
        <v>1</v>
      </c>
      <c r="AB163" s="23">
        <v>1</v>
      </c>
      <c r="AC163" s="4">
        <v>16</v>
      </c>
      <c r="AD163" s="4">
        <v>4</v>
      </c>
      <c r="AE163" s="4"/>
      <c r="AF163" s="4"/>
      <c r="AG163" s="4"/>
      <c r="AH163" s="4"/>
      <c r="AI163" s="4"/>
    </row>
    <row r="164" spans="1:35" x14ac:dyDescent="0.55000000000000004">
      <c r="A164" s="3" t="s">
        <v>10</v>
      </c>
      <c r="B164" s="3">
        <v>2033</v>
      </c>
      <c r="C164" s="5">
        <v>3542.4584824344897</v>
      </c>
      <c r="D164" s="5">
        <v>3602.4987069096801</v>
      </c>
      <c r="E164" s="5">
        <v>3688.3064141318355</v>
      </c>
      <c r="F164" s="15">
        <v>3551.0265751498096</v>
      </c>
      <c r="G164" s="15">
        <v>3608.3290192425975</v>
      </c>
      <c r="H164" s="15">
        <v>3699.9550691541131</v>
      </c>
      <c r="I164" s="4">
        <v>1018.7998973327694</v>
      </c>
      <c r="J164" s="4">
        <v>1062.7256013103622</v>
      </c>
      <c r="K164" s="4">
        <v>1200.8429280166977</v>
      </c>
      <c r="L164" s="4">
        <v>1029.8736500105224</v>
      </c>
      <c r="M164" s="4">
        <v>1093.0229041977143</v>
      </c>
      <c r="N164" s="4">
        <v>1211.5779009279015</v>
      </c>
      <c r="O164" s="4">
        <v>3464.8536282295418</v>
      </c>
      <c r="P164" s="4">
        <v>3610.3249157069754</v>
      </c>
      <c r="Q164" s="4">
        <v>3698.0767251657826</v>
      </c>
      <c r="R164" s="4">
        <v>3504.2121650416907</v>
      </c>
      <c r="S164" s="4">
        <v>3618.9705089734875</v>
      </c>
      <c r="T164" s="4">
        <v>3700</v>
      </c>
      <c r="U164" s="4">
        <v>996.74561724882187</v>
      </c>
      <c r="V164" s="4">
        <v>1086.6941835466787</v>
      </c>
      <c r="W164" s="4">
        <v>1219.6500000000001</v>
      </c>
      <c r="X164" s="4">
        <v>1012.8356248251989</v>
      </c>
      <c r="Y164" s="4">
        <v>1108.5742246470661</v>
      </c>
      <c r="Z164" s="4">
        <v>1219.6500000000001</v>
      </c>
      <c r="AA164" s="4">
        <v>1</v>
      </c>
      <c r="AB164" s="23">
        <v>0</v>
      </c>
      <c r="AC164" s="4">
        <v>17</v>
      </c>
      <c r="AD164" s="4">
        <v>8</v>
      </c>
      <c r="AE164" s="4"/>
      <c r="AF164" s="4"/>
      <c r="AG164" s="4"/>
      <c r="AH164" s="4"/>
      <c r="AI164" s="4"/>
    </row>
    <row r="165" spans="1:35" x14ac:dyDescent="0.55000000000000004">
      <c r="A165" s="3" t="s">
        <v>11</v>
      </c>
      <c r="B165" s="3">
        <v>2033</v>
      </c>
      <c r="C165" s="5">
        <v>3555.9511443570409</v>
      </c>
      <c r="D165" s="5">
        <v>3616.6928395217856</v>
      </c>
      <c r="E165" s="5">
        <v>3699.2348975192767</v>
      </c>
      <c r="F165" s="15">
        <v>3568.4117115454983</v>
      </c>
      <c r="G165" s="15">
        <v>3622.3174429922801</v>
      </c>
      <c r="H165" s="15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1027.8599100550289</v>
      </c>
      <c r="M165" s="4">
        <v>1091.0433168506672</v>
      </c>
      <c r="N165" s="4">
        <v>1216.2565843918046</v>
      </c>
      <c r="O165" s="4">
        <v>3501.9082402954932</v>
      </c>
      <c r="P165" s="4">
        <v>3621.1361196211446</v>
      </c>
      <c r="Q165" s="4">
        <v>3700</v>
      </c>
      <c r="R165" s="4">
        <v>3529.8042851876171</v>
      </c>
      <c r="S165" s="4">
        <v>3628.3270339939581</v>
      </c>
      <c r="T165" s="4">
        <v>3700</v>
      </c>
      <c r="U165" s="4">
        <v>994.26987860953352</v>
      </c>
      <c r="V165" s="4">
        <v>1084.9895636836604</v>
      </c>
      <c r="W165" s="4">
        <v>1219.6500000000001</v>
      </c>
      <c r="X165" s="4">
        <v>1013.6440146166725</v>
      </c>
      <c r="Y165" s="4">
        <v>1108.3075667311732</v>
      </c>
      <c r="Z165" s="4">
        <v>1219.6500000000001</v>
      </c>
      <c r="AA165" s="4">
        <v>0</v>
      </c>
      <c r="AB165" s="23">
        <v>0</v>
      </c>
      <c r="AC165" s="4">
        <v>22</v>
      </c>
      <c r="AD165" s="4">
        <v>10</v>
      </c>
      <c r="AE165" s="4"/>
      <c r="AF165" s="4"/>
      <c r="AG165" s="4"/>
      <c r="AH165" s="4"/>
      <c r="AI165" s="4"/>
    </row>
    <row r="166" spans="1:35" x14ac:dyDescent="0.55000000000000004">
      <c r="A166" s="3" t="s">
        <v>12</v>
      </c>
      <c r="B166" s="3">
        <v>2033</v>
      </c>
      <c r="C166" s="5">
        <v>3555.8228703871446</v>
      </c>
      <c r="D166" s="5">
        <v>3619.2111466041674</v>
      </c>
      <c r="E166" s="5">
        <v>3698.7743074466193</v>
      </c>
      <c r="F166" s="15">
        <v>3566.4815124479828</v>
      </c>
      <c r="G166" s="15">
        <v>3622.896639832195</v>
      </c>
      <c r="H166" s="15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1025.5598099400574</v>
      </c>
      <c r="M166" s="4">
        <v>1092.1645350757356</v>
      </c>
      <c r="N166" s="4">
        <v>1217.867376784578</v>
      </c>
      <c r="O166" s="4">
        <v>3521.2549382639418</v>
      </c>
      <c r="P166" s="4">
        <v>3621.8540156360382</v>
      </c>
      <c r="Q166" s="4">
        <v>3700</v>
      </c>
      <c r="R166" s="4">
        <v>3523.1636899587547</v>
      </c>
      <c r="S166" s="4">
        <v>3629.0008993920687</v>
      </c>
      <c r="T166" s="4">
        <v>3700</v>
      </c>
      <c r="U166" s="4">
        <v>988.72843010805013</v>
      </c>
      <c r="V166" s="4">
        <v>1084.5726869198165</v>
      </c>
      <c r="W166" s="4">
        <v>1219.6500000000001</v>
      </c>
      <c r="X166" s="4">
        <v>1012.3018011756427</v>
      </c>
      <c r="Y166" s="4">
        <v>1108.1702844656425</v>
      </c>
      <c r="Z166" s="4">
        <v>1219.6500000000001</v>
      </c>
      <c r="AA166" s="4">
        <v>0</v>
      </c>
      <c r="AB166" s="23">
        <v>0</v>
      </c>
      <c r="AC166" s="4">
        <v>24</v>
      </c>
      <c r="AD166" s="4">
        <v>11</v>
      </c>
      <c r="AE166" s="4"/>
      <c r="AF166" s="4"/>
      <c r="AG166" s="4"/>
      <c r="AH166" s="4"/>
      <c r="AI166" s="4"/>
    </row>
    <row r="167" spans="1:35" x14ac:dyDescent="0.55000000000000004">
      <c r="A167" s="3" t="s">
        <v>13</v>
      </c>
      <c r="B167" s="3">
        <v>2033</v>
      </c>
      <c r="C167" s="5">
        <v>3548.9499399891265</v>
      </c>
      <c r="D167" s="5">
        <v>3614.5821015743181</v>
      </c>
      <c r="E167" s="5">
        <v>3692.5124823424057</v>
      </c>
      <c r="F167" s="15">
        <v>3562.3421020215296</v>
      </c>
      <c r="G167" s="15">
        <v>3618.0844866116649</v>
      </c>
      <c r="H167" s="15">
        <v>3697.8256330127438</v>
      </c>
      <c r="I167" s="4">
        <v>1011.0281246937304</v>
      </c>
      <c r="J167" s="4">
        <v>1059.110223300939</v>
      </c>
      <c r="K167" s="4">
        <v>1203.3180590267445</v>
      </c>
      <c r="L167" s="4">
        <v>1024.4966956803653</v>
      </c>
      <c r="M167" s="4">
        <v>1092.8033265892329</v>
      </c>
      <c r="N167" s="4">
        <v>1217.5575720483027</v>
      </c>
      <c r="O167" s="4">
        <v>3514.9623986082884</v>
      </c>
      <c r="P167" s="4">
        <v>3617.0235206683324</v>
      </c>
      <c r="Q167" s="4">
        <v>3695.5001845015713</v>
      </c>
      <c r="R167" s="4">
        <v>3517.1122296442945</v>
      </c>
      <c r="S167" s="4">
        <v>3625.2140163924728</v>
      </c>
      <c r="T167" s="4">
        <v>3700</v>
      </c>
      <c r="U167" s="4">
        <v>996.54302826886192</v>
      </c>
      <c r="V167" s="4">
        <v>1085.5888274548947</v>
      </c>
      <c r="W167" s="4">
        <v>1219.6500000000001</v>
      </c>
      <c r="X167" s="4">
        <v>1012.6406957790451</v>
      </c>
      <c r="Y167" s="4">
        <v>1108.6146701151636</v>
      </c>
      <c r="Z167" s="4">
        <v>1219.6500000000001</v>
      </c>
      <c r="AA167" s="4">
        <v>0</v>
      </c>
      <c r="AB167" s="23">
        <v>0</v>
      </c>
      <c r="AC167" s="4">
        <v>21</v>
      </c>
      <c r="AD167" s="4">
        <v>14</v>
      </c>
      <c r="AE167" s="4"/>
      <c r="AF167" s="4"/>
      <c r="AG167" s="4"/>
      <c r="AH167" s="4"/>
      <c r="AI167" s="4"/>
    </row>
    <row r="168" spans="1:35" x14ac:dyDescent="0.55000000000000004">
      <c r="A168" s="3" t="s">
        <v>14</v>
      </c>
      <c r="B168" s="3">
        <v>2033</v>
      </c>
      <c r="C168" s="5">
        <v>3544.6861059633734</v>
      </c>
      <c r="D168" s="5">
        <v>3611.7532056723689</v>
      </c>
      <c r="E168" s="5">
        <v>3687.9251061654477</v>
      </c>
      <c r="F168" s="15">
        <v>3559.4593813183346</v>
      </c>
      <c r="G168" s="15">
        <v>3616.1383054885919</v>
      </c>
      <c r="H168" s="15">
        <v>3696.0025250710692</v>
      </c>
      <c r="I168" s="4">
        <v>1010.1222076152718</v>
      </c>
      <c r="J168" s="4">
        <v>1059.9809823837791</v>
      </c>
      <c r="K168" s="4">
        <v>1206.1509870629761</v>
      </c>
      <c r="L168" s="4">
        <v>1023.524569984936</v>
      </c>
      <c r="M168" s="4">
        <v>1091.4680995572357</v>
      </c>
      <c r="N168" s="4">
        <v>1216.1470159502312</v>
      </c>
      <c r="O168" s="4">
        <v>3509.7347439135046</v>
      </c>
      <c r="P168" s="4">
        <v>3613.9530202027609</v>
      </c>
      <c r="Q168" s="4">
        <v>3691.9698011302871</v>
      </c>
      <c r="R168" s="4">
        <v>3521.0178532293667</v>
      </c>
      <c r="S168" s="4">
        <v>3623.0220006455124</v>
      </c>
      <c r="T168" s="4">
        <v>3700</v>
      </c>
      <c r="U168" s="4">
        <v>995.89657941561688</v>
      </c>
      <c r="V168" s="4">
        <v>1086.0230528952216</v>
      </c>
      <c r="W168" s="4">
        <v>1219.6500000000001</v>
      </c>
      <c r="X168" s="4">
        <v>1010.7963243896922</v>
      </c>
      <c r="Y168" s="4">
        <v>1107.9742166767496</v>
      </c>
      <c r="Z168" s="4">
        <v>1219.6500000000001</v>
      </c>
      <c r="AA168" s="4">
        <v>0</v>
      </c>
      <c r="AB168" s="23">
        <v>0</v>
      </c>
      <c r="AC168" s="4">
        <v>22</v>
      </c>
      <c r="AD168" s="4">
        <v>14</v>
      </c>
      <c r="AE168" s="4"/>
      <c r="AF168" s="4"/>
      <c r="AG168" s="4"/>
      <c r="AH168" s="4"/>
      <c r="AI168" s="4"/>
    </row>
    <row r="169" spans="1:35" x14ac:dyDescent="0.55000000000000004">
      <c r="A169" s="3" t="s">
        <v>15</v>
      </c>
      <c r="B169" s="3">
        <v>2033</v>
      </c>
      <c r="C169" s="5">
        <v>3540.5295701664422</v>
      </c>
      <c r="D169" s="5">
        <v>3609.7925234679833</v>
      </c>
      <c r="E169" s="5">
        <v>3686.5391256235034</v>
      </c>
      <c r="F169" s="15">
        <v>3559.6215787874539</v>
      </c>
      <c r="G169" s="15">
        <v>3614.1208928781512</v>
      </c>
      <c r="H169" s="15">
        <v>3695.2269074335604</v>
      </c>
      <c r="I169" s="4">
        <v>1015.1909778690799</v>
      </c>
      <c r="J169" s="4">
        <v>1060.9556790183283</v>
      </c>
      <c r="K169" s="4">
        <v>1206.0462433082228</v>
      </c>
      <c r="L169" s="4">
        <v>1024.1015638254041</v>
      </c>
      <c r="M169" s="4">
        <v>1090.5071565031851</v>
      </c>
      <c r="N169" s="4">
        <v>1214.8187633122143</v>
      </c>
      <c r="O169" s="4">
        <v>3512.7488034298253</v>
      </c>
      <c r="P169" s="4">
        <v>3612.5062742479563</v>
      </c>
      <c r="Q169" s="4">
        <v>3690.0965131675989</v>
      </c>
      <c r="R169" s="4">
        <v>3522.2601815589719</v>
      </c>
      <c r="S169" s="4">
        <v>3622.1984492130919</v>
      </c>
      <c r="T169" s="4">
        <v>3700</v>
      </c>
      <c r="U169" s="4">
        <v>1000.5465693169665</v>
      </c>
      <c r="V169" s="4">
        <v>1087.8290272247355</v>
      </c>
      <c r="W169" s="4">
        <v>1219.6500000000001</v>
      </c>
      <c r="X169" s="4">
        <v>1008.9905427798026</v>
      </c>
      <c r="Y169" s="4">
        <v>1106.8145549109406</v>
      </c>
      <c r="Z169" s="4">
        <v>1219.6500000000001</v>
      </c>
      <c r="AA169" s="4">
        <v>0</v>
      </c>
      <c r="AB169" s="23">
        <v>0</v>
      </c>
      <c r="AC169" s="4">
        <v>18</v>
      </c>
      <c r="AD169" s="4">
        <v>14</v>
      </c>
      <c r="AE169" s="4"/>
      <c r="AF169" s="4"/>
      <c r="AG169" s="4"/>
      <c r="AH169" s="4"/>
      <c r="AI169" s="4"/>
    </row>
    <row r="170" spans="1:35" x14ac:dyDescent="0.55000000000000004">
      <c r="A170" s="3" t="s">
        <v>16</v>
      </c>
      <c r="B170" s="3">
        <v>2033</v>
      </c>
      <c r="C170" s="5">
        <v>3535.9161369973226</v>
      </c>
      <c r="D170" s="5">
        <v>3609.3309626008117</v>
      </c>
      <c r="E170" s="5">
        <v>3685.4543835572204</v>
      </c>
      <c r="F170" s="15">
        <v>3558.5431498673379</v>
      </c>
      <c r="G170" s="15">
        <v>3612.1015962739925</v>
      </c>
      <c r="H170" s="15">
        <v>3694.6491861868244</v>
      </c>
      <c r="I170" s="4">
        <v>1017.5139608370017</v>
      </c>
      <c r="J170" s="4">
        <v>1061.2348039068336</v>
      </c>
      <c r="K170" s="4">
        <v>1204.8402203006337</v>
      </c>
      <c r="L170" s="4">
        <v>1025.3729725212929</v>
      </c>
      <c r="M170" s="4">
        <v>1090.7722065380283</v>
      </c>
      <c r="N170" s="4">
        <v>1214.446932647021</v>
      </c>
      <c r="O170" s="4">
        <v>3513.1159524258455</v>
      </c>
      <c r="P170" s="4">
        <v>3610.5995093656779</v>
      </c>
      <c r="Q170" s="4">
        <v>3688.5109272377249</v>
      </c>
      <c r="R170" s="4">
        <v>3523.9217411883433</v>
      </c>
      <c r="S170" s="4">
        <v>3620.8990251722053</v>
      </c>
      <c r="T170" s="4">
        <v>3700</v>
      </c>
      <c r="U170" s="4">
        <v>1002.8597568635179</v>
      </c>
      <c r="V170" s="4">
        <v>1088.2061802067021</v>
      </c>
      <c r="W170" s="4">
        <v>1219.6500000000001</v>
      </c>
      <c r="X170" s="4">
        <v>1009.2657401486028</v>
      </c>
      <c r="Y170" s="4">
        <v>1106.9310741754587</v>
      </c>
      <c r="Z170" s="4">
        <v>1219.6500000000001</v>
      </c>
      <c r="AA170" s="4">
        <v>0</v>
      </c>
      <c r="AB170" s="23">
        <v>0</v>
      </c>
      <c r="AC170" s="4">
        <v>16</v>
      </c>
      <c r="AD170" s="4">
        <v>11</v>
      </c>
      <c r="AE170" s="4"/>
      <c r="AF170" s="4"/>
      <c r="AG170" s="4"/>
      <c r="AH170" s="4"/>
      <c r="AI170" s="4"/>
    </row>
    <row r="171" spans="1:35" x14ac:dyDescent="0.55000000000000004">
      <c r="A171" s="3" t="s">
        <v>17</v>
      </c>
      <c r="B171" s="3">
        <v>2033</v>
      </c>
      <c r="C171" s="5">
        <v>3529.3466557192623</v>
      </c>
      <c r="D171" s="5">
        <v>3606.5188205416821</v>
      </c>
      <c r="E171" s="5">
        <v>3683.2680307896585</v>
      </c>
      <c r="F171" s="15">
        <v>3554.8456729624522</v>
      </c>
      <c r="G171" s="15">
        <v>3609.0441954836524</v>
      </c>
      <c r="H171" s="15">
        <v>3692.8660832013852</v>
      </c>
      <c r="I171" s="4">
        <v>1020.6108424488942</v>
      </c>
      <c r="J171" s="4">
        <v>1062.9972468911662</v>
      </c>
      <c r="K171" s="4">
        <v>1204.9047033662048</v>
      </c>
      <c r="L171" s="4">
        <v>1028.2892918142197</v>
      </c>
      <c r="M171" s="4">
        <v>1092.4830412194917</v>
      </c>
      <c r="N171" s="4">
        <v>1214.8382754806389</v>
      </c>
      <c r="O171" s="4">
        <v>3510.404262825326</v>
      </c>
      <c r="P171" s="4">
        <v>3607.3793168337666</v>
      </c>
      <c r="Q171" s="4">
        <v>3686.1147435188514</v>
      </c>
      <c r="R171" s="4">
        <v>3521.6367590667082</v>
      </c>
      <c r="S171" s="4">
        <v>3618.324547015683</v>
      </c>
      <c r="T171" s="4">
        <v>3699.2039316022579</v>
      </c>
      <c r="U171" s="4">
        <v>1006.8927630146702</v>
      </c>
      <c r="V171" s="4">
        <v>1089.7415033450011</v>
      </c>
      <c r="W171" s="4">
        <v>1219.6500000000001</v>
      </c>
      <c r="X171" s="4">
        <v>1011.3400952149969</v>
      </c>
      <c r="Y171" s="4">
        <v>1108.3738992808167</v>
      </c>
      <c r="Z171" s="4">
        <v>1219.6500000000001</v>
      </c>
      <c r="AA171" s="4">
        <v>0</v>
      </c>
      <c r="AB171" s="23">
        <v>0</v>
      </c>
      <c r="AC171" s="4">
        <v>15</v>
      </c>
      <c r="AD171" s="4">
        <v>9</v>
      </c>
      <c r="AE171" s="4"/>
      <c r="AF171" s="4"/>
      <c r="AG171" s="4"/>
      <c r="AH171" s="4"/>
      <c r="AI171" s="4"/>
    </row>
    <row r="172" spans="1:35" x14ac:dyDescent="0.55000000000000004">
      <c r="A172" s="3" t="s">
        <v>6</v>
      </c>
      <c r="B172" s="3">
        <v>2034</v>
      </c>
      <c r="C172" s="5">
        <v>3524.1613631449864</v>
      </c>
      <c r="D172" s="5">
        <v>3602.1828794251423</v>
      </c>
      <c r="E172" s="5">
        <v>3679.9422787886465</v>
      </c>
      <c r="F172" s="15">
        <v>3548.37825848182</v>
      </c>
      <c r="G172" s="15">
        <v>3604.6304219359045</v>
      </c>
      <c r="H172" s="15">
        <v>3691.0435333035944</v>
      </c>
      <c r="I172" s="4">
        <v>1023.9605802099411</v>
      </c>
      <c r="J172" s="4">
        <v>1064.6817326262806</v>
      </c>
      <c r="K172" s="4">
        <v>1204.5417906518046</v>
      </c>
      <c r="L172" s="4">
        <v>1031.9778351919088</v>
      </c>
      <c r="M172" s="4">
        <v>1095.5700659312265</v>
      </c>
      <c r="N172" s="4">
        <v>1215.5872440070777</v>
      </c>
      <c r="O172" s="4">
        <v>3505.033498864294</v>
      </c>
      <c r="P172" s="4">
        <v>3603.427256851131</v>
      </c>
      <c r="Q172" s="4">
        <v>3683.4313433327325</v>
      </c>
      <c r="R172" s="4">
        <v>3517.0809843118159</v>
      </c>
      <c r="S172" s="4">
        <v>3614.1825227081199</v>
      </c>
      <c r="T172" s="4">
        <v>3697.407003478088</v>
      </c>
      <c r="U172" s="4">
        <v>1011.0829972825212</v>
      </c>
      <c r="V172" s="4">
        <v>1091.687485048086</v>
      </c>
      <c r="W172" s="4">
        <v>1219.6500000000001</v>
      </c>
      <c r="X172" s="4">
        <v>1017.1537463758057</v>
      </c>
      <c r="Y172" s="4">
        <v>1111.4499587197022</v>
      </c>
      <c r="Z172" s="4">
        <v>1219.6500000000001</v>
      </c>
      <c r="AA172" s="4">
        <v>0</v>
      </c>
      <c r="AB172" s="23">
        <v>0</v>
      </c>
      <c r="AC172" s="4">
        <v>14</v>
      </c>
      <c r="AD172" s="4">
        <v>4</v>
      </c>
      <c r="AE172" s="4"/>
      <c r="AF172" s="4"/>
      <c r="AG172" s="4"/>
      <c r="AH172" s="4"/>
      <c r="AI172" s="4"/>
    </row>
    <row r="173" spans="1:35" x14ac:dyDescent="0.55000000000000004">
      <c r="A173" s="3" t="s">
        <v>7</v>
      </c>
      <c r="B173" s="3">
        <v>2034</v>
      </c>
      <c r="C173" s="5">
        <v>3520.158478052198</v>
      </c>
      <c r="D173" s="5">
        <v>3599.0765984415661</v>
      </c>
      <c r="E173" s="5">
        <v>3677.0934893414283</v>
      </c>
      <c r="F173" s="15">
        <v>3545.5458021972004</v>
      </c>
      <c r="G173" s="15">
        <v>3601.3265888285864</v>
      </c>
      <c r="H173" s="15">
        <v>3688.5785012639321</v>
      </c>
      <c r="I173" s="4">
        <v>1024.8988155732741</v>
      </c>
      <c r="J173" s="4">
        <v>1065.3585096802626</v>
      </c>
      <c r="K173" s="4">
        <v>1204.3489583990277</v>
      </c>
      <c r="L173" s="4">
        <v>1032.6565544204971</v>
      </c>
      <c r="M173" s="4">
        <v>1096.9004458388154</v>
      </c>
      <c r="N173" s="4">
        <v>1215.2904584442747</v>
      </c>
      <c r="O173" s="4">
        <v>3500.5938491980669</v>
      </c>
      <c r="P173" s="4">
        <v>3600.3246618211169</v>
      </c>
      <c r="Q173" s="4">
        <v>3681.8616510432116</v>
      </c>
      <c r="R173" s="4">
        <v>3512.5030646693945</v>
      </c>
      <c r="S173" s="4">
        <v>3610.9282767607688</v>
      </c>
      <c r="T173" s="4">
        <v>3696.9313338435418</v>
      </c>
      <c r="U173" s="4">
        <v>1014.3333111189243</v>
      </c>
      <c r="V173" s="4">
        <v>1092.3334624979705</v>
      </c>
      <c r="W173" s="4">
        <v>1219.6500000000001</v>
      </c>
      <c r="X173" s="4">
        <v>1017.904147517596</v>
      </c>
      <c r="Y173" s="4">
        <v>1112.0457389589319</v>
      </c>
      <c r="Z173" s="4">
        <v>1219.6500000000001</v>
      </c>
      <c r="AA173" s="4">
        <v>0</v>
      </c>
      <c r="AB173" s="23">
        <v>0</v>
      </c>
      <c r="AC173" s="4">
        <v>13</v>
      </c>
      <c r="AD173" s="4">
        <v>2</v>
      </c>
      <c r="AE173" s="4"/>
      <c r="AF173" s="4"/>
      <c r="AG173" s="4"/>
      <c r="AH173" s="4"/>
      <c r="AI173" s="4"/>
    </row>
    <row r="174" spans="1:35" x14ac:dyDescent="0.55000000000000004">
      <c r="A174" s="3" t="s">
        <v>8</v>
      </c>
      <c r="B174" s="3">
        <v>2034</v>
      </c>
      <c r="C174" s="5">
        <v>3518.4343048091496</v>
      </c>
      <c r="D174" s="5">
        <v>3596.2002518781565</v>
      </c>
      <c r="E174" s="5">
        <v>3675.2654823359981</v>
      </c>
      <c r="F174" s="15">
        <v>3540.852389720967</v>
      </c>
      <c r="G174" s="15">
        <v>3597.4697760710865</v>
      </c>
      <c r="H174" s="15">
        <v>3687.6559628867994</v>
      </c>
      <c r="I174" s="4">
        <v>1024.1289562851919</v>
      </c>
      <c r="J174" s="4">
        <v>1064.4381840267877</v>
      </c>
      <c r="K174" s="4">
        <v>1203.5016744818827</v>
      </c>
      <c r="L174" s="4">
        <v>1033.9889603089975</v>
      </c>
      <c r="M174" s="4">
        <v>1095.0755907815167</v>
      </c>
      <c r="N174" s="4">
        <v>1214.8696031176805</v>
      </c>
      <c r="O174" s="4">
        <v>3494.3679953636315</v>
      </c>
      <c r="P174" s="4">
        <v>3598.0420166012332</v>
      </c>
      <c r="Q174" s="4">
        <v>3680.9225460646994</v>
      </c>
      <c r="R174" s="4">
        <v>3508.3774433555636</v>
      </c>
      <c r="S174" s="4">
        <v>3608.4507034393373</v>
      </c>
      <c r="T174" s="4">
        <v>3698.7641993965781</v>
      </c>
      <c r="U174" s="4">
        <v>1014.8485674213304</v>
      </c>
      <c r="V174" s="4">
        <v>1091.4799485862088</v>
      </c>
      <c r="W174" s="4">
        <v>1219.6500000000001</v>
      </c>
      <c r="X174" s="4">
        <v>1016.7864502260089</v>
      </c>
      <c r="Y174" s="4">
        <v>1111.9022460931089</v>
      </c>
      <c r="Z174" s="4">
        <v>1219.6500000000001</v>
      </c>
      <c r="AA174" s="4">
        <v>0</v>
      </c>
      <c r="AB174" s="23">
        <v>0</v>
      </c>
      <c r="AC174" s="4">
        <v>14</v>
      </c>
      <c r="AD174" s="4">
        <v>4</v>
      </c>
      <c r="AE174" s="4"/>
      <c r="AF174" s="4"/>
      <c r="AG174" s="4"/>
      <c r="AH174" s="4"/>
      <c r="AI174" s="4"/>
    </row>
    <row r="175" spans="1:35" x14ac:dyDescent="0.55000000000000004">
      <c r="A175" s="3" t="s">
        <v>9</v>
      </c>
      <c r="B175" s="3">
        <v>2034</v>
      </c>
      <c r="C175" s="5">
        <v>3526.0410460300805</v>
      </c>
      <c r="D175" s="5">
        <v>3598.2515846791166</v>
      </c>
      <c r="E175" s="5">
        <v>3676.3476019852142</v>
      </c>
      <c r="F175" s="15">
        <v>3540.6689022855048</v>
      </c>
      <c r="G175" s="15">
        <v>3599.1545456106915</v>
      </c>
      <c r="H175" s="15">
        <v>3688.413902039651</v>
      </c>
      <c r="I175" s="4">
        <v>1020.4788410976709</v>
      </c>
      <c r="J175" s="4">
        <v>1060.6958546181675</v>
      </c>
      <c r="K175" s="4">
        <v>1201.6394753488644</v>
      </c>
      <c r="L175" s="4">
        <v>1031.9269311674989</v>
      </c>
      <c r="M175" s="4">
        <v>1091.3305027116878</v>
      </c>
      <c r="N175" s="4">
        <v>1213.0380240751558</v>
      </c>
      <c r="O175" s="4">
        <v>3497.5423995446558</v>
      </c>
      <c r="P175" s="4">
        <v>3599.1351442187847</v>
      </c>
      <c r="Q175" s="4">
        <v>3686.3782584527316</v>
      </c>
      <c r="R175" s="4">
        <v>3507.9818864565127</v>
      </c>
      <c r="S175" s="4">
        <v>3609.3312627712953</v>
      </c>
      <c r="T175" s="4">
        <v>3700</v>
      </c>
      <c r="U175" s="4">
        <v>1011.4330020728328</v>
      </c>
      <c r="V175" s="4">
        <v>1088.8113113614666</v>
      </c>
      <c r="W175" s="4">
        <v>1219.6500000000001</v>
      </c>
      <c r="X175" s="4">
        <v>1013.0712157482991</v>
      </c>
      <c r="Y175" s="4">
        <v>1109.9670502245729</v>
      </c>
      <c r="Z175" s="4">
        <v>1219.6500000000001</v>
      </c>
      <c r="AA175" s="4">
        <v>0</v>
      </c>
      <c r="AB175" s="23">
        <v>0</v>
      </c>
      <c r="AC175" s="4">
        <v>20</v>
      </c>
      <c r="AD175" s="4">
        <v>6</v>
      </c>
      <c r="AE175" s="4"/>
      <c r="AF175" s="4"/>
      <c r="AG175" s="4"/>
      <c r="AH175" s="4"/>
      <c r="AI175" s="4"/>
    </row>
    <row r="176" spans="1:35" x14ac:dyDescent="0.55000000000000004">
      <c r="A176" s="3" t="s">
        <v>10</v>
      </c>
      <c r="B176" s="3">
        <v>2034</v>
      </c>
      <c r="C176" s="5">
        <v>3543.3872205449866</v>
      </c>
      <c r="D176" s="5">
        <v>3605.3266973362456</v>
      </c>
      <c r="E176" s="5">
        <v>3685.9231349880588</v>
      </c>
      <c r="F176" s="15">
        <v>3549.892197704713</v>
      </c>
      <c r="G176" s="15">
        <v>3610.379075968458</v>
      </c>
      <c r="H176" s="15">
        <v>3699.9349472675799</v>
      </c>
      <c r="I176" s="4">
        <v>1017.6718601812266</v>
      </c>
      <c r="J176" s="4">
        <v>1059.8606754869186</v>
      </c>
      <c r="K176" s="4">
        <v>1199.8750778767305</v>
      </c>
      <c r="L176" s="4">
        <v>1030.8756353490085</v>
      </c>
      <c r="M176" s="4">
        <v>1090.57283370255</v>
      </c>
      <c r="N176" s="4">
        <v>1213.5085479243687</v>
      </c>
      <c r="O176" s="4">
        <v>3509.4868586547482</v>
      </c>
      <c r="P176" s="4">
        <v>3610.4647905754468</v>
      </c>
      <c r="Q176" s="4">
        <v>3698.3695916636448</v>
      </c>
      <c r="R176" s="4">
        <v>3529.2957963983563</v>
      </c>
      <c r="S176" s="4">
        <v>3619.5703046769463</v>
      </c>
      <c r="T176" s="4">
        <v>3700</v>
      </c>
      <c r="U176" s="4">
        <v>1006.1440211070204</v>
      </c>
      <c r="V176" s="4">
        <v>1086.794998588241</v>
      </c>
      <c r="W176" s="4">
        <v>1219.6500000000001</v>
      </c>
      <c r="X176" s="4">
        <v>1011.2240746197893</v>
      </c>
      <c r="Y176" s="4">
        <v>1109.257397235142</v>
      </c>
      <c r="Z176" s="4">
        <v>1219.6500000000001</v>
      </c>
      <c r="AA176" s="4">
        <v>0</v>
      </c>
      <c r="AB176" s="23">
        <v>0</v>
      </c>
      <c r="AC176" s="4">
        <v>21</v>
      </c>
      <c r="AD176" s="4">
        <v>8</v>
      </c>
      <c r="AE176" s="4"/>
      <c r="AF176" s="4"/>
      <c r="AG176" s="4"/>
      <c r="AH176" s="4"/>
      <c r="AI176" s="4"/>
    </row>
    <row r="177" spans="1:35" x14ac:dyDescent="0.55000000000000004">
      <c r="A177" s="3" t="s">
        <v>11</v>
      </c>
      <c r="B177" s="3">
        <v>2034</v>
      </c>
      <c r="C177" s="5">
        <v>3558.684660488404</v>
      </c>
      <c r="D177" s="5">
        <v>3616.6531946768146</v>
      </c>
      <c r="E177" s="5">
        <v>3697.516716460058</v>
      </c>
      <c r="F177" s="15">
        <v>3566.1109967675511</v>
      </c>
      <c r="G177" s="15">
        <v>3625.50144266399</v>
      </c>
      <c r="H177" s="15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1030.3086342954309</v>
      </c>
      <c r="M177" s="4">
        <v>1090.8507908069753</v>
      </c>
      <c r="N177" s="4">
        <v>1217.0412407694416</v>
      </c>
      <c r="O177" s="4">
        <v>3508.0759878091608</v>
      </c>
      <c r="P177" s="4">
        <v>3620.9803821680589</v>
      </c>
      <c r="Q177" s="4">
        <v>3700</v>
      </c>
      <c r="R177" s="4">
        <v>3537.8888170710043</v>
      </c>
      <c r="S177" s="4">
        <v>3628.6772092092742</v>
      </c>
      <c r="T177" s="4">
        <v>3700</v>
      </c>
      <c r="U177" s="4">
        <v>999.18393351276666</v>
      </c>
      <c r="V177" s="4">
        <v>1085.023696769292</v>
      </c>
      <c r="W177" s="4">
        <v>1219.6500000000001</v>
      </c>
      <c r="X177" s="4">
        <v>1008.9686635042775</v>
      </c>
      <c r="Y177" s="4">
        <v>1108.7285576355832</v>
      </c>
      <c r="Z177" s="4">
        <v>1219.6500000000001</v>
      </c>
      <c r="AA177" s="4">
        <v>0</v>
      </c>
      <c r="AB177" s="23">
        <v>0</v>
      </c>
      <c r="AC177" s="4">
        <v>22</v>
      </c>
      <c r="AD177" s="4">
        <v>9</v>
      </c>
      <c r="AE177" s="4"/>
      <c r="AF177" s="4"/>
      <c r="AG177" s="4"/>
      <c r="AH177" s="4"/>
      <c r="AI177" s="4"/>
    </row>
    <row r="178" spans="1:35" x14ac:dyDescent="0.55000000000000004">
      <c r="A178" s="3" t="s">
        <v>12</v>
      </c>
      <c r="B178" s="3">
        <v>2034</v>
      </c>
      <c r="C178" s="5">
        <v>3554.771407568689</v>
      </c>
      <c r="D178" s="5">
        <v>3619.0980606432113</v>
      </c>
      <c r="E178" s="5">
        <v>3698.9295147710791</v>
      </c>
      <c r="F178" s="15">
        <v>3567.4477909287289</v>
      </c>
      <c r="G178" s="15">
        <v>3624.7919921001412</v>
      </c>
      <c r="H178" s="15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1029.2565577006646</v>
      </c>
      <c r="M178" s="4">
        <v>1091.7607628164974</v>
      </c>
      <c r="N178" s="4">
        <v>1217.8671663509247</v>
      </c>
      <c r="O178" s="4">
        <v>3499.9974553843776</v>
      </c>
      <c r="P178" s="4">
        <v>3621.6578382930838</v>
      </c>
      <c r="Q178" s="4">
        <v>3700</v>
      </c>
      <c r="R178" s="4">
        <v>3537.027547866966</v>
      </c>
      <c r="S178" s="4">
        <v>3629.265773367626</v>
      </c>
      <c r="T178" s="4">
        <v>3700</v>
      </c>
      <c r="U178" s="4">
        <v>996.07192183001052</v>
      </c>
      <c r="V178" s="4">
        <v>1084.445452641432</v>
      </c>
      <c r="W178" s="4">
        <v>1219.6500000000001</v>
      </c>
      <c r="X178" s="4">
        <v>1007.8537188227449</v>
      </c>
      <c r="Y178" s="4">
        <v>1108.5471283813165</v>
      </c>
      <c r="Z178" s="4">
        <v>1219.6500000000001</v>
      </c>
      <c r="AA178" s="4">
        <v>0</v>
      </c>
      <c r="AB178" s="23">
        <v>0</v>
      </c>
      <c r="AC178" s="4">
        <v>24</v>
      </c>
      <c r="AD178" s="4">
        <v>10</v>
      </c>
      <c r="AE178" s="4"/>
      <c r="AF178" s="4"/>
      <c r="AG178" s="4"/>
      <c r="AH178" s="4"/>
      <c r="AI178" s="4"/>
    </row>
    <row r="179" spans="1:35" x14ac:dyDescent="0.55000000000000004">
      <c r="A179" s="3" t="s">
        <v>13</v>
      </c>
      <c r="B179" s="3">
        <v>2034</v>
      </c>
      <c r="C179" s="5">
        <v>3549.356916693157</v>
      </c>
      <c r="D179" s="5">
        <v>3614.2667359908437</v>
      </c>
      <c r="E179" s="5">
        <v>3691.1181164033942</v>
      </c>
      <c r="F179" s="15">
        <v>3564.6428599986061</v>
      </c>
      <c r="G179" s="15">
        <v>3620.0176530607823</v>
      </c>
      <c r="H179" s="15">
        <v>3697.8153716030251</v>
      </c>
      <c r="I179" s="4">
        <v>1011.8606493558608</v>
      </c>
      <c r="J179" s="4">
        <v>1055.5670132550852</v>
      </c>
      <c r="K179" s="4">
        <v>1207.5765803708994</v>
      </c>
      <c r="L179" s="4">
        <v>1029.1241747875804</v>
      </c>
      <c r="M179" s="4">
        <v>1093.2654751761743</v>
      </c>
      <c r="N179" s="4">
        <v>1217.5550003207109</v>
      </c>
      <c r="O179" s="4">
        <v>3492.0626797458699</v>
      </c>
      <c r="P179" s="4">
        <v>3616.635895979578</v>
      </c>
      <c r="Q179" s="4">
        <v>3695.9479697700358</v>
      </c>
      <c r="R179" s="4">
        <v>3532.4872799297559</v>
      </c>
      <c r="S179" s="4">
        <v>3625.5534164768783</v>
      </c>
      <c r="T179" s="4">
        <v>3700</v>
      </c>
      <c r="U179" s="4">
        <v>1001.9356661147889</v>
      </c>
      <c r="V179" s="4">
        <v>1085.7149148379215</v>
      </c>
      <c r="W179" s="4">
        <v>1219.6500000000001</v>
      </c>
      <c r="X179" s="4">
        <v>1008.8325428022878</v>
      </c>
      <c r="Y179" s="4">
        <v>1108.9467117485153</v>
      </c>
      <c r="Z179" s="4">
        <v>1219.6500000000001</v>
      </c>
      <c r="AA179" s="4">
        <v>0</v>
      </c>
      <c r="AB179" s="23">
        <v>0</v>
      </c>
      <c r="AC179" s="4">
        <v>24</v>
      </c>
      <c r="AD179" s="4">
        <v>10</v>
      </c>
      <c r="AE179" s="4"/>
      <c r="AF179" s="4"/>
      <c r="AG179" s="4"/>
      <c r="AH179" s="4"/>
      <c r="AI179" s="4"/>
    </row>
    <row r="180" spans="1:35" x14ac:dyDescent="0.55000000000000004">
      <c r="A180" s="3" t="s">
        <v>14</v>
      </c>
      <c r="B180" s="3">
        <v>2034</v>
      </c>
      <c r="C180" s="5">
        <v>3545.119039579643</v>
      </c>
      <c r="D180" s="5">
        <v>3612.748930499647</v>
      </c>
      <c r="E180" s="5">
        <v>3687.1084236149868</v>
      </c>
      <c r="F180" s="15">
        <v>3562.7141173040368</v>
      </c>
      <c r="G180" s="15">
        <v>3617.9526378692813</v>
      </c>
      <c r="H180" s="15">
        <v>3696.1954480290069</v>
      </c>
      <c r="I180" s="4">
        <v>1012.002587764615</v>
      </c>
      <c r="J180" s="4">
        <v>1056.6122256344738</v>
      </c>
      <c r="K180" s="4">
        <v>1208.1955569857646</v>
      </c>
      <c r="L180" s="4">
        <v>1028.1848549261861</v>
      </c>
      <c r="M180" s="4">
        <v>1092.7140861575742</v>
      </c>
      <c r="N180" s="4">
        <v>1216.1436870489129</v>
      </c>
      <c r="O180" s="4">
        <v>3496.0289782823888</v>
      </c>
      <c r="P180" s="4">
        <v>3613.4351733450667</v>
      </c>
      <c r="Q180" s="4">
        <v>3692.6965345660674</v>
      </c>
      <c r="R180" s="4">
        <v>3529.5660354875554</v>
      </c>
      <c r="S180" s="4">
        <v>3623.4221294688432</v>
      </c>
      <c r="T180" s="4">
        <v>3700</v>
      </c>
      <c r="U180" s="4">
        <v>1001.4714020315216</v>
      </c>
      <c r="V180" s="4">
        <v>1086.2719523755118</v>
      </c>
      <c r="W180" s="4">
        <v>1219.6500000000001</v>
      </c>
      <c r="X180" s="4">
        <v>1009.0310254179545</v>
      </c>
      <c r="Y180" s="4">
        <v>1108.2674466440217</v>
      </c>
      <c r="Z180" s="4">
        <v>1219.6500000000001</v>
      </c>
      <c r="AA180" s="4">
        <v>0</v>
      </c>
      <c r="AB180" s="23">
        <v>0</v>
      </c>
      <c r="AC180" s="4">
        <v>23</v>
      </c>
      <c r="AD180" s="4">
        <v>10</v>
      </c>
      <c r="AE180" s="4"/>
      <c r="AF180" s="4"/>
      <c r="AG180" s="4"/>
      <c r="AH180" s="4"/>
      <c r="AI180" s="4"/>
    </row>
    <row r="181" spans="1:35" x14ac:dyDescent="0.55000000000000004">
      <c r="A181" s="3" t="s">
        <v>15</v>
      </c>
      <c r="B181" s="3">
        <v>2034</v>
      </c>
      <c r="C181" s="5">
        <v>3540.5006079541104</v>
      </c>
      <c r="D181" s="5">
        <v>3611.4479443026203</v>
      </c>
      <c r="E181" s="5">
        <v>3685.9425508918839</v>
      </c>
      <c r="F181" s="15">
        <v>3562.3119925012461</v>
      </c>
      <c r="G181" s="15">
        <v>3615.991520401968</v>
      </c>
      <c r="H181" s="15">
        <v>3695.4368997762745</v>
      </c>
      <c r="I181" s="4">
        <v>1016.8240557529654</v>
      </c>
      <c r="J181" s="4">
        <v>1058.187090451398</v>
      </c>
      <c r="K181" s="4">
        <v>1208.4679795161742</v>
      </c>
      <c r="L181" s="4">
        <v>1026.9019295589164</v>
      </c>
      <c r="M181" s="4">
        <v>1091.6707068297701</v>
      </c>
      <c r="N181" s="4">
        <v>1214.8149231183095</v>
      </c>
      <c r="O181" s="4">
        <v>3492.5647350138065</v>
      </c>
      <c r="P181" s="4">
        <v>3611.9974129057828</v>
      </c>
      <c r="Q181" s="4">
        <v>3690.676884949954</v>
      </c>
      <c r="R181" s="4">
        <v>3527.7563259546355</v>
      </c>
      <c r="S181" s="4">
        <v>3622.5423254142156</v>
      </c>
      <c r="T181" s="4">
        <v>3700</v>
      </c>
      <c r="U181" s="4">
        <v>1007.718047246879</v>
      </c>
      <c r="V181" s="4">
        <v>1088.0001744085891</v>
      </c>
      <c r="W181" s="4">
        <v>1219.6500000000001</v>
      </c>
      <c r="X181" s="4">
        <v>1007.2975734817238</v>
      </c>
      <c r="Y181" s="4">
        <v>1107.1360869228072</v>
      </c>
      <c r="Z181" s="4">
        <v>1219.6500000000001</v>
      </c>
      <c r="AA181" s="4">
        <v>0</v>
      </c>
      <c r="AB181" s="23">
        <v>0</v>
      </c>
      <c r="AC181" s="4">
        <v>19</v>
      </c>
      <c r="AD181" s="4">
        <v>10</v>
      </c>
      <c r="AE181" s="4"/>
      <c r="AF181" s="4"/>
      <c r="AG181" s="4"/>
      <c r="AH181" s="4"/>
      <c r="AI181" s="4"/>
    </row>
    <row r="182" spans="1:35" x14ac:dyDescent="0.55000000000000004">
      <c r="A182" s="3" t="s">
        <v>16</v>
      </c>
      <c r="B182" s="3">
        <v>2034</v>
      </c>
      <c r="C182" s="5">
        <v>3538.3264818999132</v>
      </c>
      <c r="D182" s="5">
        <v>3609.6149006151682</v>
      </c>
      <c r="E182" s="5">
        <v>3685.1108413471529</v>
      </c>
      <c r="F182" s="15">
        <v>3560.5143928948596</v>
      </c>
      <c r="G182" s="15">
        <v>3614.0741577819117</v>
      </c>
      <c r="H182" s="15">
        <v>3694.8651743775695</v>
      </c>
      <c r="I182" s="4">
        <v>1019.4249752063481</v>
      </c>
      <c r="J182" s="4">
        <v>1056.7872446864178</v>
      </c>
      <c r="K182" s="4">
        <v>1207.5757261184028</v>
      </c>
      <c r="L182" s="4">
        <v>1027.9677980052638</v>
      </c>
      <c r="M182" s="4">
        <v>1091.9798476298588</v>
      </c>
      <c r="N182" s="4">
        <v>1214.44348057548</v>
      </c>
      <c r="O182" s="4">
        <v>3489.0311747677611</v>
      </c>
      <c r="P182" s="4">
        <v>3610.119458011065</v>
      </c>
      <c r="Q182" s="4">
        <v>3690.542546460515</v>
      </c>
      <c r="R182" s="4">
        <v>3527.1274534164058</v>
      </c>
      <c r="S182" s="4">
        <v>3621.2287054513749</v>
      </c>
      <c r="T182" s="4">
        <v>3700</v>
      </c>
      <c r="U182" s="4">
        <v>1009.100717153648</v>
      </c>
      <c r="V182" s="4">
        <v>1088.2909683241573</v>
      </c>
      <c r="W182" s="4">
        <v>1219.6500000000001</v>
      </c>
      <c r="X182" s="4">
        <v>1007.4799785517322</v>
      </c>
      <c r="Y182" s="4">
        <v>1107.2749293391635</v>
      </c>
      <c r="Z182" s="4">
        <v>1219.6500000000001</v>
      </c>
      <c r="AA182" s="4">
        <v>1</v>
      </c>
      <c r="AB182" s="23">
        <v>0</v>
      </c>
      <c r="AC182" s="4">
        <v>17</v>
      </c>
      <c r="AD182" s="4">
        <v>8</v>
      </c>
      <c r="AE182" s="4"/>
      <c r="AF182" s="4"/>
      <c r="AG182" s="4"/>
      <c r="AH182" s="4"/>
      <c r="AI182" s="4"/>
    </row>
    <row r="183" spans="1:35" x14ac:dyDescent="0.55000000000000004">
      <c r="A183" s="3" t="s">
        <v>17</v>
      </c>
      <c r="B183" s="3">
        <v>2034</v>
      </c>
      <c r="C183" s="5">
        <v>3533.4851697255958</v>
      </c>
      <c r="D183" s="5">
        <v>3606.622481061796</v>
      </c>
      <c r="E183" s="5">
        <v>3682.9651809159886</v>
      </c>
      <c r="F183" s="15">
        <v>3556.695945610365</v>
      </c>
      <c r="G183" s="15">
        <v>3610.6978060095939</v>
      </c>
      <c r="H183" s="15">
        <v>3693.1945335170353</v>
      </c>
      <c r="I183" s="4">
        <v>1022.2732574195554</v>
      </c>
      <c r="J183" s="4">
        <v>1058.1671809273628</v>
      </c>
      <c r="K183" s="4">
        <v>1207.9230469060719</v>
      </c>
      <c r="L183" s="4">
        <v>1030.0087626074906</v>
      </c>
      <c r="M183" s="4">
        <v>1093.4517321545466</v>
      </c>
      <c r="N183" s="4">
        <v>1214.8345759887022</v>
      </c>
      <c r="O183" s="4">
        <v>3480.9446606854885</v>
      </c>
      <c r="P183" s="4">
        <v>3606.8929637892134</v>
      </c>
      <c r="Q183" s="4">
        <v>3689.0544043636933</v>
      </c>
      <c r="R183" s="4">
        <v>3525.2537577631911</v>
      </c>
      <c r="S183" s="4">
        <v>3618.6267063543087</v>
      </c>
      <c r="T183" s="4">
        <v>3699.2876162150419</v>
      </c>
      <c r="U183" s="4">
        <v>1011.4681322640231</v>
      </c>
      <c r="V183" s="4">
        <v>1089.7591057173688</v>
      </c>
      <c r="W183" s="4">
        <v>1219.6500000000001</v>
      </c>
      <c r="X183" s="4">
        <v>1009.6951407118328</v>
      </c>
      <c r="Y183" s="4">
        <v>1108.7345582780333</v>
      </c>
      <c r="Z183" s="4">
        <v>1219.6500000000001</v>
      </c>
      <c r="AA183" s="4">
        <v>1</v>
      </c>
      <c r="AB183" s="23">
        <v>0</v>
      </c>
      <c r="AC183" s="4">
        <v>15</v>
      </c>
      <c r="AD183" s="4">
        <v>8</v>
      </c>
      <c r="AE183" s="4"/>
      <c r="AF183" s="4"/>
      <c r="AG183" s="4"/>
      <c r="AH183" s="4"/>
      <c r="AI183" s="4"/>
    </row>
    <row r="184" spans="1:35" x14ac:dyDescent="0.55000000000000004">
      <c r="A184" s="3" t="s">
        <v>6</v>
      </c>
      <c r="B184" s="3">
        <v>2035</v>
      </c>
      <c r="C184" s="5">
        <v>3527.9909351254041</v>
      </c>
      <c r="D184" s="5">
        <v>3603.2581228789522</v>
      </c>
      <c r="E184" s="5">
        <v>3679.5545065168999</v>
      </c>
      <c r="F184" s="15">
        <v>3550.014464534102</v>
      </c>
      <c r="G184" s="15">
        <v>3607.5071743011363</v>
      </c>
      <c r="H184" s="15">
        <v>3690.9811151865233</v>
      </c>
      <c r="I184" s="4">
        <v>1025.9762058987224</v>
      </c>
      <c r="J184" s="4">
        <v>1061.0637656752406</v>
      </c>
      <c r="K184" s="4">
        <v>1207.7395261255303</v>
      </c>
      <c r="L184" s="4">
        <v>1034.4001164758899</v>
      </c>
      <c r="M184" s="4">
        <v>1095.5556590514382</v>
      </c>
      <c r="N184" s="4">
        <v>1215.582801543703</v>
      </c>
      <c r="O184" s="4">
        <v>3474.9791534574597</v>
      </c>
      <c r="P184" s="4">
        <v>3602.8987507289253</v>
      </c>
      <c r="Q184" s="4">
        <v>3686.6223490897073</v>
      </c>
      <c r="R184" s="4">
        <v>3517.638903487893</v>
      </c>
      <c r="S184" s="4">
        <v>3614.4632142707405</v>
      </c>
      <c r="T184" s="4">
        <v>3698.0781747881033</v>
      </c>
      <c r="U184" s="4">
        <v>1013.7614312039955</v>
      </c>
      <c r="V184" s="4">
        <v>1091.7165778391134</v>
      </c>
      <c r="W184" s="4">
        <v>1219.6500000000001</v>
      </c>
      <c r="X184" s="4">
        <v>1014.5291559981223</v>
      </c>
      <c r="Y184" s="4">
        <v>1111.7936496315801</v>
      </c>
      <c r="Z184" s="4">
        <v>1219.6500000000001</v>
      </c>
      <c r="AA184" s="4">
        <v>3</v>
      </c>
      <c r="AB184" s="23">
        <v>0</v>
      </c>
      <c r="AC184" s="4">
        <v>9</v>
      </c>
      <c r="AD184" s="4">
        <v>6</v>
      </c>
      <c r="AE184" s="4"/>
      <c r="AF184" s="4"/>
      <c r="AG184" s="4"/>
      <c r="AH184" s="4"/>
      <c r="AI184" s="4"/>
    </row>
    <row r="185" spans="1:35" x14ac:dyDescent="0.55000000000000004">
      <c r="A185" s="3" t="s">
        <v>7</v>
      </c>
      <c r="B185" s="3">
        <v>2035</v>
      </c>
      <c r="C185" s="5">
        <v>3524.0226087498036</v>
      </c>
      <c r="D185" s="5">
        <v>3598.8853680918701</v>
      </c>
      <c r="E185" s="5">
        <v>3676.6780364499427</v>
      </c>
      <c r="F185" s="15">
        <v>3544.0504737329015</v>
      </c>
      <c r="G185" s="15">
        <v>3604.6678302532418</v>
      </c>
      <c r="H185" s="15">
        <v>3687.8441735506444</v>
      </c>
      <c r="I185" s="4">
        <v>1027.1192941259451</v>
      </c>
      <c r="J185" s="4">
        <v>1061.8681761177463</v>
      </c>
      <c r="K185" s="4">
        <v>1208.4696922383619</v>
      </c>
      <c r="L185" s="4">
        <v>1036.3596244312994</v>
      </c>
      <c r="M185" s="4">
        <v>1097.7433267725642</v>
      </c>
      <c r="N185" s="4">
        <v>1215.2867251790854</v>
      </c>
      <c r="O185" s="4">
        <v>3470.8238864420505</v>
      </c>
      <c r="P185" s="4">
        <v>3599.7553975183273</v>
      </c>
      <c r="Q185" s="4">
        <v>3685.6254479690228</v>
      </c>
      <c r="R185" s="4">
        <v>3511.2309979844376</v>
      </c>
      <c r="S185" s="4">
        <v>3611.2031856389622</v>
      </c>
      <c r="T185" s="4">
        <v>3698.462553054429</v>
      </c>
      <c r="U185" s="4">
        <v>1013.4620180837092</v>
      </c>
      <c r="V185" s="4">
        <v>1092.3648246507687</v>
      </c>
      <c r="W185" s="4">
        <v>1219.6500000000001</v>
      </c>
      <c r="X185" s="4">
        <v>1016.0322065187225</v>
      </c>
      <c r="Y185" s="4">
        <v>1112.4024092867644</v>
      </c>
      <c r="Z185" s="4">
        <v>1219.6500000000001</v>
      </c>
      <c r="AA185" s="4">
        <v>3</v>
      </c>
      <c r="AB185" s="23">
        <v>0</v>
      </c>
      <c r="AC185" s="4">
        <v>9</v>
      </c>
      <c r="AD185" s="4">
        <v>6</v>
      </c>
      <c r="AE185" s="4"/>
      <c r="AF185" s="4"/>
      <c r="AG185" s="4"/>
      <c r="AH185" s="4"/>
      <c r="AI185" s="4"/>
    </row>
    <row r="186" spans="1:35" x14ac:dyDescent="0.55000000000000004">
      <c r="A186" s="3" t="s">
        <v>8</v>
      </c>
      <c r="B186" s="3">
        <v>2035</v>
      </c>
      <c r="C186" s="5">
        <v>3521.2569570145829</v>
      </c>
      <c r="D186" s="5">
        <v>3596.7482150704127</v>
      </c>
      <c r="E186" s="5">
        <v>3676.0343394963675</v>
      </c>
      <c r="F186" s="15">
        <v>3538.0499531314777</v>
      </c>
      <c r="G186" s="15">
        <v>3600.8048529906564</v>
      </c>
      <c r="H186" s="15">
        <v>3687.4473800557594</v>
      </c>
      <c r="I186" s="4">
        <v>1023.8579109480715</v>
      </c>
      <c r="J186" s="4">
        <v>1061.5320992393606</v>
      </c>
      <c r="K186" s="4">
        <v>1206.425617167743</v>
      </c>
      <c r="L186" s="4">
        <v>1036.9644185059117</v>
      </c>
      <c r="M186" s="4">
        <v>1097.3188188942272</v>
      </c>
      <c r="N186" s="4">
        <v>1213.9337197348873</v>
      </c>
      <c r="O186" s="4">
        <v>3467.5437982596263</v>
      </c>
      <c r="P186" s="4">
        <v>3597.4395999623066</v>
      </c>
      <c r="Q186" s="4">
        <v>3683.9668506138596</v>
      </c>
      <c r="R186" s="4">
        <v>3503.6109182494415</v>
      </c>
      <c r="S186" s="4">
        <v>3608.6755165941513</v>
      </c>
      <c r="T186" s="4">
        <v>3700</v>
      </c>
      <c r="U186" s="4">
        <v>1010.5622899708421</v>
      </c>
      <c r="V186" s="4">
        <v>1091.4958487560127</v>
      </c>
      <c r="W186" s="4">
        <v>1219.6500000000001</v>
      </c>
      <c r="X186" s="4">
        <v>1015.8069769296133</v>
      </c>
      <c r="Y186" s="4">
        <v>1112.2771969913742</v>
      </c>
      <c r="Z186" s="4">
        <v>1219.6500000000001</v>
      </c>
      <c r="AA186" s="4">
        <v>3</v>
      </c>
      <c r="AB186" s="23">
        <v>0</v>
      </c>
      <c r="AC186" s="4">
        <v>13</v>
      </c>
      <c r="AD186" s="4">
        <v>7</v>
      </c>
      <c r="AE186" s="4"/>
      <c r="AF186" s="4"/>
      <c r="AG186" s="4"/>
      <c r="AH186" s="4"/>
      <c r="AI186" s="4"/>
    </row>
    <row r="187" spans="1:35" x14ac:dyDescent="0.55000000000000004">
      <c r="A187" s="3" t="s">
        <v>9</v>
      </c>
      <c r="B187" s="3">
        <v>2035</v>
      </c>
      <c r="C187" s="5">
        <v>3526.249614309043</v>
      </c>
      <c r="D187" s="5">
        <v>3596.3728433140063</v>
      </c>
      <c r="E187" s="5">
        <v>3678.3526875049088</v>
      </c>
      <c r="F187" s="15">
        <v>3541.5196112875901</v>
      </c>
      <c r="G187" s="15">
        <v>3603.5861367309367</v>
      </c>
      <c r="H187" s="15">
        <v>3688.386681405957</v>
      </c>
      <c r="I187" s="4">
        <v>1020.8815519280816</v>
      </c>
      <c r="J187" s="4">
        <v>1059.4410299748133</v>
      </c>
      <c r="K187" s="4">
        <v>1203.5477644201378</v>
      </c>
      <c r="L187" s="4">
        <v>1033.0111212919373</v>
      </c>
      <c r="M187" s="4">
        <v>1096.2257438740739</v>
      </c>
      <c r="N187" s="4">
        <v>1212.3408670309921</v>
      </c>
      <c r="O187" s="4">
        <v>3472.5022634959687</v>
      </c>
      <c r="P187" s="4">
        <v>3598.643995618268</v>
      </c>
      <c r="Q187" s="4">
        <v>3686.5150980354506</v>
      </c>
      <c r="R187" s="4">
        <v>3504.7278705787808</v>
      </c>
      <c r="S187" s="4">
        <v>3609.6651705807881</v>
      </c>
      <c r="T187" s="4">
        <v>3700</v>
      </c>
      <c r="U187" s="4">
        <v>1008.8626756728368</v>
      </c>
      <c r="V187" s="4">
        <v>1088.857046637643</v>
      </c>
      <c r="W187" s="4">
        <v>1219.6500000000001</v>
      </c>
      <c r="X187" s="4">
        <v>1012.4294261794503</v>
      </c>
      <c r="Y187" s="4">
        <v>1110.3645266304536</v>
      </c>
      <c r="Z187" s="4">
        <v>1219.6500000000001</v>
      </c>
      <c r="AA187" s="4">
        <v>4</v>
      </c>
      <c r="AB187" s="23">
        <v>0</v>
      </c>
      <c r="AC187" s="4">
        <v>19</v>
      </c>
      <c r="AD187" s="4">
        <v>7</v>
      </c>
      <c r="AE187" s="4"/>
      <c r="AF187" s="4"/>
      <c r="AG187" s="4"/>
      <c r="AH187" s="4"/>
      <c r="AI187" s="4"/>
    </row>
    <row r="188" spans="1:35" x14ac:dyDescent="0.55000000000000004">
      <c r="A188" s="3" t="s">
        <v>10</v>
      </c>
      <c r="B188" s="3">
        <v>2035</v>
      </c>
      <c r="C188" s="5">
        <v>3544.7417515103712</v>
      </c>
      <c r="D188" s="5">
        <v>3602.6768256022865</v>
      </c>
      <c r="E188" s="5">
        <v>3685.5446650884874</v>
      </c>
      <c r="F188" s="15">
        <v>3552.5870409271624</v>
      </c>
      <c r="G188" s="15">
        <v>3609.3704019860702</v>
      </c>
      <c r="H188" s="15">
        <v>3699.8052015650755</v>
      </c>
      <c r="I188" s="4">
        <v>1017.7820161919944</v>
      </c>
      <c r="J188" s="4">
        <v>1057.5773950348864</v>
      </c>
      <c r="K188" s="4">
        <v>1200.423606586606</v>
      </c>
      <c r="L188" s="4">
        <v>1032.3545627931533</v>
      </c>
      <c r="M188" s="4">
        <v>1096.1517147673123</v>
      </c>
      <c r="N188" s="4">
        <v>1212.9773933452027</v>
      </c>
      <c r="O188" s="4">
        <v>3484.8162640828864</v>
      </c>
      <c r="P188" s="4">
        <v>3610.1875840386169</v>
      </c>
      <c r="Q188" s="4">
        <v>3699.8860464084805</v>
      </c>
      <c r="R188" s="4">
        <v>3524.8046721850533</v>
      </c>
      <c r="S188" s="4">
        <v>3619.9854361932184</v>
      </c>
      <c r="T188" s="4">
        <v>3700</v>
      </c>
      <c r="U188" s="4">
        <v>1003.5071555707749</v>
      </c>
      <c r="V188" s="4">
        <v>1086.851922069927</v>
      </c>
      <c r="W188" s="4">
        <v>1219.6500000000001</v>
      </c>
      <c r="X188" s="4">
        <v>1010.4841191607622</v>
      </c>
      <c r="Y188" s="4">
        <v>1109.6495961087753</v>
      </c>
      <c r="Z188" s="4">
        <v>1219.6500000000001</v>
      </c>
      <c r="AA188" s="4">
        <v>1</v>
      </c>
      <c r="AB188" s="23">
        <v>0</v>
      </c>
      <c r="AC188" s="4">
        <v>18</v>
      </c>
      <c r="AD188" s="4">
        <v>7</v>
      </c>
      <c r="AE188" s="4"/>
      <c r="AF188" s="4"/>
      <c r="AG188" s="4"/>
      <c r="AH188" s="4"/>
      <c r="AI188" s="4"/>
    </row>
    <row r="189" spans="1:35" x14ac:dyDescent="0.55000000000000004">
      <c r="A189" s="3" t="s">
        <v>11</v>
      </c>
      <c r="B189" s="3">
        <v>2035</v>
      </c>
      <c r="C189" s="5">
        <v>3549.501499853161</v>
      </c>
      <c r="D189" s="5">
        <v>3613.3190162640476</v>
      </c>
      <c r="E189" s="5">
        <v>3696.3944720597788</v>
      </c>
      <c r="F189" s="15">
        <v>3562.9670930698271</v>
      </c>
      <c r="G189" s="15">
        <v>3623.5321143215665</v>
      </c>
      <c r="H189" s="15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1028.7009825797707</v>
      </c>
      <c r="M189" s="4">
        <v>1097.5694907282268</v>
      </c>
      <c r="N189" s="4">
        <v>1217.0261293323981</v>
      </c>
      <c r="O189" s="4">
        <v>3504.6494494740059</v>
      </c>
      <c r="P189" s="4">
        <v>3620.8619236275622</v>
      </c>
      <c r="Q189" s="4">
        <v>3700</v>
      </c>
      <c r="R189" s="4">
        <v>3534.2124998140612</v>
      </c>
      <c r="S189" s="4">
        <v>3629.2441484503288</v>
      </c>
      <c r="T189" s="4">
        <v>3700</v>
      </c>
      <c r="U189" s="4">
        <v>996.4546973624889</v>
      </c>
      <c r="V189" s="4">
        <v>1085.1335037976396</v>
      </c>
      <c r="W189" s="4">
        <v>1219.6500000000001</v>
      </c>
      <c r="X189" s="4">
        <v>1008.1270108484081</v>
      </c>
      <c r="Y189" s="4">
        <v>1109.156733489292</v>
      </c>
      <c r="Z189" s="4">
        <v>1219.6500000000001</v>
      </c>
      <c r="AA189" s="4">
        <v>0</v>
      </c>
      <c r="AB189" s="23">
        <v>0</v>
      </c>
      <c r="AC189" s="4">
        <v>24</v>
      </c>
      <c r="AD189" s="4">
        <v>8</v>
      </c>
      <c r="AE189" s="4"/>
      <c r="AF189" s="4"/>
      <c r="AG189" s="4"/>
      <c r="AH189" s="4"/>
      <c r="AI189" s="4"/>
    </row>
    <row r="190" spans="1:35" x14ac:dyDescent="0.55000000000000004">
      <c r="A190" s="3" t="s">
        <v>12</v>
      </c>
      <c r="B190" s="3">
        <v>2035</v>
      </c>
      <c r="C190" s="5">
        <v>3546.8002773295461</v>
      </c>
      <c r="D190" s="5">
        <v>3617.6656841557424</v>
      </c>
      <c r="E190" s="5">
        <v>3698.7845140726354</v>
      </c>
      <c r="F190" s="15">
        <v>3563.7581366311001</v>
      </c>
      <c r="G190" s="15">
        <v>3624.4980615182203</v>
      </c>
      <c r="H190" s="15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1028.0881148721953</v>
      </c>
      <c r="M190" s="4">
        <v>1097.8315399334638</v>
      </c>
      <c r="N190" s="4">
        <v>1217.8652332541317</v>
      </c>
      <c r="O190" s="4">
        <v>3502.0595726128636</v>
      </c>
      <c r="P190" s="4">
        <v>3621.6967231636659</v>
      </c>
      <c r="Q190" s="4">
        <v>3700</v>
      </c>
      <c r="R190" s="4">
        <v>3532.5091826023181</v>
      </c>
      <c r="S190" s="4">
        <v>3629.9748491452347</v>
      </c>
      <c r="T190" s="4">
        <v>3700</v>
      </c>
      <c r="U190" s="4">
        <v>991.83984283681536</v>
      </c>
      <c r="V190" s="4">
        <v>1084.5172666671842</v>
      </c>
      <c r="W190" s="4">
        <v>1219.6500000000001</v>
      </c>
      <c r="X190" s="4">
        <v>1006.9146977668738</v>
      </c>
      <c r="Y190" s="4">
        <v>1108.9405341023644</v>
      </c>
      <c r="Z190" s="4">
        <v>1219.6500000000001</v>
      </c>
      <c r="AA190" s="4">
        <v>0</v>
      </c>
      <c r="AB190" s="23">
        <v>0</v>
      </c>
      <c r="AC190" s="4">
        <v>24</v>
      </c>
      <c r="AD190" s="4">
        <v>9</v>
      </c>
      <c r="AE190" s="4"/>
      <c r="AF190" s="4"/>
      <c r="AG190" s="4"/>
      <c r="AH190" s="4"/>
      <c r="AI190" s="4"/>
    </row>
    <row r="191" spans="1:35" x14ac:dyDescent="0.55000000000000004">
      <c r="A191" s="3" t="s">
        <v>13</v>
      </c>
      <c r="B191" s="3">
        <v>2035</v>
      </c>
      <c r="C191" s="5">
        <v>3540.0356116219145</v>
      </c>
      <c r="D191" s="5">
        <v>3613.9698640091751</v>
      </c>
      <c r="E191" s="5">
        <v>3692.3274706572429</v>
      </c>
      <c r="F191" s="15">
        <v>3558.856009174689</v>
      </c>
      <c r="G191" s="15">
        <v>3619.9511184695048</v>
      </c>
      <c r="H191" s="15">
        <v>3697.8023368731656</v>
      </c>
      <c r="I191" s="4">
        <v>1013.3553090813529</v>
      </c>
      <c r="J191" s="4">
        <v>1054.2221823832215</v>
      </c>
      <c r="K191" s="4">
        <v>1202.897018903798</v>
      </c>
      <c r="L191" s="4">
        <v>1028.7770266576676</v>
      </c>
      <c r="M191" s="4">
        <v>1096.2311876915217</v>
      </c>
      <c r="N191" s="4">
        <v>1217.5507229801187</v>
      </c>
      <c r="O191" s="4">
        <v>3494.1631841780172</v>
      </c>
      <c r="P191" s="4">
        <v>3616.7391315237028</v>
      </c>
      <c r="Q191" s="4">
        <v>3696.6581883499234</v>
      </c>
      <c r="R191" s="4">
        <v>3528.3520922260682</v>
      </c>
      <c r="S191" s="4">
        <v>3626.2458415424189</v>
      </c>
      <c r="T191" s="4">
        <v>3700</v>
      </c>
      <c r="U191" s="4">
        <v>996.91126736468141</v>
      </c>
      <c r="V191" s="4">
        <v>1085.674037523956</v>
      </c>
      <c r="W191" s="4">
        <v>1219.6500000000001</v>
      </c>
      <c r="X191" s="4">
        <v>1007.8069853429276</v>
      </c>
      <c r="Y191" s="4">
        <v>1109.3246145919579</v>
      </c>
      <c r="Z191" s="4">
        <v>1219.6500000000001</v>
      </c>
      <c r="AA191" s="4">
        <v>0</v>
      </c>
      <c r="AB191" s="23">
        <v>0</v>
      </c>
      <c r="AC191" s="4">
        <v>23</v>
      </c>
      <c r="AD191" s="4">
        <v>11</v>
      </c>
      <c r="AE191" s="4"/>
      <c r="AF191" s="4"/>
      <c r="AG191" s="4"/>
      <c r="AH191" s="4"/>
      <c r="AI191" s="4"/>
    </row>
    <row r="192" spans="1:35" x14ac:dyDescent="0.55000000000000004">
      <c r="A192" s="3" t="s">
        <v>14</v>
      </c>
      <c r="B192" s="3">
        <v>2035</v>
      </c>
      <c r="C192" s="5">
        <v>3536.3456576434842</v>
      </c>
      <c r="D192" s="5">
        <v>3613.39784752072</v>
      </c>
      <c r="E192" s="5">
        <v>3687.1233853871495</v>
      </c>
      <c r="F192" s="15">
        <v>3557.9455395250775</v>
      </c>
      <c r="G192" s="15">
        <v>3617.4266970863973</v>
      </c>
      <c r="H192" s="15">
        <v>3695.9815626718942</v>
      </c>
      <c r="I192" s="4">
        <v>1014.7320136839697</v>
      </c>
      <c r="J192" s="4">
        <v>1053.8823295225066</v>
      </c>
      <c r="K192" s="4">
        <v>1204.1781295360192</v>
      </c>
      <c r="L192" s="4">
        <v>1027.0992936821772</v>
      </c>
      <c r="M192" s="4">
        <v>1093.7280304555386</v>
      </c>
      <c r="N192" s="4">
        <v>1216.1386491878814</v>
      </c>
      <c r="O192" s="4">
        <v>3494.2120638200972</v>
      </c>
      <c r="P192" s="4">
        <v>3613.5926612851454</v>
      </c>
      <c r="Q192" s="4">
        <v>3693.8815350211726</v>
      </c>
      <c r="R192" s="4">
        <v>3524.8551054996406</v>
      </c>
      <c r="S192" s="4">
        <v>3624.1042715303834</v>
      </c>
      <c r="T192" s="4">
        <v>3700</v>
      </c>
      <c r="U192" s="4">
        <v>1000.0219250504049</v>
      </c>
      <c r="V192" s="4">
        <v>1086.2176695902938</v>
      </c>
      <c r="W192" s="4">
        <v>1219.6500000000001</v>
      </c>
      <c r="X192" s="4">
        <v>1007.5966116764961</v>
      </c>
      <c r="Y192" s="4">
        <v>1108.6367706620399</v>
      </c>
      <c r="Z192" s="4">
        <v>1219.6500000000001</v>
      </c>
      <c r="AA192" s="4">
        <v>0</v>
      </c>
      <c r="AB192" s="23">
        <v>0</v>
      </c>
      <c r="AC192" s="4">
        <v>22</v>
      </c>
      <c r="AD192" s="4">
        <v>11</v>
      </c>
      <c r="AE192" s="4"/>
      <c r="AF192" s="4"/>
      <c r="AG192" s="4"/>
      <c r="AH192" s="4"/>
      <c r="AI192" s="4"/>
    </row>
    <row r="193" spans="1:35" x14ac:dyDescent="0.55000000000000004">
      <c r="A193" s="3" t="s">
        <v>15</v>
      </c>
      <c r="B193" s="3">
        <v>2035</v>
      </c>
      <c r="C193" s="5">
        <v>3535.0368448721315</v>
      </c>
      <c r="D193" s="5">
        <v>3614.0886659465332</v>
      </c>
      <c r="E193" s="5">
        <v>3686.3063199406561</v>
      </c>
      <c r="F193" s="15">
        <v>3556.122464441818</v>
      </c>
      <c r="G193" s="15">
        <v>3615.1307135406469</v>
      </c>
      <c r="H193" s="15">
        <v>3695.1801829235969</v>
      </c>
      <c r="I193" s="4">
        <v>1018.4752126384689</v>
      </c>
      <c r="J193" s="4">
        <v>1055.8865992774254</v>
      </c>
      <c r="K193" s="4">
        <v>1205.3470371769988</v>
      </c>
      <c r="L193" s="4">
        <v>1024.8577770353636</v>
      </c>
      <c r="M193" s="4">
        <v>1091.476198286211</v>
      </c>
      <c r="N193" s="4">
        <v>1214.8093700846966</v>
      </c>
      <c r="O193" s="4">
        <v>3487.9500078227911</v>
      </c>
      <c r="P193" s="4">
        <v>3612.2149401456809</v>
      </c>
      <c r="Q193" s="4">
        <v>3691.8175822815761</v>
      </c>
      <c r="R193" s="4">
        <v>3523.3021581504413</v>
      </c>
      <c r="S193" s="4">
        <v>3623.2337351603087</v>
      </c>
      <c r="T193" s="4">
        <v>3700</v>
      </c>
      <c r="U193" s="4">
        <v>1004.2362203356195</v>
      </c>
      <c r="V193" s="4">
        <v>1087.9269803129259</v>
      </c>
      <c r="W193" s="4">
        <v>1219.6500000000001</v>
      </c>
      <c r="X193" s="4">
        <v>1005.76536507471</v>
      </c>
      <c r="Y193" s="4">
        <v>1107.4944942289244</v>
      </c>
      <c r="Z193" s="4">
        <v>1219.6500000000001</v>
      </c>
      <c r="AA193" s="4">
        <v>1</v>
      </c>
      <c r="AB193" s="23">
        <v>0</v>
      </c>
      <c r="AC193" s="4">
        <v>22</v>
      </c>
      <c r="AD193" s="4">
        <v>12</v>
      </c>
      <c r="AE193" s="4"/>
      <c r="AF193" s="4"/>
      <c r="AG193" s="4"/>
      <c r="AH193" s="4"/>
      <c r="AI193" s="4"/>
    </row>
    <row r="194" spans="1:35" x14ac:dyDescent="0.55000000000000004">
      <c r="A194" s="3" t="s">
        <v>16</v>
      </c>
      <c r="B194" s="3">
        <v>2035</v>
      </c>
      <c r="C194" s="5">
        <v>3533.2904102749726</v>
      </c>
      <c r="D194" s="5">
        <v>3611.5773816500032</v>
      </c>
      <c r="E194" s="5">
        <v>3685.4430544408733</v>
      </c>
      <c r="F194" s="15">
        <v>3555.6596887716905</v>
      </c>
      <c r="G194" s="15">
        <v>3613.3561814399459</v>
      </c>
      <c r="H194" s="15">
        <v>3694.5797126784901</v>
      </c>
      <c r="I194" s="4">
        <v>1020.7087537548557</v>
      </c>
      <c r="J194" s="4">
        <v>1055.9092154985772</v>
      </c>
      <c r="K194" s="4">
        <v>1205.3815863818008</v>
      </c>
      <c r="L194" s="4">
        <v>1025.5300191147996</v>
      </c>
      <c r="M194" s="4">
        <v>1090.5838051296007</v>
      </c>
      <c r="N194" s="4">
        <v>1214.4383106936784</v>
      </c>
      <c r="O194" s="4">
        <v>3483.3479463852914</v>
      </c>
      <c r="P194" s="4">
        <v>3610.3710173069503</v>
      </c>
      <c r="Q194" s="4">
        <v>3689.9763987546376</v>
      </c>
      <c r="R194" s="4">
        <v>3522.6621746782848</v>
      </c>
      <c r="S194" s="4">
        <v>3621.9161293560824</v>
      </c>
      <c r="T194" s="4">
        <v>3700</v>
      </c>
      <c r="U194" s="4">
        <v>1006.4652361373272</v>
      </c>
      <c r="V194" s="4">
        <v>1088.2141641325361</v>
      </c>
      <c r="W194" s="4">
        <v>1219.6500000000001</v>
      </c>
      <c r="X194" s="4">
        <v>1006.0517901441689</v>
      </c>
      <c r="Y194" s="4">
        <v>1107.6233873662475</v>
      </c>
      <c r="Z194" s="4">
        <v>1219.6500000000001</v>
      </c>
      <c r="AA194" s="4">
        <v>1</v>
      </c>
      <c r="AB194" s="23">
        <v>0</v>
      </c>
      <c r="AC194" s="4">
        <v>19</v>
      </c>
      <c r="AD194" s="4">
        <v>12</v>
      </c>
      <c r="AE194" s="4"/>
      <c r="AF194" s="4"/>
      <c r="AG194" s="4"/>
      <c r="AH194" s="4"/>
      <c r="AI194" s="4"/>
    </row>
    <row r="195" spans="1:35" x14ac:dyDescent="0.55000000000000004">
      <c r="A195" s="3" t="s">
        <v>17</v>
      </c>
      <c r="B195" s="3">
        <v>2035</v>
      </c>
      <c r="C195" s="5">
        <v>3530.1418619598071</v>
      </c>
      <c r="D195" s="5">
        <v>3607.9604516759296</v>
      </c>
      <c r="E195" s="5">
        <v>3683.3100072524085</v>
      </c>
      <c r="F195" s="15">
        <v>3553.7966355216709</v>
      </c>
      <c r="G195" s="15">
        <v>3610.6813118073728</v>
      </c>
      <c r="H195" s="15">
        <v>3692.8133779857021</v>
      </c>
      <c r="I195" s="4">
        <v>1023.7587595849591</v>
      </c>
      <c r="J195" s="4">
        <v>1057.4930051819797</v>
      </c>
      <c r="K195" s="4">
        <v>1205.7605266406626</v>
      </c>
      <c r="L195" s="4">
        <v>1029.2775333320728</v>
      </c>
      <c r="M195" s="4">
        <v>1091.2123625005938</v>
      </c>
      <c r="N195" s="4">
        <v>1214.8291741187049</v>
      </c>
      <c r="O195" s="4">
        <v>3476.6856418699563</v>
      </c>
      <c r="P195" s="4">
        <v>3607.182694842621</v>
      </c>
      <c r="Q195" s="4">
        <v>3687.3189703992894</v>
      </c>
      <c r="R195" s="4">
        <v>3520.7388920399681</v>
      </c>
      <c r="S195" s="4">
        <v>3619.3196180866107</v>
      </c>
      <c r="T195" s="4">
        <v>3699.2008220003104</v>
      </c>
      <c r="U195" s="4">
        <v>1010.6287068272048</v>
      </c>
      <c r="V195" s="4">
        <v>1089.6819248858747</v>
      </c>
      <c r="W195" s="4">
        <v>1219.6500000000001</v>
      </c>
      <c r="X195" s="4">
        <v>1008.16662120145</v>
      </c>
      <c r="Y195" s="4">
        <v>1109.0833416634739</v>
      </c>
      <c r="Z195" s="4">
        <v>1219.6500000000001</v>
      </c>
      <c r="AA195" s="4">
        <v>2</v>
      </c>
      <c r="AB195" s="23">
        <v>0</v>
      </c>
      <c r="AC195" s="4">
        <v>14</v>
      </c>
      <c r="AD195" s="4">
        <v>11</v>
      </c>
      <c r="AE195" s="4"/>
      <c r="AF195" s="4"/>
      <c r="AG195" s="4"/>
      <c r="AH195" s="4"/>
      <c r="AI195" s="4"/>
    </row>
    <row r="196" spans="1:35" x14ac:dyDescent="0.55000000000000004">
      <c r="A196" s="3" t="s">
        <v>6</v>
      </c>
      <c r="B196" s="3">
        <v>2036</v>
      </c>
      <c r="C196" s="5">
        <v>3525.9648185063425</v>
      </c>
      <c r="D196" s="5">
        <v>3603.5497281798675</v>
      </c>
      <c r="E196" s="5">
        <v>3680.7532157261976</v>
      </c>
      <c r="F196" s="15">
        <v>3549.4721819285132</v>
      </c>
      <c r="G196" s="15">
        <v>3606.1725205980456</v>
      </c>
      <c r="H196" s="15">
        <v>3690.9672265493527</v>
      </c>
      <c r="I196" s="4">
        <v>1027.0687686518268</v>
      </c>
      <c r="J196" s="4">
        <v>1058.9761562383612</v>
      </c>
      <c r="K196" s="4">
        <v>1206.3879295098973</v>
      </c>
      <c r="L196" s="4">
        <v>1032.0859284134683</v>
      </c>
      <c r="M196" s="4">
        <v>1093.5809519080822</v>
      </c>
      <c r="N196" s="4">
        <v>1215.5768977694254</v>
      </c>
      <c r="O196" s="4">
        <v>3473.083653480388</v>
      </c>
      <c r="P196" s="4">
        <v>3603.1303932659175</v>
      </c>
      <c r="Q196" s="4">
        <v>3684.1548394447132</v>
      </c>
      <c r="R196" s="4">
        <v>3514.2539717649947</v>
      </c>
      <c r="S196" s="4">
        <v>3615.1773768572675</v>
      </c>
      <c r="T196" s="4">
        <v>3697.4000783463871</v>
      </c>
      <c r="U196" s="4">
        <v>1012.0155413600635</v>
      </c>
      <c r="V196" s="4">
        <v>1091.6966340096139</v>
      </c>
      <c r="W196" s="4">
        <v>1219.6500000000001</v>
      </c>
      <c r="X196" s="4">
        <v>1013.208892909807</v>
      </c>
      <c r="Y196" s="4">
        <v>1112.1652883728996</v>
      </c>
      <c r="Z196" s="4">
        <v>1219.6500000000001</v>
      </c>
      <c r="AA196" s="4">
        <v>2</v>
      </c>
      <c r="AB196" s="23">
        <v>0</v>
      </c>
      <c r="AC196" s="4">
        <v>7</v>
      </c>
      <c r="AD196" s="4">
        <v>7</v>
      </c>
      <c r="AE196" s="4"/>
      <c r="AF196" s="4"/>
      <c r="AG196" s="4"/>
      <c r="AH196" s="4"/>
      <c r="AI196" s="4"/>
    </row>
    <row r="197" spans="1:35" x14ac:dyDescent="0.55000000000000004">
      <c r="A197" s="3" t="s">
        <v>7</v>
      </c>
      <c r="B197" s="3">
        <v>2036</v>
      </c>
      <c r="C197" s="5">
        <v>3521.9559510753188</v>
      </c>
      <c r="D197" s="5">
        <v>3599.4580556238966</v>
      </c>
      <c r="E197" s="5">
        <v>3677.9064879063708</v>
      </c>
      <c r="F197" s="15">
        <v>3542.4382343394827</v>
      </c>
      <c r="G197" s="15">
        <v>3602.8763554200314</v>
      </c>
      <c r="H197" s="15">
        <v>3687.8367055691028</v>
      </c>
      <c r="I197" s="4">
        <v>1028.4935083124312</v>
      </c>
      <c r="J197" s="4">
        <v>1062.4842339010017</v>
      </c>
      <c r="K197" s="4">
        <v>1206.5775683923612</v>
      </c>
      <c r="L197" s="4">
        <v>1031.3667340524155</v>
      </c>
      <c r="M197" s="4">
        <v>1096.8515539910136</v>
      </c>
      <c r="N197" s="4">
        <v>1215.2735691014473</v>
      </c>
      <c r="O197" s="4">
        <v>3471.4344570434746</v>
      </c>
      <c r="P197" s="4">
        <v>3600.0304272113058</v>
      </c>
      <c r="Q197" s="4">
        <v>3682.2816226782675</v>
      </c>
      <c r="R197" s="4">
        <v>3509.0534926583623</v>
      </c>
      <c r="S197" s="4">
        <v>3611.9606919234152</v>
      </c>
      <c r="T197" s="4">
        <v>3697.7537572523443</v>
      </c>
      <c r="U197" s="4">
        <v>1011.5349702720468</v>
      </c>
      <c r="V197" s="4">
        <v>1092.3537642991428</v>
      </c>
      <c r="W197" s="4">
        <v>1219.6500000000001</v>
      </c>
      <c r="X197" s="4">
        <v>1014.7420479318746</v>
      </c>
      <c r="Y197" s="4">
        <v>1112.7687469818413</v>
      </c>
      <c r="Z197" s="4">
        <v>1219.6500000000001</v>
      </c>
      <c r="AA197" s="4">
        <v>3</v>
      </c>
      <c r="AB197" s="23">
        <v>0</v>
      </c>
      <c r="AC197" s="4">
        <v>6</v>
      </c>
      <c r="AD197" s="4">
        <v>8</v>
      </c>
      <c r="AE197" s="4"/>
      <c r="AF197" s="4"/>
      <c r="AG197" s="4"/>
      <c r="AH197" s="4"/>
      <c r="AI197" s="4"/>
    </row>
    <row r="198" spans="1:35" x14ac:dyDescent="0.55000000000000004">
      <c r="A198" s="3" t="s">
        <v>8</v>
      </c>
      <c r="B198" s="3">
        <v>2036</v>
      </c>
      <c r="C198" s="5">
        <v>3520.0591095906498</v>
      </c>
      <c r="D198" s="5">
        <v>3594.8390912122754</v>
      </c>
      <c r="E198" s="5">
        <v>3676.144030869571</v>
      </c>
      <c r="F198" s="15">
        <v>3537.22303600443</v>
      </c>
      <c r="G198" s="15">
        <v>3599.3559261043997</v>
      </c>
      <c r="H198" s="15">
        <v>3687.5156924546327</v>
      </c>
      <c r="I198" s="4">
        <v>1026.8874958602721</v>
      </c>
      <c r="J198" s="4">
        <v>1062.7061801500979</v>
      </c>
      <c r="K198" s="4">
        <v>1203.9417849505116</v>
      </c>
      <c r="L198" s="4">
        <v>1031.8314457591166</v>
      </c>
      <c r="M198" s="4">
        <v>1097.6347677042813</v>
      </c>
      <c r="N198" s="4">
        <v>1213.9113513553648</v>
      </c>
      <c r="O198" s="4">
        <v>3467.8839457166437</v>
      </c>
      <c r="P198" s="4">
        <v>3597.7253094555508</v>
      </c>
      <c r="Q198" s="4">
        <v>3680.4709072098949</v>
      </c>
      <c r="R198" s="4">
        <v>3503.2448819262081</v>
      </c>
      <c r="S198" s="4">
        <v>3609.449451757012</v>
      </c>
      <c r="T198" s="4">
        <v>3699.8966037017271</v>
      </c>
      <c r="U198" s="4">
        <v>1007.387796927118</v>
      </c>
      <c r="V198" s="4">
        <v>1091.4977021152752</v>
      </c>
      <c r="W198" s="4">
        <v>1219.6500000000001</v>
      </c>
      <c r="X198" s="4">
        <v>1014.5459015710643</v>
      </c>
      <c r="Y198" s="4">
        <v>1112.6463709206953</v>
      </c>
      <c r="Z198" s="4">
        <v>1219.6500000000001</v>
      </c>
      <c r="AA198" s="4">
        <v>3</v>
      </c>
      <c r="AB198" s="23">
        <v>0</v>
      </c>
      <c r="AC198" s="4">
        <v>11</v>
      </c>
      <c r="AD198" s="4">
        <v>7</v>
      </c>
      <c r="AE198" s="4"/>
      <c r="AF198" s="4"/>
      <c r="AG198" s="4"/>
      <c r="AH198" s="4"/>
      <c r="AI198" s="4"/>
    </row>
    <row r="199" spans="1:35" x14ac:dyDescent="0.55000000000000004">
      <c r="A199" s="3" t="s">
        <v>9</v>
      </c>
      <c r="B199" s="3">
        <v>2036</v>
      </c>
      <c r="C199" s="5">
        <v>3523.4792063772593</v>
      </c>
      <c r="D199" s="5">
        <v>3596.0671435058812</v>
      </c>
      <c r="E199" s="5">
        <v>3678.7917679496936</v>
      </c>
      <c r="F199" s="15">
        <v>3538.6898726858399</v>
      </c>
      <c r="G199" s="15">
        <v>3597.5150536867591</v>
      </c>
      <c r="H199" s="15">
        <v>3688.4251785869437</v>
      </c>
      <c r="I199" s="4">
        <v>1022.3801245562454</v>
      </c>
      <c r="J199" s="4">
        <v>1061.3491711329548</v>
      </c>
      <c r="K199" s="4">
        <v>1201.0218904540366</v>
      </c>
      <c r="L199" s="4">
        <v>1027.803793567256</v>
      </c>
      <c r="M199" s="4">
        <v>1096.1987526458336</v>
      </c>
      <c r="N199" s="4">
        <v>1212.6452772250118</v>
      </c>
      <c r="O199" s="4">
        <v>3464.0818862167494</v>
      </c>
      <c r="P199" s="4">
        <v>3598.9912892373654</v>
      </c>
      <c r="Q199" s="4">
        <v>3685.2957589377515</v>
      </c>
      <c r="R199" s="4">
        <v>3504.3507601822412</v>
      </c>
      <c r="S199" s="4">
        <v>3610.4492596205314</v>
      </c>
      <c r="T199" s="4">
        <v>3700</v>
      </c>
      <c r="U199" s="4">
        <v>1001.2221666625267</v>
      </c>
      <c r="V199" s="4">
        <v>1088.8509159910336</v>
      </c>
      <c r="W199" s="4">
        <v>1219.6500000000001</v>
      </c>
      <c r="X199" s="4">
        <v>1011.5314943925169</v>
      </c>
      <c r="Y199" s="4">
        <v>1110.7350658095504</v>
      </c>
      <c r="Z199" s="4">
        <v>1219.6500000000001</v>
      </c>
      <c r="AA199" s="4">
        <v>3</v>
      </c>
      <c r="AB199" s="23">
        <v>0</v>
      </c>
      <c r="AC199" s="4">
        <v>17</v>
      </c>
      <c r="AD199" s="4">
        <v>8</v>
      </c>
      <c r="AE199" s="4"/>
      <c r="AF199" s="4"/>
      <c r="AG199" s="4"/>
      <c r="AH199" s="4"/>
      <c r="AI199" s="4"/>
    </row>
    <row r="200" spans="1:35" x14ac:dyDescent="0.55000000000000004">
      <c r="A200" s="3" t="s">
        <v>10</v>
      </c>
      <c r="B200" s="3">
        <v>2036</v>
      </c>
      <c r="C200" s="5">
        <v>3533.3416510589541</v>
      </c>
      <c r="D200" s="5">
        <v>3602.7797485410292</v>
      </c>
      <c r="E200" s="5">
        <v>3688.3936951679484</v>
      </c>
      <c r="F200" s="15">
        <v>3549.8555963754297</v>
      </c>
      <c r="G200" s="15">
        <v>3611.9779615922203</v>
      </c>
      <c r="H200" s="15">
        <v>3699.3845764722469</v>
      </c>
      <c r="I200" s="4">
        <v>1019.0263609712828</v>
      </c>
      <c r="J200" s="4">
        <v>1058.431340327609</v>
      </c>
      <c r="K200" s="4">
        <v>1198.4443381459907</v>
      </c>
      <c r="L200" s="4">
        <v>1025.3767633422956</v>
      </c>
      <c r="M200" s="4">
        <v>1095.0699529031519</v>
      </c>
      <c r="N200" s="4">
        <v>1212.2643303168688</v>
      </c>
      <c r="O200" s="4">
        <v>3476.374497533242</v>
      </c>
      <c r="P200" s="4">
        <v>3610.5560045799439</v>
      </c>
      <c r="Q200" s="4">
        <v>3699.7881078924529</v>
      </c>
      <c r="R200" s="4">
        <v>3525.1904805430763</v>
      </c>
      <c r="S200" s="4">
        <v>3620.8045619144696</v>
      </c>
      <c r="T200" s="4">
        <v>3700</v>
      </c>
      <c r="U200" s="4">
        <v>996.26572441586609</v>
      </c>
      <c r="V200" s="4">
        <v>1086.9102896902709</v>
      </c>
      <c r="W200" s="4">
        <v>1219.6500000000001</v>
      </c>
      <c r="X200" s="4">
        <v>1010.2491729305399</v>
      </c>
      <c r="Y200" s="4">
        <v>1110.0115410671478</v>
      </c>
      <c r="Z200" s="4">
        <v>1219.6500000000001</v>
      </c>
      <c r="AA200" s="4">
        <v>1</v>
      </c>
      <c r="AB200" s="23">
        <v>0</v>
      </c>
      <c r="AC200" s="4">
        <v>18</v>
      </c>
      <c r="AD200" s="4">
        <v>10</v>
      </c>
      <c r="AE200" s="4"/>
      <c r="AF200" s="4"/>
      <c r="AG200" s="4"/>
      <c r="AH200" s="4"/>
      <c r="AI200" s="4"/>
    </row>
    <row r="201" spans="1:35" x14ac:dyDescent="0.55000000000000004">
      <c r="A201" s="3" t="s">
        <v>11</v>
      </c>
      <c r="B201" s="3">
        <v>2036</v>
      </c>
      <c r="C201" s="5">
        <v>3549.2876966584363</v>
      </c>
      <c r="D201" s="5">
        <v>3613.7814863301901</v>
      </c>
      <c r="E201" s="5">
        <v>3696.2682185205163</v>
      </c>
      <c r="F201" s="15">
        <v>3562.5217442538119</v>
      </c>
      <c r="G201" s="15">
        <v>3627.6912645390903</v>
      </c>
      <c r="H201" s="15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1024.3589867730805</v>
      </c>
      <c r="M201" s="4">
        <v>1094.8223938912372</v>
      </c>
      <c r="N201" s="4">
        <v>1216.8773297899806</v>
      </c>
      <c r="O201" s="4">
        <v>3507.8588830420986</v>
      </c>
      <c r="P201" s="4">
        <v>3621.2912128654752</v>
      </c>
      <c r="Q201" s="4">
        <v>3700</v>
      </c>
      <c r="R201" s="4">
        <v>3542.5959353873363</v>
      </c>
      <c r="S201" s="4">
        <v>3630.0817644115605</v>
      </c>
      <c r="T201" s="4">
        <v>3700</v>
      </c>
      <c r="U201" s="4">
        <v>989.77973273905218</v>
      </c>
      <c r="V201" s="4">
        <v>1085.283732047626</v>
      </c>
      <c r="W201" s="4">
        <v>1219.6500000000001</v>
      </c>
      <c r="X201" s="4">
        <v>1008.143869333387</v>
      </c>
      <c r="Y201" s="4">
        <v>1109.6531878683188</v>
      </c>
      <c r="Z201" s="4">
        <v>1219.6500000000001</v>
      </c>
      <c r="AA201" s="4">
        <v>0</v>
      </c>
      <c r="AB201" s="23">
        <v>0</v>
      </c>
      <c r="AC201" s="4">
        <v>25</v>
      </c>
      <c r="AD201" s="4">
        <v>13</v>
      </c>
      <c r="AE201" s="4"/>
      <c r="AF201" s="4"/>
      <c r="AG201" s="4"/>
      <c r="AH201" s="4"/>
      <c r="AI201" s="4"/>
    </row>
    <row r="202" spans="1:35" x14ac:dyDescent="0.55000000000000004">
      <c r="A202" s="3" t="s">
        <v>12</v>
      </c>
      <c r="B202" s="3">
        <v>2036</v>
      </c>
      <c r="C202" s="5">
        <v>3551.804288353444</v>
      </c>
      <c r="D202" s="5">
        <v>3620.6455037071059</v>
      </c>
      <c r="E202" s="5">
        <v>3698.2077644283754</v>
      </c>
      <c r="F202" s="15">
        <v>3561.1575901963988</v>
      </c>
      <c r="G202" s="15">
        <v>3628.0848601872067</v>
      </c>
      <c r="H202" s="15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1023.8173301960147</v>
      </c>
      <c r="M202" s="4">
        <v>1095.6987880514271</v>
      </c>
      <c r="N202" s="4">
        <v>1217.8429411373422</v>
      </c>
      <c r="O202" s="4">
        <v>3507.1301075723513</v>
      </c>
      <c r="P202" s="4">
        <v>3622.0565027993321</v>
      </c>
      <c r="Q202" s="4">
        <v>3700</v>
      </c>
      <c r="R202" s="4">
        <v>3536.1268679101408</v>
      </c>
      <c r="S202" s="4">
        <v>3630.7871530404173</v>
      </c>
      <c r="T202" s="4">
        <v>3700</v>
      </c>
      <c r="U202" s="4">
        <v>984.83111876848579</v>
      </c>
      <c r="V202" s="4">
        <v>1084.814944680317</v>
      </c>
      <c r="W202" s="4">
        <v>1219.6500000000001</v>
      </c>
      <c r="X202" s="4">
        <v>1007.0405936179451</v>
      </c>
      <c r="Y202" s="4">
        <v>1109.4532256555003</v>
      </c>
      <c r="Z202" s="4">
        <v>1219.6500000000001</v>
      </c>
      <c r="AA202" s="4">
        <v>0</v>
      </c>
      <c r="AB202" s="23">
        <v>0</v>
      </c>
      <c r="AC202" s="4">
        <v>27</v>
      </c>
      <c r="AD202" s="4">
        <v>13</v>
      </c>
      <c r="AE202" s="4"/>
      <c r="AF202" s="4"/>
      <c r="AG202" s="4"/>
      <c r="AH202" s="4"/>
      <c r="AI202" s="4"/>
    </row>
    <row r="203" spans="1:35" x14ac:dyDescent="0.55000000000000004">
      <c r="A203" s="3" t="s">
        <v>13</v>
      </c>
      <c r="B203" s="3">
        <v>2036</v>
      </c>
      <c r="C203" s="5">
        <v>3544.2251382735813</v>
      </c>
      <c r="D203" s="5">
        <v>3616.0336776554673</v>
      </c>
      <c r="E203" s="5">
        <v>3691.5674046626523</v>
      </c>
      <c r="F203" s="15">
        <v>3556.0613253044598</v>
      </c>
      <c r="G203" s="15">
        <v>3624.986220104473</v>
      </c>
      <c r="H203" s="15">
        <v>3697.7943872412002</v>
      </c>
      <c r="I203" s="4">
        <v>1015.8233085316418</v>
      </c>
      <c r="J203" s="4">
        <v>1057.2804478918711</v>
      </c>
      <c r="K203" s="4">
        <v>1202.7336883134799</v>
      </c>
      <c r="L203" s="4">
        <v>1023.9977243391926</v>
      </c>
      <c r="M203" s="4">
        <v>1097.5145580025192</v>
      </c>
      <c r="N203" s="4">
        <v>1217.5258807533378</v>
      </c>
      <c r="O203" s="4">
        <v>3500.7480902384591</v>
      </c>
      <c r="P203" s="4">
        <v>3616.8552759514882</v>
      </c>
      <c r="Q203" s="4">
        <v>3695.5105422388083</v>
      </c>
      <c r="R203" s="4">
        <v>3529.8136526170601</v>
      </c>
      <c r="S203" s="4">
        <v>3627.0930182284092</v>
      </c>
      <c r="T203" s="4">
        <v>3700</v>
      </c>
      <c r="U203" s="4">
        <v>992.02313438811541</v>
      </c>
      <c r="V203" s="4">
        <v>1086.4298905162377</v>
      </c>
      <c r="W203" s="4">
        <v>1219.6500000000001</v>
      </c>
      <c r="X203" s="4">
        <v>1008.0401835227003</v>
      </c>
      <c r="Y203" s="4">
        <v>1109.871317673149</v>
      </c>
      <c r="Z203" s="4">
        <v>1219.6500000000001</v>
      </c>
      <c r="AA203" s="4">
        <v>0</v>
      </c>
      <c r="AB203" s="23">
        <v>0</v>
      </c>
      <c r="AC203" s="4">
        <v>24</v>
      </c>
      <c r="AD203" s="4">
        <v>13</v>
      </c>
      <c r="AE203" s="4"/>
      <c r="AF203" s="4"/>
      <c r="AG203" s="4"/>
      <c r="AH203" s="4"/>
      <c r="AI203" s="4"/>
    </row>
    <row r="204" spans="1:35" x14ac:dyDescent="0.55000000000000004">
      <c r="A204" s="3" t="s">
        <v>14</v>
      </c>
      <c r="B204" s="3">
        <v>2036</v>
      </c>
      <c r="C204" s="5">
        <v>3538.0807112406669</v>
      </c>
      <c r="D204" s="5">
        <v>3613.2159019022515</v>
      </c>
      <c r="E204" s="5">
        <v>3687.8525116323467</v>
      </c>
      <c r="F204" s="15">
        <v>3554.4040181219402</v>
      </c>
      <c r="G204" s="15">
        <v>3622.4495217062263</v>
      </c>
      <c r="H204" s="15">
        <v>3696.131562282304</v>
      </c>
      <c r="I204" s="4">
        <v>1015.5069169436791</v>
      </c>
      <c r="J204" s="4">
        <v>1056.1247773803095</v>
      </c>
      <c r="K204" s="4">
        <v>1204.835027594062</v>
      </c>
      <c r="L204" s="4">
        <v>1022.8409611144638</v>
      </c>
      <c r="M204" s="4">
        <v>1096.9064472840912</v>
      </c>
      <c r="N204" s="4">
        <v>1216.1136180684787</v>
      </c>
      <c r="O204" s="4">
        <v>3495.2976115016559</v>
      </c>
      <c r="P204" s="4">
        <v>3613.5398780868145</v>
      </c>
      <c r="Q204" s="4">
        <v>3691.9533093623031</v>
      </c>
      <c r="R204" s="4">
        <v>3533.3644800549209</v>
      </c>
      <c r="S204" s="4">
        <v>3624.9953422768172</v>
      </c>
      <c r="T204" s="4">
        <v>3700</v>
      </c>
      <c r="U204" s="4">
        <v>997.04961710258249</v>
      </c>
      <c r="V204" s="4">
        <v>1087.2324233606842</v>
      </c>
      <c r="W204" s="4">
        <v>1219.6500000000001</v>
      </c>
      <c r="X204" s="4">
        <v>1008.2552027967079</v>
      </c>
      <c r="Y204" s="4">
        <v>1109.2174159681517</v>
      </c>
      <c r="Z204" s="4">
        <v>1219.6500000000001</v>
      </c>
      <c r="AA204" s="4">
        <v>0</v>
      </c>
      <c r="AB204" s="23">
        <v>0</v>
      </c>
      <c r="AC204" s="4">
        <v>24</v>
      </c>
      <c r="AD204" s="4">
        <v>15</v>
      </c>
      <c r="AE204" s="4"/>
      <c r="AF204" s="4"/>
      <c r="AG204" s="4"/>
      <c r="AH204" s="4"/>
      <c r="AI204" s="4"/>
    </row>
    <row r="205" spans="1:35" x14ac:dyDescent="0.55000000000000004">
      <c r="A205" s="3" t="s">
        <v>15</v>
      </c>
      <c r="B205" s="3">
        <v>2036</v>
      </c>
      <c r="C205" s="5">
        <v>3535.5034766065069</v>
      </c>
      <c r="D205" s="5">
        <v>3613.4571088053308</v>
      </c>
      <c r="E205" s="5">
        <v>3686.5536617578632</v>
      </c>
      <c r="F205" s="15">
        <v>3555.8939027158735</v>
      </c>
      <c r="G205" s="15">
        <v>3621.2775885422707</v>
      </c>
      <c r="H205" s="15">
        <v>3695.3482869529657</v>
      </c>
      <c r="I205" s="4">
        <v>1019.3608225920307</v>
      </c>
      <c r="J205" s="4">
        <v>1057.8462247057419</v>
      </c>
      <c r="K205" s="4">
        <v>1205.53739233329</v>
      </c>
      <c r="L205" s="4">
        <v>1021.0969841948294</v>
      </c>
      <c r="M205" s="4">
        <v>1096.1046938032898</v>
      </c>
      <c r="N205" s="4">
        <v>1214.7843621785612</v>
      </c>
      <c r="O205" s="4">
        <v>3489.5596725274677</v>
      </c>
      <c r="P205" s="4">
        <v>3612.1026529715318</v>
      </c>
      <c r="Q205" s="4">
        <v>3690.8525784838112</v>
      </c>
      <c r="R205" s="4">
        <v>3534.0876764976465</v>
      </c>
      <c r="S205" s="4">
        <v>3624.2211113665767</v>
      </c>
      <c r="T205" s="4">
        <v>3700</v>
      </c>
      <c r="U205" s="4">
        <v>1002.3817276263824</v>
      </c>
      <c r="V205" s="4">
        <v>1089.0708967818086</v>
      </c>
      <c r="W205" s="4">
        <v>1219.6500000000001</v>
      </c>
      <c r="X205" s="4">
        <v>1006.5316299778815</v>
      </c>
      <c r="Y205" s="4">
        <v>1108.0783131029784</v>
      </c>
      <c r="Z205" s="4">
        <v>1219.6500000000001</v>
      </c>
      <c r="AA205" s="4">
        <v>1</v>
      </c>
      <c r="AB205" s="23">
        <v>0</v>
      </c>
      <c r="AC205" s="4">
        <v>17</v>
      </c>
      <c r="AD205" s="4">
        <v>14</v>
      </c>
      <c r="AE205" s="4"/>
      <c r="AF205" s="4"/>
      <c r="AG205" s="4"/>
      <c r="AH205" s="4"/>
      <c r="AI205" s="4"/>
    </row>
    <row r="206" spans="1:35" x14ac:dyDescent="0.55000000000000004">
      <c r="A206" s="3" t="s">
        <v>16</v>
      </c>
      <c r="B206" s="3">
        <v>2036</v>
      </c>
      <c r="C206" s="5">
        <v>3531.7142349317733</v>
      </c>
      <c r="D206" s="5">
        <v>3610.4070403023047</v>
      </c>
      <c r="E206" s="5">
        <v>3685.5476466140144</v>
      </c>
      <c r="F206" s="15">
        <v>3554.2213823877291</v>
      </c>
      <c r="G206" s="15">
        <v>3619.5552612500578</v>
      </c>
      <c r="H206" s="15">
        <v>3694.7918809703551</v>
      </c>
      <c r="I206" s="4">
        <v>1021.0449028399914</v>
      </c>
      <c r="J206" s="4">
        <v>1058.9794372605479</v>
      </c>
      <c r="K206" s="4">
        <v>1204.747773819782</v>
      </c>
      <c r="L206" s="4">
        <v>1022.2892875339818</v>
      </c>
      <c r="M206" s="4">
        <v>1096.8299642298909</v>
      </c>
      <c r="N206" s="4">
        <v>1214.4135860861477</v>
      </c>
      <c r="O206" s="4">
        <v>3485.5719141346908</v>
      </c>
      <c r="P206" s="4">
        <v>3610.1811817308935</v>
      </c>
      <c r="Q206" s="4">
        <v>3689.7083236337344</v>
      </c>
      <c r="R206" s="4">
        <v>3533.4626166601633</v>
      </c>
      <c r="S206" s="4">
        <v>3622.954528751507</v>
      </c>
      <c r="T206" s="4">
        <v>3700</v>
      </c>
      <c r="U206" s="4">
        <v>1004.6622529022035</v>
      </c>
      <c r="V206" s="4">
        <v>1089.4764390710661</v>
      </c>
      <c r="W206" s="4">
        <v>1219.6500000000001</v>
      </c>
      <c r="X206" s="4">
        <v>1006.7318570809038</v>
      </c>
      <c r="Y206" s="4">
        <v>1108.2195840705976</v>
      </c>
      <c r="Z206" s="4">
        <v>1219.6500000000001</v>
      </c>
      <c r="AA206" s="4">
        <v>1</v>
      </c>
      <c r="AB206" s="23">
        <v>0</v>
      </c>
      <c r="AC206" s="4">
        <v>16</v>
      </c>
      <c r="AD206" s="4">
        <v>13</v>
      </c>
      <c r="AE206" s="4"/>
      <c r="AF206" s="4"/>
      <c r="AG206" s="4"/>
      <c r="AH206" s="4"/>
      <c r="AI206" s="4"/>
    </row>
    <row r="207" spans="1:35" x14ac:dyDescent="0.55000000000000004">
      <c r="A207" s="3" t="s">
        <v>17</v>
      </c>
      <c r="B207" s="3">
        <v>2036</v>
      </c>
      <c r="C207" s="5">
        <v>3526.3074876652308</v>
      </c>
      <c r="D207" s="5">
        <v>3607.2693799802369</v>
      </c>
      <c r="E207" s="5">
        <v>3683.6540016166032</v>
      </c>
      <c r="F207" s="15">
        <v>3551.6402836617876</v>
      </c>
      <c r="G207" s="15">
        <v>3616.9662728055869</v>
      </c>
      <c r="H207" s="15">
        <v>3693.1032905208767</v>
      </c>
      <c r="I207" s="4">
        <v>1023.8964884916243</v>
      </c>
      <c r="J207" s="4">
        <v>1060.0485334636294</v>
      </c>
      <c r="K207" s="4">
        <v>1204.7047309098341</v>
      </c>
      <c r="L207" s="4">
        <v>1026.0040975921524</v>
      </c>
      <c r="M207" s="4">
        <v>1097.9895035169495</v>
      </c>
      <c r="N207" s="4">
        <v>1214.8046267878181</v>
      </c>
      <c r="O207" s="4">
        <v>3480.2227954483474</v>
      </c>
      <c r="P207" s="4">
        <v>3606.8942462451269</v>
      </c>
      <c r="Q207" s="4">
        <v>3687.5006982592981</v>
      </c>
      <c r="R207" s="4">
        <v>3529.3798002574731</v>
      </c>
      <c r="S207" s="4">
        <v>3620.3852136919936</v>
      </c>
      <c r="T207" s="4">
        <v>3699.1862091660673</v>
      </c>
      <c r="U207" s="4">
        <v>1008.5281470544556</v>
      </c>
      <c r="V207" s="4">
        <v>1091.0441255773269</v>
      </c>
      <c r="W207" s="4">
        <v>1219.6500000000001</v>
      </c>
      <c r="X207" s="4">
        <v>1008.9728161216968</v>
      </c>
      <c r="Y207" s="4">
        <v>1109.6760284575607</v>
      </c>
      <c r="Z207" s="4">
        <v>1219.6500000000001</v>
      </c>
      <c r="AA207" s="4">
        <v>3</v>
      </c>
      <c r="AB207" s="23">
        <v>0</v>
      </c>
      <c r="AC207" s="4">
        <v>12</v>
      </c>
      <c r="AD207" s="4">
        <v>11</v>
      </c>
      <c r="AE207" s="4"/>
      <c r="AF207" s="4"/>
      <c r="AG207" s="4"/>
      <c r="AH207" s="4"/>
      <c r="AI207" s="4"/>
    </row>
    <row r="208" spans="1:35" x14ac:dyDescent="0.55000000000000004">
      <c r="A208" s="3" t="s">
        <v>6</v>
      </c>
      <c r="B208" s="3">
        <v>2037</v>
      </c>
      <c r="C208" s="5">
        <v>3520.7870006870139</v>
      </c>
      <c r="D208" s="5">
        <v>3602.7208676619275</v>
      </c>
      <c r="E208" s="5">
        <v>3680.5721170254615</v>
      </c>
      <c r="F208" s="15">
        <v>3547.0857596563064</v>
      </c>
      <c r="G208" s="15">
        <v>3612.6132042007789</v>
      </c>
      <c r="H208" s="15">
        <v>3691.1440359349954</v>
      </c>
      <c r="I208" s="4">
        <v>1026.6746329993703</v>
      </c>
      <c r="J208" s="4">
        <v>1063.6636748624021</v>
      </c>
      <c r="K208" s="4">
        <v>1205.5813855487634</v>
      </c>
      <c r="L208" s="4">
        <v>1031.2023979386258</v>
      </c>
      <c r="M208" s="4">
        <v>1099.9177663151281</v>
      </c>
      <c r="N208" s="4">
        <v>1215.5522518153152</v>
      </c>
      <c r="O208" s="4">
        <v>3474.5039259537425</v>
      </c>
      <c r="P208" s="4">
        <v>3602.9692970176197</v>
      </c>
      <c r="Q208" s="4">
        <v>3684.8981179514644</v>
      </c>
      <c r="R208" s="4">
        <v>3523.6616165375317</v>
      </c>
      <c r="S208" s="4">
        <v>3616.2143874701901</v>
      </c>
      <c r="T208" s="4">
        <v>3697.3709366046987</v>
      </c>
      <c r="U208" s="4">
        <v>1009.7984494441127</v>
      </c>
      <c r="V208" s="4">
        <v>1092.847143402571</v>
      </c>
      <c r="W208" s="4">
        <v>1219.6500000000001</v>
      </c>
      <c r="X208" s="4">
        <v>1013.7713114046626</v>
      </c>
      <c r="Y208" s="4">
        <v>1112.8040734111883</v>
      </c>
      <c r="Z208" s="4">
        <v>1219.6500000000001</v>
      </c>
      <c r="AA208" s="4">
        <v>3</v>
      </c>
      <c r="AB208" s="23">
        <v>0</v>
      </c>
      <c r="AC208" s="4">
        <v>11</v>
      </c>
      <c r="AD208" s="4">
        <v>7</v>
      </c>
      <c r="AE208" s="4"/>
      <c r="AF208" s="4"/>
      <c r="AG208" s="4"/>
      <c r="AH208" s="4"/>
      <c r="AI208" s="4"/>
    </row>
    <row r="209" spans="1:35" x14ac:dyDescent="0.55000000000000004">
      <c r="A209" s="3" t="s">
        <v>7</v>
      </c>
      <c r="B209" s="3">
        <v>2037</v>
      </c>
      <c r="C209" s="5">
        <v>3515.9811443304166</v>
      </c>
      <c r="D209" s="5">
        <v>3599.7096275141976</v>
      </c>
      <c r="E209" s="5">
        <v>3678.0805381827367</v>
      </c>
      <c r="F209" s="15">
        <v>3542.9340348907294</v>
      </c>
      <c r="G209" s="15">
        <v>3608.0034571702763</v>
      </c>
      <c r="H209" s="15">
        <v>3689.1315915826758</v>
      </c>
      <c r="I209" s="4">
        <v>1026.5869452781062</v>
      </c>
      <c r="J209" s="4">
        <v>1064.4798430817377</v>
      </c>
      <c r="K209" s="4">
        <v>1204.8324447041803</v>
      </c>
      <c r="L209" s="4">
        <v>1031.6334926442055</v>
      </c>
      <c r="M209" s="4">
        <v>1098.8794483646564</v>
      </c>
      <c r="N209" s="4">
        <v>1215.3030273820993</v>
      </c>
      <c r="O209" s="4">
        <v>3469.8460564999436</v>
      </c>
      <c r="P209" s="4">
        <v>3599.8618859891853</v>
      </c>
      <c r="Q209" s="4">
        <v>3684.0120421154343</v>
      </c>
      <c r="R209" s="4">
        <v>3518.1697067144987</v>
      </c>
      <c r="S209" s="4">
        <v>3612.9297561502008</v>
      </c>
      <c r="T209" s="4">
        <v>3697.7212462004209</v>
      </c>
      <c r="U209" s="4">
        <v>1008.7773927910134</v>
      </c>
      <c r="V209" s="4">
        <v>1093.3890453560591</v>
      </c>
      <c r="W209" s="4">
        <v>1219.6500000000001</v>
      </c>
      <c r="X209" s="4">
        <v>1015.2271065452659</v>
      </c>
      <c r="Y209" s="4">
        <v>1113.4371087521042</v>
      </c>
      <c r="Z209" s="4">
        <v>1219.6500000000001</v>
      </c>
      <c r="AA209" s="4">
        <v>3</v>
      </c>
      <c r="AB209" s="23">
        <v>0</v>
      </c>
      <c r="AC209" s="4">
        <v>9</v>
      </c>
      <c r="AD209" s="4">
        <v>7</v>
      </c>
      <c r="AE209" s="4"/>
      <c r="AF209" s="4"/>
      <c r="AG209" s="4"/>
      <c r="AH209" s="4"/>
      <c r="AI209" s="4"/>
    </row>
    <row r="210" spans="1:35" x14ac:dyDescent="0.55000000000000004">
      <c r="A210" s="3" t="s">
        <v>8</v>
      </c>
      <c r="B210" s="3">
        <v>2037</v>
      </c>
      <c r="C210" s="5">
        <v>3513.6216899995343</v>
      </c>
      <c r="D210" s="5">
        <v>3596.9197953636176</v>
      </c>
      <c r="E210" s="5">
        <v>3676.8847684663574</v>
      </c>
      <c r="F210" s="15">
        <v>3538.4545142160468</v>
      </c>
      <c r="G210" s="15">
        <v>3605.3106240730517</v>
      </c>
      <c r="H210" s="15">
        <v>3687.7243233998424</v>
      </c>
      <c r="I210" s="4">
        <v>1025.2305614078141</v>
      </c>
      <c r="J210" s="4">
        <v>1063.8984549796785</v>
      </c>
      <c r="K210" s="4">
        <v>1203.0349979058713</v>
      </c>
      <c r="L210" s="4">
        <v>1031.7588963276603</v>
      </c>
      <c r="M210" s="4">
        <v>1097.0642819783784</v>
      </c>
      <c r="N210" s="4">
        <v>1214.6090798179277</v>
      </c>
      <c r="O210" s="4">
        <v>3464.3284467401713</v>
      </c>
      <c r="P210" s="4">
        <v>3597.667364706067</v>
      </c>
      <c r="Q210" s="4">
        <v>3682.4569131139051</v>
      </c>
      <c r="R210" s="4">
        <v>3510.8639996330185</v>
      </c>
      <c r="S210" s="4">
        <v>3610.4089227849513</v>
      </c>
      <c r="T210" s="4">
        <v>3699.8805566440515</v>
      </c>
      <c r="U210" s="4">
        <v>1005.0867136186473</v>
      </c>
      <c r="V210" s="4">
        <v>1092.370316101918</v>
      </c>
      <c r="W210" s="4">
        <v>1218.9755129349194</v>
      </c>
      <c r="X210" s="4">
        <v>1014.9480213155626</v>
      </c>
      <c r="Y210" s="4">
        <v>1113.3379156154433</v>
      </c>
      <c r="Z210" s="4">
        <v>1219.6500000000001</v>
      </c>
      <c r="AA210" s="4">
        <v>3</v>
      </c>
      <c r="AB210" s="23">
        <v>0</v>
      </c>
      <c r="AC210" s="4">
        <v>12</v>
      </c>
      <c r="AD210" s="4">
        <v>7</v>
      </c>
      <c r="AE210" s="4"/>
      <c r="AF210" s="4"/>
      <c r="AG210" s="4"/>
      <c r="AH210" s="4"/>
      <c r="AI210" s="4"/>
    </row>
    <row r="211" spans="1:35" x14ac:dyDescent="0.55000000000000004">
      <c r="A211" s="3" t="s">
        <v>9</v>
      </c>
      <c r="B211" s="3">
        <v>2037</v>
      </c>
      <c r="C211" s="5">
        <v>3514.8730949678898</v>
      </c>
      <c r="D211" s="5">
        <v>3597.1819230358619</v>
      </c>
      <c r="E211" s="5">
        <v>3678.416389413575</v>
      </c>
      <c r="F211" s="15">
        <v>3543.0533672952097</v>
      </c>
      <c r="G211" s="15">
        <v>3604.4250968699912</v>
      </c>
      <c r="H211" s="15">
        <v>3688.3933599566076</v>
      </c>
      <c r="I211" s="4">
        <v>1019.7300443290793</v>
      </c>
      <c r="J211" s="4">
        <v>1061.4947642953853</v>
      </c>
      <c r="K211" s="4">
        <v>1200.7216593676737</v>
      </c>
      <c r="L211" s="4">
        <v>1029.5450305397335</v>
      </c>
      <c r="M211" s="4">
        <v>1098.1911918986623</v>
      </c>
      <c r="N211" s="4">
        <v>1212.7530850701723</v>
      </c>
      <c r="O211" s="4">
        <v>3468.575194341845</v>
      </c>
      <c r="P211" s="4">
        <v>3598.7953575864281</v>
      </c>
      <c r="Q211" s="4">
        <v>3685.2906722797188</v>
      </c>
      <c r="R211" s="4">
        <v>3511.8902522803046</v>
      </c>
      <c r="S211" s="4">
        <v>3611.1514711469672</v>
      </c>
      <c r="T211" s="4">
        <v>3700</v>
      </c>
      <c r="U211" s="4">
        <v>999.30880167375153</v>
      </c>
      <c r="V211" s="4">
        <v>1089.579827020249</v>
      </c>
      <c r="W211" s="4">
        <v>1219.5570753206041</v>
      </c>
      <c r="X211" s="4">
        <v>1011.8542771918225</v>
      </c>
      <c r="Y211" s="4">
        <v>1111.4751955018564</v>
      </c>
      <c r="Z211" s="4">
        <v>1219.6500000000001</v>
      </c>
      <c r="AA211" s="4">
        <v>2</v>
      </c>
      <c r="AB211" s="23">
        <v>0</v>
      </c>
      <c r="AC211" s="4">
        <v>16</v>
      </c>
      <c r="AD211" s="4">
        <v>10</v>
      </c>
      <c r="AE211" s="4"/>
      <c r="AF211" s="4"/>
      <c r="AG211" s="4"/>
      <c r="AH211" s="4"/>
      <c r="AI211" s="4"/>
    </row>
    <row r="212" spans="1:35" x14ac:dyDescent="0.55000000000000004">
      <c r="A212" s="3" t="s">
        <v>10</v>
      </c>
      <c r="B212" s="3">
        <v>2037</v>
      </c>
      <c r="C212" s="5">
        <v>3533.2499302807792</v>
      </c>
      <c r="D212" s="5">
        <v>3606.1342857763871</v>
      </c>
      <c r="E212" s="5">
        <v>3689.3561411719033</v>
      </c>
      <c r="F212" s="15">
        <v>3549.9172970738618</v>
      </c>
      <c r="G212" s="15">
        <v>3611.8394528574145</v>
      </c>
      <c r="H212" s="15">
        <v>3699.9065558852462</v>
      </c>
      <c r="I212" s="4">
        <v>1015.4262997790651</v>
      </c>
      <c r="J212" s="4">
        <v>1059.7728289941244</v>
      </c>
      <c r="K212" s="4">
        <v>1198.0910415039289</v>
      </c>
      <c r="L212" s="4">
        <v>1028.4619048654727</v>
      </c>
      <c r="M212" s="4">
        <v>1096.7883650016065</v>
      </c>
      <c r="N212" s="4">
        <v>1213.1181791442007</v>
      </c>
      <c r="O212" s="4">
        <v>3494.5128093913636</v>
      </c>
      <c r="P212" s="4">
        <v>3610.1981649171921</v>
      </c>
      <c r="Q212" s="4">
        <v>3699.7527008353554</v>
      </c>
      <c r="R212" s="4">
        <v>3530.5320399895136</v>
      </c>
      <c r="S212" s="4">
        <v>3621.1296888862453</v>
      </c>
      <c r="T212" s="4">
        <v>3700</v>
      </c>
      <c r="U212" s="4">
        <v>994.37420819503575</v>
      </c>
      <c r="V212" s="4">
        <v>1087.481771699546</v>
      </c>
      <c r="W212" s="4">
        <v>1219.6500000000001</v>
      </c>
      <c r="X212" s="4">
        <v>1010.4879597924909</v>
      </c>
      <c r="Y212" s="4">
        <v>1110.8217619877355</v>
      </c>
      <c r="Z212" s="4">
        <v>1219.6500000000001</v>
      </c>
      <c r="AA212" s="4">
        <v>0</v>
      </c>
      <c r="AB212" s="23">
        <v>0</v>
      </c>
      <c r="AC212" s="4">
        <v>23</v>
      </c>
      <c r="AD212" s="4">
        <v>8</v>
      </c>
      <c r="AE212" s="4"/>
      <c r="AF212" s="4"/>
      <c r="AG212" s="4"/>
      <c r="AH212" s="4"/>
      <c r="AI212" s="4"/>
    </row>
    <row r="213" spans="1:35" x14ac:dyDescent="0.55000000000000004">
      <c r="A213" s="3" t="s">
        <v>11</v>
      </c>
      <c r="B213" s="3">
        <v>2037</v>
      </c>
      <c r="C213" s="5">
        <v>3546.6828685908617</v>
      </c>
      <c r="D213" s="5">
        <v>3615.3326055681141</v>
      </c>
      <c r="E213" s="5">
        <v>3698.8007864840947</v>
      </c>
      <c r="F213" s="15">
        <v>3559.574519044751</v>
      </c>
      <c r="G213" s="15">
        <v>3622.4456460731335</v>
      </c>
      <c r="H213" s="15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1027.3214567008006</v>
      </c>
      <c r="M213" s="4">
        <v>1095.2464805221657</v>
      </c>
      <c r="N213" s="4">
        <v>1217.1470766264038</v>
      </c>
      <c r="O213" s="4">
        <v>3513.9340169642687</v>
      </c>
      <c r="P213" s="4">
        <v>3620.9144526395671</v>
      </c>
      <c r="Q213" s="4">
        <v>3700</v>
      </c>
      <c r="R213" s="4">
        <v>3539.9658405371388</v>
      </c>
      <c r="S213" s="4">
        <v>3630.0825750365825</v>
      </c>
      <c r="T213" s="4">
        <v>3700</v>
      </c>
      <c r="U213" s="4">
        <v>988.01294989290204</v>
      </c>
      <c r="V213" s="4">
        <v>1085.4737382247349</v>
      </c>
      <c r="W213" s="4">
        <v>1219.6500000000001</v>
      </c>
      <c r="X213" s="4">
        <v>1008.829270829852</v>
      </c>
      <c r="Y213" s="4">
        <v>1110.467870475276</v>
      </c>
      <c r="Z213" s="4">
        <v>1219.6500000000001</v>
      </c>
      <c r="AA213" s="4">
        <v>0</v>
      </c>
      <c r="AB213" s="23">
        <v>0</v>
      </c>
      <c r="AC213" s="4">
        <v>26</v>
      </c>
      <c r="AD213" s="4">
        <v>10</v>
      </c>
      <c r="AE213" s="4"/>
      <c r="AF213" s="4"/>
      <c r="AG213" s="4"/>
      <c r="AH213" s="4"/>
      <c r="AI213" s="4"/>
    </row>
    <row r="214" spans="1:35" x14ac:dyDescent="0.55000000000000004">
      <c r="A214" s="3" t="s">
        <v>12</v>
      </c>
      <c r="B214" s="3">
        <v>2037</v>
      </c>
      <c r="C214" s="5">
        <v>3544.8855583475079</v>
      </c>
      <c r="D214" s="5">
        <v>3621.1801521590392</v>
      </c>
      <c r="E214" s="5">
        <v>3699.4345023246806</v>
      </c>
      <c r="F214" s="15">
        <v>3558.1940655828207</v>
      </c>
      <c r="G214" s="15">
        <v>3624.7867370539066</v>
      </c>
      <c r="H214" s="15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1025.3195806118276</v>
      </c>
      <c r="M214" s="4">
        <v>1094.9019275655628</v>
      </c>
      <c r="N214" s="4">
        <v>1217.8358744833679</v>
      </c>
      <c r="O214" s="4">
        <v>3513.6772811379419</v>
      </c>
      <c r="P214" s="4">
        <v>3621.7916782563975</v>
      </c>
      <c r="Q214" s="4">
        <v>3700</v>
      </c>
      <c r="R214" s="4">
        <v>3538.1700082993584</v>
      </c>
      <c r="S214" s="4">
        <v>3630.7163642942492</v>
      </c>
      <c r="T214" s="4">
        <v>3700</v>
      </c>
      <c r="U214" s="4">
        <v>982.923045635064</v>
      </c>
      <c r="V214" s="4">
        <v>1084.7705221005874</v>
      </c>
      <c r="W214" s="4">
        <v>1219.6500000000001</v>
      </c>
      <c r="X214" s="4">
        <v>1007.7536926516578</v>
      </c>
      <c r="Y214" s="4">
        <v>1110.3112463383088</v>
      </c>
      <c r="Z214" s="4">
        <v>1219.6500000000001</v>
      </c>
      <c r="AA214" s="4">
        <v>0</v>
      </c>
      <c r="AB214" s="23">
        <v>0</v>
      </c>
      <c r="AC214" s="4">
        <v>30</v>
      </c>
      <c r="AD214" s="4">
        <v>11</v>
      </c>
      <c r="AE214" s="4"/>
      <c r="AF214" s="4"/>
      <c r="AG214" s="4"/>
      <c r="AH214" s="4"/>
      <c r="AI214" s="4"/>
    </row>
    <row r="215" spans="1:35" x14ac:dyDescent="0.55000000000000004">
      <c r="A215" s="3" t="s">
        <v>13</v>
      </c>
      <c r="B215" s="3">
        <v>2037</v>
      </c>
      <c r="C215" s="5">
        <v>3537.0206227976869</v>
      </c>
      <c r="D215" s="5">
        <v>3618.5204041456855</v>
      </c>
      <c r="E215" s="5">
        <v>3692.7566174371573</v>
      </c>
      <c r="F215" s="15">
        <v>3553.4638803351709</v>
      </c>
      <c r="G215" s="15">
        <v>3620.2929984946718</v>
      </c>
      <c r="H215" s="15">
        <v>3697.7583431518028</v>
      </c>
      <c r="I215" s="4">
        <v>1012.1927838916639</v>
      </c>
      <c r="J215" s="4">
        <v>1058.8451359853832</v>
      </c>
      <c r="K215" s="4">
        <v>1204.7744277565616</v>
      </c>
      <c r="L215" s="4">
        <v>1026.5015945849048</v>
      </c>
      <c r="M215" s="4">
        <v>1097.2141188470969</v>
      </c>
      <c r="N215" s="4">
        <v>1217.5165288132921</v>
      </c>
      <c r="O215" s="4">
        <v>3502.7886569344005</v>
      </c>
      <c r="P215" s="4">
        <v>3616.385153853606</v>
      </c>
      <c r="Q215" s="4">
        <v>3696.6527999805176</v>
      </c>
      <c r="R215" s="4">
        <v>3532.5013656465171</v>
      </c>
      <c r="S215" s="4">
        <v>3626.9551608762818</v>
      </c>
      <c r="T215" s="4">
        <v>3700</v>
      </c>
      <c r="U215" s="4">
        <v>989.9022350268566</v>
      </c>
      <c r="V215" s="4">
        <v>1086.4299407550175</v>
      </c>
      <c r="W215" s="4">
        <v>1219.6500000000001</v>
      </c>
      <c r="X215" s="4">
        <v>1008.5890014212542</v>
      </c>
      <c r="Y215" s="4">
        <v>1110.7249080098113</v>
      </c>
      <c r="Z215" s="4">
        <v>1219.6500000000001</v>
      </c>
      <c r="AA215" s="4">
        <v>0</v>
      </c>
      <c r="AB215" s="23">
        <v>0</v>
      </c>
      <c r="AC215" s="4">
        <v>28</v>
      </c>
      <c r="AD215" s="4">
        <v>11</v>
      </c>
      <c r="AE215" s="4"/>
      <c r="AF215" s="4"/>
      <c r="AG215" s="4"/>
      <c r="AH215" s="4"/>
      <c r="AI215" s="4"/>
    </row>
    <row r="216" spans="1:35" x14ac:dyDescent="0.55000000000000004">
      <c r="A216" s="3" t="s">
        <v>14</v>
      </c>
      <c r="B216" s="3">
        <v>2037</v>
      </c>
      <c r="C216" s="5">
        <v>3531.4671179354182</v>
      </c>
      <c r="D216" s="5">
        <v>3617.2951715895119</v>
      </c>
      <c r="E216" s="5">
        <v>3688.3409611952711</v>
      </c>
      <c r="F216" s="15">
        <v>3551.3175076744574</v>
      </c>
      <c r="G216" s="15">
        <v>3618.3169228137272</v>
      </c>
      <c r="H216" s="15">
        <v>3695.9181891368885</v>
      </c>
      <c r="I216" s="4">
        <v>1010.9542207120927</v>
      </c>
      <c r="J216" s="4">
        <v>1058.4332149910274</v>
      </c>
      <c r="K216" s="4">
        <v>1206.6574083506036</v>
      </c>
      <c r="L216" s="4">
        <v>1024.487386606462</v>
      </c>
      <c r="M216" s="4">
        <v>1096.8018306751667</v>
      </c>
      <c r="N216" s="4">
        <v>1216.1034849193027</v>
      </c>
      <c r="O216" s="4">
        <v>3493.9304745234945</v>
      </c>
      <c r="P216" s="4">
        <v>3612.9219142619054</v>
      </c>
      <c r="Q216" s="4">
        <v>3693.4921499695247</v>
      </c>
      <c r="R216" s="4">
        <v>3531.9875514810378</v>
      </c>
      <c r="S216" s="4">
        <v>3624.7926250808673</v>
      </c>
      <c r="T216" s="4">
        <v>3700</v>
      </c>
      <c r="U216" s="4">
        <v>994.61615262090595</v>
      </c>
      <c r="V216" s="4">
        <v>1087.2398789691867</v>
      </c>
      <c r="W216" s="4">
        <v>1219.6500000000001</v>
      </c>
      <c r="X216" s="4">
        <v>1008.6441809406723</v>
      </c>
      <c r="Y216" s="4">
        <v>1110.0619468356815</v>
      </c>
      <c r="Z216" s="4">
        <v>1219.6500000000001</v>
      </c>
      <c r="AA216" s="4">
        <v>0</v>
      </c>
      <c r="AB216" s="23">
        <v>0</v>
      </c>
      <c r="AC216" s="4">
        <v>25</v>
      </c>
      <c r="AD216" s="4">
        <v>13</v>
      </c>
      <c r="AE216" s="4"/>
      <c r="AF216" s="4"/>
      <c r="AG216" s="4"/>
      <c r="AH216" s="4"/>
      <c r="AI216" s="4"/>
    </row>
    <row r="217" spans="1:35" x14ac:dyDescent="0.55000000000000004">
      <c r="A217" s="3" t="s">
        <v>15</v>
      </c>
      <c r="B217" s="3">
        <v>2037</v>
      </c>
      <c r="C217" s="5">
        <v>3532.1396226095276</v>
      </c>
      <c r="D217" s="5">
        <v>3614.3310915241937</v>
      </c>
      <c r="E217" s="5">
        <v>3686.6899655904663</v>
      </c>
      <c r="F217" s="15">
        <v>3553.8015387345172</v>
      </c>
      <c r="G217" s="15">
        <v>3622.4483798474917</v>
      </c>
      <c r="H217" s="15">
        <v>3695.310901164471</v>
      </c>
      <c r="I217" s="4">
        <v>1014.4483857599207</v>
      </c>
      <c r="J217" s="4">
        <v>1059.5475605909924</v>
      </c>
      <c r="K217" s="4">
        <v>1207.0835833712317</v>
      </c>
      <c r="L217" s="4">
        <v>1024.1372935978943</v>
      </c>
      <c r="M217" s="4">
        <v>1094.5606827560744</v>
      </c>
      <c r="N217" s="4">
        <v>1214.7737077063455</v>
      </c>
      <c r="O217" s="4">
        <v>3492.1634041077523</v>
      </c>
      <c r="P217" s="4">
        <v>3611.5011275679453</v>
      </c>
      <c r="Q217" s="4">
        <v>3691.4148539730891</v>
      </c>
      <c r="R217" s="4">
        <v>3530.4663031806117</v>
      </c>
      <c r="S217" s="4">
        <v>3624.002439163246</v>
      </c>
      <c r="T217" s="4">
        <v>3700</v>
      </c>
      <c r="U217" s="4">
        <v>999.10286477562818</v>
      </c>
      <c r="V217" s="4">
        <v>1088.9863763495712</v>
      </c>
      <c r="W217" s="4">
        <v>1219.6500000000001</v>
      </c>
      <c r="X217" s="4">
        <v>1006.7645731902327</v>
      </c>
      <c r="Y217" s="4">
        <v>1108.892278155959</v>
      </c>
      <c r="Z217" s="4">
        <v>1219.6500000000001</v>
      </c>
      <c r="AA217" s="4">
        <v>0</v>
      </c>
      <c r="AB217" s="23">
        <v>0</v>
      </c>
      <c r="AC217" s="4">
        <v>23</v>
      </c>
      <c r="AD217" s="4">
        <v>12</v>
      </c>
      <c r="AE217" s="4"/>
      <c r="AF217" s="4"/>
      <c r="AG217" s="4"/>
      <c r="AH217" s="4"/>
      <c r="AI217" s="4"/>
    </row>
    <row r="218" spans="1:35" x14ac:dyDescent="0.55000000000000004">
      <c r="A218" s="3" t="s">
        <v>16</v>
      </c>
      <c r="B218" s="3">
        <v>2037</v>
      </c>
      <c r="C218" s="5">
        <v>3530.5626383832482</v>
      </c>
      <c r="D218" s="5">
        <v>3612.6964936350432</v>
      </c>
      <c r="E218" s="5">
        <v>3685.2623185399093</v>
      </c>
      <c r="F218" s="15">
        <v>3555.0503073985324</v>
      </c>
      <c r="G218" s="15">
        <v>3620.4333472270832</v>
      </c>
      <c r="H218" s="15">
        <v>3694.7452619809878</v>
      </c>
      <c r="I218" s="4">
        <v>1015.8853238600749</v>
      </c>
      <c r="J218" s="4">
        <v>1060.8849959762097</v>
      </c>
      <c r="K218" s="4">
        <v>1206.3543392615825</v>
      </c>
      <c r="L218" s="4">
        <v>1024.1981823300293</v>
      </c>
      <c r="M218" s="4">
        <v>1093.6737455420136</v>
      </c>
      <c r="N218" s="4">
        <v>1214.40331532713</v>
      </c>
      <c r="O218" s="4">
        <v>3489.4919900883478</v>
      </c>
      <c r="P218" s="4">
        <v>3609.6478134414097</v>
      </c>
      <c r="Q218" s="4">
        <v>3689.5682745517929</v>
      </c>
      <c r="R218" s="4">
        <v>3529.3220290490312</v>
      </c>
      <c r="S218" s="4">
        <v>3622.7571621073266</v>
      </c>
      <c r="T218" s="4">
        <v>3700</v>
      </c>
      <c r="U218" s="4">
        <v>1001.8076927598655</v>
      </c>
      <c r="V218" s="4">
        <v>1089.3006301479641</v>
      </c>
      <c r="W218" s="4">
        <v>1219.6500000000001</v>
      </c>
      <c r="X218" s="4">
        <v>1006.8061724337164</v>
      </c>
      <c r="Y218" s="4">
        <v>1109.0099863625844</v>
      </c>
      <c r="Z218" s="4">
        <v>1219.6500000000001</v>
      </c>
      <c r="AA218" s="4">
        <v>1</v>
      </c>
      <c r="AB218" s="23">
        <v>0</v>
      </c>
      <c r="AC218" s="4">
        <v>22</v>
      </c>
      <c r="AD218" s="4">
        <v>12</v>
      </c>
      <c r="AE218" s="4"/>
      <c r="AF218" s="4"/>
      <c r="AG218" s="4"/>
      <c r="AH218" s="4"/>
      <c r="AI218" s="4"/>
    </row>
    <row r="219" spans="1:35" x14ac:dyDescent="0.55000000000000004">
      <c r="A219" s="3" t="s">
        <v>17</v>
      </c>
      <c r="B219" s="3">
        <v>2037</v>
      </c>
      <c r="C219" s="5">
        <v>3527.2537910715091</v>
      </c>
      <c r="D219" s="5">
        <v>3610.8904838399963</v>
      </c>
      <c r="E219" s="5">
        <v>3683.2381752006131</v>
      </c>
      <c r="F219" s="15">
        <v>3553.4750447362544</v>
      </c>
      <c r="G219" s="15">
        <v>3616.9956495904703</v>
      </c>
      <c r="H219" s="15">
        <v>3693.0781319812063</v>
      </c>
      <c r="I219" s="4">
        <v>1019.7379269176413</v>
      </c>
      <c r="J219" s="4">
        <v>1062.3917431788143</v>
      </c>
      <c r="K219" s="4">
        <v>1206.129535350663</v>
      </c>
      <c r="L219" s="4">
        <v>1025.6907689765137</v>
      </c>
      <c r="M219" s="4">
        <v>1094.6653576712522</v>
      </c>
      <c r="N219" s="4">
        <v>1214.7941208504362</v>
      </c>
      <c r="O219" s="4">
        <v>3484.5339472170031</v>
      </c>
      <c r="P219" s="4">
        <v>3606.365636258844</v>
      </c>
      <c r="Q219" s="4">
        <v>3686.9039678230083</v>
      </c>
      <c r="R219" s="4">
        <v>3526.0113257125645</v>
      </c>
      <c r="S219" s="4">
        <v>3620.1697327897546</v>
      </c>
      <c r="T219" s="4">
        <v>3699.1954805991795</v>
      </c>
      <c r="U219" s="4">
        <v>1006.2006342176896</v>
      </c>
      <c r="V219" s="4">
        <v>1090.7736334276235</v>
      </c>
      <c r="W219" s="4">
        <v>1219.6500000000001</v>
      </c>
      <c r="X219" s="4">
        <v>1008.8899162021235</v>
      </c>
      <c r="Y219" s="4">
        <v>1110.4523557938437</v>
      </c>
      <c r="Z219" s="4">
        <v>1219.6500000000001</v>
      </c>
      <c r="AA219" s="4">
        <v>3</v>
      </c>
      <c r="AB219" s="23">
        <v>0</v>
      </c>
      <c r="AC219" s="4">
        <v>15</v>
      </c>
      <c r="AD219" s="4">
        <v>11</v>
      </c>
      <c r="AE219" s="4"/>
      <c r="AF219" s="4"/>
      <c r="AG219" s="4"/>
      <c r="AH219" s="4"/>
      <c r="AI219" s="4"/>
    </row>
    <row r="220" spans="1:35" x14ac:dyDescent="0.55000000000000004">
      <c r="A220" s="3" t="s">
        <v>6</v>
      </c>
      <c r="B220" s="3">
        <v>2038</v>
      </c>
      <c r="C220" s="5">
        <v>3521.8471447056904</v>
      </c>
      <c r="D220" s="5">
        <v>3606.594979715539</v>
      </c>
      <c r="E220" s="5">
        <v>3680.1160195042648</v>
      </c>
      <c r="F220" s="15">
        <v>3546.3786384932855</v>
      </c>
      <c r="G220" s="15">
        <v>3613.846018983309</v>
      </c>
      <c r="H220" s="15">
        <v>3691.110752434126</v>
      </c>
      <c r="I220" s="4">
        <v>1023.0720982688019</v>
      </c>
      <c r="J220" s="4">
        <v>1064.254709494626</v>
      </c>
      <c r="K220" s="4">
        <v>1206.3853645824422</v>
      </c>
      <c r="L220" s="4">
        <v>1031.0436659505344</v>
      </c>
      <c r="M220" s="4">
        <v>1101.4215762034034</v>
      </c>
      <c r="N220" s="4">
        <v>1215.5814985328855</v>
      </c>
      <c r="O220" s="4">
        <v>3481.4656365658743</v>
      </c>
      <c r="P220" s="4">
        <v>3602.3695286421857</v>
      </c>
      <c r="Q220" s="4">
        <v>3683.9680953826128</v>
      </c>
      <c r="R220" s="4">
        <v>3519.1724604183155</v>
      </c>
      <c r="S220" s="4">
        <v>3615.9743695011293</v>
      </c>
      <c r="T220" s="4">
        <v>3697.3898333187585</v>
      </c>
      <c r="U220" s="4">
        <v>1008.4946645647673</v>
      </c>
      <c r="V220" s="4">
        <v>1092.6684989169944</v>
      </c>
      <c r="W220" s="4">
        <v>1219.6500000000001</v>
      </c>
      <c r="X220" s="4">
        <v>1013.7813665311043</v>
      </c>
      <c r="Y220" s="4">
        <v>1113.5565220085184</v>
      </c>
      <c r="Z220" s="4">
        <v>1219.6500000000001</v>
      </c>
      <c r="AA220" s="4">
        <v>3</v>
      </c>
      <c r="AB220" s="23">
        <v>0</v>
      </c>
      <c r="AC220" s="4">
        <v>15</v>
      </c>
      <c r="AD220" s="4">
        <v>6</v>
      </c>
      <c r="AE220" s="4"/>
      <c r="AF220" s="4"/>
      <c r="AG220" s="4"/>
      <c r="AH220" s="4"/>
      <c r="AI220" s="4"/>
    </row>
    <row r="221" spans="1:35" x14ac:dyDescent="0.55000000000000004">
      <c r="A221" s="3" t="s">
        <v>7</v>
      </c>
      <c r="B221" s="3">
        <v>2038</v>
      </c>
      <c r="C221" s="5">
        <v>3517.0139721089836</v>
      </c>
      <c r="D221" s="5">
        <v>3602.9123674878006</v>
      </c>
      <c r="E221" s="5">
        <v>3677.220295862378</v>
      </c>
      <c r="F221" s="15">
        <v>3541.0615708681298</v>
      </c>
      <c r="G221" s="15">
        <v>3610.9839106167947</v>
      </c>
      <c r="H221" s="15">
        <v>3689.7590206314776</v>
      </c>
      <c r="I221" s="4">
        <v>1024.8910871662517</v>
      </c>
      <c r="J221" s="4">
        <v>1066.2979838105982</v>
      </c>
      <c r="K221" s="4">
        <v>1206.1965230229212</v>
      </c>
      <c r="L221" s="4">
        <v>1031.1790350887795</v>
      </c>
      <c r="M221" s="4">
        <v>1103.8690868327351</v>
      </c>
      <c r="N221" s="4">
        <v>1215.2800073720059</v>
      </c>
      <c r="O221" s="4">
        <v>3475.6174355416165</v>
      </c>
      <c r="P221" s="4">
        <v>3599.1991738116958</v>
      </c>
      <c r="Q221" s="4">
        <v>3682.038431096666</v>
      </c>
      <c r="R221" s="4">
        <v>3512.8156227286213</v>
      </c>
      <c r="S221" s="4">
        <v>3612.665270074046</v>
      </c>
      <c r="T221" s="4">
        <v>3697.6765809328222</v>
      </c>
      <c r="U221" s="4">
        <v>1009.8623198358333</v>
      </c>
      <c r="V221" s="4">
        <v>1093.263354754549</v>
      </c>
      <c r="W221" s="4">
        <v>1219.6500000000001</v>
      </c>
      <c r="X221" s="4">
        <v>1015.3044107040046</v>
      </c>
      <c r="Y221" s="4">
        <v>1114.1761646190507</v>
      </c>
      <c r="Z221" s="4">
        <v>1219.6500000000001</v>
      </c>
      <c r="AA221" s="4">
        <v>4</v>
      </c>
      <c r="AB221" s="23">
        <v>0</v>
      </c>
      <c r="AC221" s="4">
        <v>12</v>
      </c>
      <c r="AD221" s="4">
        <v>5</v>
      </c>
      <c r="AE221" s="4"/>
      <c r="AF221" s="4"/>
      <c r="AG221" s="4"/>
      <c r="AH221" s="4"/>
      <c r="AI221" s="4"/>
    </row>
    <row r="222" spans="1:35" x14ac:dyDescent="0.55000000000000004">
      <c r="A222" s="3" t="s">
        <v>8</v>
      </c>
      <c r="B222" s="3">
        <v>2038</v>
      </c>
      <c r="C222" s="5">
        <v>3514.3512421212545</v>
      </c>
      <c r="D222" s="5">
        <v>3600.6828154545437</v>
      </c>
      <c r="E222" s="5">
        <v>3676.9030094426857</v>
      </c>
      <c r="F222" s="15">
        <v>3538.8234768602929</v>
      </c>
      <c r="G222" s="15">
        <v>3608.6150826491144</v>
      </c>
      <c r="H222" s="15">
        <v>3688.3660449854319</v>
      </c>
      <c r="I222" s="4">
        <v>1023.1747720271869</v>
      </c>
      <c r="J222" s="4">
        <v>1067.0134583521437</v>
      </c>
      <c r="K222" s="4">
        <v>1204.9118543532957</v>
      </c>
      <c r="L222" s="4">
        <v>1029.8010875414511</v>
      </c>
      <c r="M222" s="4">
        <v>1103.7662437834229</v>
      </c>
      <c r="N222" s="4">
        <v>1214.2742432691143</v>
      </c>
      <c r="O222" s="4">
        <v>3468.0907902666345</v>
      </c>
      <c r="P222" s="4">
        <v>3596.9278100926367</v>
      </c>
      <c r="Q222" s="4">
        <v>3680.6578934882964</v>
      </c>
      <c r="R222" s="4">
        <v>3505.2551219223697</v>
      </c>
      <c r="S222" s="4">
        <v>3610.1187919329582</v>
      </c>
      <c r="T222" s="4">
        <v>3699.8454526611599</v>
      </c>
      <c r="U222" s="4">
        <v>1006.6416146043623</v>
      </c>
      <c r="V222" s="4">
        <v>1092.2941525259005</v>
      </c>
      <c r="W222" s="4">
        <v>1219.6500000000001</v>
      </c>
      <c r="X222" s="4">
        <v>1015.1367071874192</v>
      </c>
      <c r="Y222" s="4">
        <v>1114.0659931814218</v>
      </c>
      <c r="Z222" s="4">
        <v>1219.6500000000001</v>
      </c>
      <c r="AA222" s="4">
        <v>5</v>
      </c>
      <c r="AB222" s="23">
        <v>0</v>
      </c>
      <c r="AC222" s="4">
        <v>17</v>
      </c>
      <c r="AD222" s="4">
        <v>5</v>
      </c>
      <c r="AE222" s="4"/>
      <c r="AF222" s="4"/>
      <c r="AG222" s="4"/>
      <c r="AH222" s="4"/>
      <c r="AI222" s="4"/>
    </row>
    <row r="223" spans="1:35" x14ac:dyDescent="0.55000000000000004">
      <c r="A223" s="3" t="s">
        <v>9</v>
      </c>
      <c r="B223" s="3">
        <v>2038</v>
      </c>
      <c r="C223" s="5">
        <v>3513.9167187238586</v>
      </c>
      <c r="D223" s="5">
        <v>3600.11121144554</v>
      </c>
      <c r="E223" s="5">
        <v>3678.9522518326721</v>
      </c>
      <c r="F223" s="15">
        <v>3539.2502760952807</v>
      </c>
      <c r="G223" s="15">
        <v>3607.307079173102</v>
      </c>
      <c r="H223" s="15">
        <v>3690.1532500144431</v>
      </c>
      <c r="I223" s="4">
        <v>1020.0887510639742</v>
      </c>
      <c r="J223" s="4">
        <v>1065.2463010326992</v>
      </c>
      <c r="K223" s="4">
        <v>1202.8590872665582</v>
      </c>
      <c r="L223" s="4">
        <v>1026.867913242178</v>
      </c>
      <c r="M223" s="4">
        <v>1101.2888775943768</v>
      </c>
      <c r="N223" s="4">
        <v>1212.6164648560093</v>
      </c>
      <c r="O223" s="4">
        <v>3470.3485406166919</v>
      </c>
      <c r="P223" s="4">
        <v>3598.1213656104001</v>
      </c>
      <c r="Q223" s="4">
        <v>3687.0517034302979</v>
      </c>
      <c r="R223" s="4">
        <v>3506.3147663453824</v>
      </c>
      <c r="S223" s="4">
        <v>3610.9293953658521</v>
      </c>
      <c r="T223" s="4">
        <v>3700</v>
      </c>
      <c r="U223" s="4">
        <v>1000.9786406945021</v>
      </c>
      <c r="V223" s="4">
        <v>1089.5053426275915</v>
      </c>
      <c r="W223" s="4">
        <v>1219.6500000000001</v>
      </c>
      <c r="X223" s="4">
        <v>1012.1367283889027</v>
      </c>
      <c r="Y223" s="4">
        <v>1112.1790204714375</v>
      </c>
      <c r="Z223" s="4">
        <v>1219.6500000000001</v>
      </c>
      <c r="AA223" s="4">
        <v>4</v>
      </c>
      <c r="AB223" s="23">
        <v>0</v>
      </c>
      <c r="AC223" s="4">
        <v>21</v>
      </c>
      <c r="AD223" s="4">
        <v>9</v>
      </c>
      <c r="AE223" s="4"/>
      <c r="AF223" s="4"/>
      <c r="AG223" s="4"/>
      <c r="AH223" s="4"/>
      <c r="AI223" s="4"/>
    </row>
    <row r="224" spans="1:35" x14ac:dyDescent="0.55000000000000004">
      <c r="A224" s="3" t="s">
        <v>10</v>
      </c>
      <c r="B224" s="3">
        <v>2038</v>
      </c>
      <c r="C224" s="5">
        <v>3527.9443472637695</v>
      </c>
      <c r="D224" s="5">
        <v>3608.6446012526317</v>
      </c>
      <c r="E224" s="5">
        <v>3688.593611281613</v>
      </c>
      <c r="F224" s="15">
        <v>3550.6166698630232</v>
      </c>
      <c r="G224" s="15">
        <v>3621.1318662627018</v>
      </c>
      <c r="H224" s="15">
        <v>3699.0269126820367</v>
      </c>
      <c r="I224" s="4">
        <v>1016.2996449293958</v>
      </c>
      <c r="J224" s="4">
        <v>1063.5457690454159</v>
      </c>
      <c r="K224" s="4">
        <v>1199.8266942683147</v>
      </c>
      <c r="L224" s="4">
        <v>1025.9708235102503</v>
      </c>
      <c r="M224" s="4">
        <v>1103.2682111354382</v>
      </c>
      <c r="N224" s="4">
        <v>1213.1549007959793</v>
      </c>
      <c r="O224" s="4">
        <v>3499.5975579051455</v>
      </c>
      <c r="P224" s="4">
        <v>3609.6571982252335</v>
      </c>
      <c r="Q224" s="4">
        <v>3700</v>
      </c>
      <c r="R224" s="4">
        <v>3530.5693117235378</v>
      </c>
      <c r="S224" s="4">
        <v>3621.0699334326969</v>
      </c>
      <c r="T224" s="4">
        <v>3700</v>
      </c>
      <c r="U224" s="4">
        <v>996.08352843653483</v>
      </c>
      <c r="V224" s="4">
        <v>1087.4428023293885</v>
      </c>
      <c r="W224" s="4">
        <v>1219.6500000000001</v>
      </c>
      <c r="X224" s="4">
        <v>1010.862315031613</v>
      </c>
      <c r="Y224" s="4">
        <v>1111.503840714779</v>
      </c>
      <c r="Z224" s="4">
        <v>1219.6500000000001</v>
      </c>
      <c r="AA224" s="4">
        <v>0</v>
      </c>
      <c r="AB224" s="23">
        <v>0</v>
      </c>
      <c r="AC224" s="4">
        <v>24</v>
      </c>
      <c r="AD224" s="4">
        <v>11</v>
      </c>
      <c r="AE224" s="4"/>
      <c r="AF224" s="4"/>
      <c r="AG224" s="4"/>
      <c r="AH224" s="4"/>
      <c r="AI224" s="4"/>
    </row>
    <row r="225" spans="1:35" x14ac:dyDescent="0.55000000000000004">
      <c r="A225" s="3" t="s">
        <v>11</v>
      </c>
      <c r="B225" s="3">
        <v>2038</v>
      </c>
      <c r="C225" s="5">
        <v>3544.8784079483826</v>
      </c>
      <c r="D225" s="5">
        <v>3617.2158019132812</v>
      </c>
      <c r="E225" s="5">
        <v>3698.4067123573946</v>
      </c>
      <c r="F225" s="15">
        <v>3556.8737595844382</v>
      </c>
      <c r="G225" s="15">
        <v>3626.2082432883221</v>
      </c>
      <c r="H225" s="15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1025.5592224853619</v>
      </c>
      <c r="M225" s="4">
        <v>1101.8514313841968</v>
      </c>
      <c r="N225" s="4">
        <v>1215.1534334451042</v>
      </c>
      <c r="O225" s="4">
        <v>3515.0265440823568</v>
      </c>
      <c r="P225" s="4">
        <v>3620.3530400986938</v>
      </c>
      <c r="Q225" s="4">
        <v>3700</v>
      </c>
      <c r="R225" s="4">
        <v>3538.2382329304023</v>
      </c>
      <c r="S225" s="4">
        <v>3630.1932999544479</v>
      </c>
      <c r="T225" s="4">
        <v>3700</v>
      </c>
      <c r="U225" s="4">
        <v>989.69409230941505</v>
      </c>
      <c r="V225" s="4">
        <v>1085.6185045189993</v>
      </c>
      <c r="W225" s="4">
        <v>1219.6500000000001</v>
      </c>
      <c r="X225" s="4">
        <v>1009.2973255511463</v>
      </c>
      <c r="Y225" s="4">
        <v>1111.0928223543424</v>
      </c>
      <c r="Z225" s="4">
        <v>1219.6500000000001</v>
      </c>
      <c r="AA225" s="4">
        <v>0</v>
      </c>
      <c r="AB225" s="23">
        <v>0</v>
      </c>
      <c r="AC225" s="4">
        <v>28</v>
      </c>
      <c r="AD225" s="4">
        <v>11</v>
      </c>
      <c r="AE225" s="4"/>
      <c r="AF225" s="4"/>
      <c r="AG225" s="4"/>
      <c r="AH225" s="4"/>
      <c r="AI225" s="4"/>
    </row>
    <row r="226" spans="1:35" x14ac:dyDescent="0.55000000000000004">
      <c r="A226" s="3" t="s">
        <v>12</v>
      </c>
      <c r="B226" s="3">
        <v>2038</v>
      </c>
      <c r="C226" s="5">
        <v>3545.9275345842452</v>
      </c>
      <c r="D226" s="5">
        <v>3620.6171524540691</v>
      </c>
      <c r="E226" s="5">
        <v>3698.3787886013192</v>
      </c>
      <c r="F226" s="15">
        <v>3559.3080801131132</v>
      </c>
      <c r="G226" s="15">
        <v>3631.1248079903635</v>
      </c>
      <c r="H226" s="15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1023.4825717283395</v>
      </c>
      <c r="M226" s="4">
        <v>1103.3123657009075</v>
      </c>
      <c r="N226" s="4">
        <v>1217.8449677199239</v>
      </c>
      <c r="O226" s="4">
        <v>3506.9825253041372</v>
      </c>
      <c r="P226" s="4">
        <v>3621.1351639372147</v>
      </c>
      <c r="Q226" s="4">
        <v>3700</v>
      </c>
      <c r="R226" s="4">
        <v>3531.7790461964109</v>
      </c>
      <c r="S226" s="4">
        <v>3630.8920866807539</v>
      </c>
      <c r="T226" s="4">
        <v>3700</v>
      </c>
      <c r="U226" s="4">
        <v>984.72840574242605</v>
      </c>
      <c r="V226" s="4">
        <v>1085.0935484453692</v>
      </c>
      <c r="W226" s="4">
        <v>1219.6500000000001</v>
      </c>
      <c r="X226" s="4">
        <v>1009.0174642392275</v>
      </c>
      <c r="Y226" s="4">
        <v>1111.0326881448957</v>
      </c>
      <c r="Z226" s="4">
        <v>1219.6500000000001</v>
      </c>
      <c r="AA226" s="4">
        <v>0</v>
      </c>
      <c r="AB226" s="23">
        <v>0</v>
      </c>
      <c r="AC226" s="4">
        <v>31</v>
      </c>
      <c r="AD226" s="4">
        <v>14</v>
      </c>
      <c r="AE226" s="4"/>
      <c r="AF226" s="4"/>
      <c r="AG226" s="4"/>
      <c r="AH226" s="4"/>
      <c r="AI226" s="4"/>
    </row>
    <row r="227" spans="1:35" x14ac:dyDescent="0.55000000000000004">
      <c r="A227" s="3" t="s">
        <v>13</v>
      </c>
      <c r="B227" s="3">
        <v>2038</v>
      </c>
      <c r="C227" s="5">
        <v>3534.5573408204918</v>
      </c>
      <c r="D227" s="5">
        <v>3617.6337584653566</v>
      </c>
      <c r="E227" s="5">
        <v>3691.0784583417217</v>
      </c>
      <c r="F227" s="15">
        <v>3554.9783931830543</v>
      </c>
      <c r="G227" s="15">
        <v>3630.7771272925997</v>
      </c>
      <c r="H227" s="15">
        <v>3697.560232043581</v>
      </c>
      <c r="I227" s="4">
        <v>1010.791026119272</v>
      </c>
      <c r="J227" s="4">
        <v>1063.0557593153358</v>
      </c>
      <c r="K227" s="4">
        <v>1203.286805467513</v>
      </c>
      <c r="L227" s="4">
        <v>1022.8696141905779</v>
      </c>
      <c r="M227" s="4">
        <v>1105.5073188641043</v>
      </c>
      <c r="N227" s="4">
        <v>1217.5219631434968</v>
      </c>
      <c r="O227" s="4">
        <v>3496.0024502098067</v>
      </c>
      <c r="P227" s="4">
        <v>3615.6770541297997</v>
      </c>
      <c r="Q227" s="4">
        <v>3696.2536956297704</v>
      </c>
      <c r="R227" s="4">
        <v>3525.8990807805826</v>
      </c>
      <c r="S227" s="4">
        <v>3627.2047204553301</v>
      </c>
      <c r="T227" s="4">
        <v>3700</v>
      </c>
      <c r="U227" s="4">
        <v>992.95800501853523</v>
      </c>
      <c r="V227" s="4">
        <v>1086.868051004097</v>
      </c>
      <c r="W227" s="4">
        <v>1219.6500000000001</v>
      </c>
      <c r="X227" s="4">
        <v>1010.6460827919725</v>
      </c>
      <c r="Y227" s="4">
        <v>1111.4513842327283</v>
      </c>
      <c r="Z227" s="4">
        <v>1219.6500000000001</v>
      </c>
      <c r="AA227" s="4">
        <v>0</v>
      </c>
      <c r="AB227" s="23">
        <v>0</v>
      </c>
      <c r="AC227" s="4">
        <v>31</v>
      </c>
      <c r="AD227" s="4">
        <v>12</v>
      </c>
      <c r="AE227" s="4"/>
      <c r="AF227" s="4"/>
      <c r="AG227" s="4"/>
      <c r="AH227" s="4"/>
      <c r="AI227" s="4"/>
    </row>
    <row r="228" spans="1:35" x14ac:dyDescent="0.55000000000000004">
      <c r="A228" s="3" t="s">
        <v>14</v>
      </c>
      <c r="B228" s="3">
        <v>2038</v>
      </c>
      <c r="C228" s="5">
        <v>3530.5417442136754</v>
      </c>
      <c r="D228" s="5">
        <v>3615.9920364962527</v>
      </c>
      <c r="E228" s="5">
        <v>3687.5899117879085</v>
      </c>
      <c r="F228" s="15">
        <v>3551.9217805722633</v>
      </c>
      <c r="G228" s="15">
        <v>3628.4097884132975</v>
      </c>
      <c r="H228" s="15">
        <v>3695.9285100706411</v>
      </c>
      <c r="I228" s="4">
        <v>1011.8055845834199</v>
      </c>
      <c r="J228" s="4">
        <v>1061.3915072865454</v>
      </c>
      <c r="K228" s="4">
        <v>1207.9629240828517</v>
      </c>
      <c r="L228" s="4">
        <v>1022.3400826132187</v>
      </c>
      <c r="M228" s="4">
        <v>1106.1217929697154</v>
      </c>
      <c r="N228" s="4">
        <v>1216.1087855544517</v>
      </c>
      <c r="O228" s="4">
        <v>3489.7799752872656</v>
      </c>
      <c r="P228" s="4">
        <v>3612.1556579231974</v>
      </c>
      <c r="Q228" s="4">
        <v>3693.1677377065353</v>
      </c>
      <c r="R228" s="4">
        <v>3529.4699227980727</v>
      </c>
      <c r="S228" s="4">
        <v>3625.1076120010225</v>
      </c>
      <c r="T228" s="4">
        <v>3700</v>
      </c>
      <c r="U228" s="4">
        <v>997.86605689176213</v>
      </c>
      <c r="V228" s="4">
        <v>1087.8262085046483</v>
      </c>
      <c r="W228" s="4">
        <v>1219.6500000000001</v>
      </c>
      <c r="X228" s="4">
        <v>1009.6702783363735</v>
      </c>
      <c r="Y228" s="4">
        <v>1110.7961848301811</v>
      </c>
      <c r="Z228" s="4">
        <v>1219.6500000000001</v>
      </c>
      <c r="AA228" s="4">
        <v>1</v>
      </c>
      <c r="AB228" s="23">
        <v>0</v>
      </c>
      <c r="AC228" s="4">
        <v>27</v>
      </c>
      <c r="AD228" s="4">
        <v>16</v>
      </c>
      <c r="AE228" s="4"/>
      <c r="AF228" s="4"/>
      <c r="AG228" s="4"/>
      <c r="AH228" s="4"/>
      <c r="AI228" s="4"/>
    </row>
    <row r="229" spans="1:35" x14ac:dyDescent="0.55000000000000004">
      <c r="A229" s="3" t="s">
        <v>15</v>
      </c>
      <c r="B229" s="3">
        <v>2038</v>
      </c>
      <c r="C229" s="5">
        <v>3531.1910229084938</v>
      </c>
      <c r="D229" s="5">
        <v>3612.9659199445177</v>
      </c>
      <c r="E229" s="5">
        <v>3686.03626216974</v>
      </c>
      <c r="F229" s="15">
        <v>3554.1362037561989</v>
      </c>
      <c r="G229" s="15">
        <v>3626.4335393869314</v>
      </c>
      <c r="H229" s="15">
        <v>3695.2905634142317</v>
      </c>
      <c r="I229" s="4">
        <v>1018.3452532372021</v>
      </c>
      <c r="J229" s="4">
        <v>1062.1468995038265</v>
      </c>
      <c r="K229" s="4">
        <v>1208.9745335686698</v>
      </c>
      <c r="L229" s="4">
        <v>1022.1360605340188</v>
      </c>
      <c r="M229" s="4">
        <v>1105.9624741473579</v>
      </c>
      <c r="N229" s="4">
        <v>1214.7791267926814</v>
      </c>
      <c r="O229" s="4">
        <v>3486.1658957156264</v>
      </c>
      <c r="P229" s="4">
        <v>3610.7677664177299</v>
      </c>
      <c r="Q229" s="4">
        <v>3691.088536622055</v>
      </c>
      <c r="R229" s="4">
        <v>3530.5318144729285</v>
      </c>
      <c r="S229" s="4">
        <v>3624.4334070589721</v>
      </c>
      <c r="T229" s="4">
        <v>3700</v>
      </c>
      <c r="U229" s="4">
        <v>1001.1863721293024</v>
      </c>
      <c r="V229" s="4">
        <v>1089.6801952932683</v>
      </c>
      <c r="W229" s="4">
        <v>1219.6500000000001</v>
      </c>
      <c r="X229" s="4">
        <v>1007.8833934525018</v>
      </c>
      <c r="Y229" s="4">
        <v>1109.6203836594566</v>
      </c>
      <c r="Z229" s="4">
        <v>1219.6500000000001</v>
      </c>
      <c r="AA229" s="4">
        <v>1</v>
      </c>
      <c r="AB229" s="23">
        <v>0</v>
      </c>
      <c r="AC229" s="4">
        <v>21</v>
      </c>
      <c r="AD229" s="4">
        <v>14</v>
      </c>
      <c r="AE229" s="4"/>
      <c r="AF229" s="4"/>
      <c r="AG229" s="4"/>
      <c r="AH229" s="4"/>
      <c r="AI229" s="4"/>
    </row>
    <row r="230" spans="1:35" x14ac:dyDescent="0.55000000000000004">
      <c r="A230" s="3" t="s">
        <v>16</v>
      </c>
      <c r="B230" s="3">
        <v>2038</v>
      </c>
      <c r="C230" s="5">
        <v>3531.7933959654397</v>
      </c>
      <c r="D230" s="5">
        <v>3611.4528083828345</v>
      </c>
      <c r="E230" s="5">
        <v>3685.1649657243406</v>
      </c>
      <c r="F230" s="15">
        <v>3553.9394545390833</v>
      </c>
      <c r="G230" s="15">
        <v>3625.3663076083999</v>
      </c>
      <c r="H230" s="15">
        <v>3694.7923045237171</v>
      </c>
      <c r="I230" s="4">
        <v>1019.6806509717971</v>
      </c>
      <c r="J230" s="4">
        <v>1061.8209278503159</v>
      </c>
      <c r="K230" s="4">
        <v>1208.1072185162557</v>
      </c>
      <c r="L230" s="4">
        <v>1021.9041983685314</v>
      </c>
      <c r="M230" s="4">
        <v>1106.2657034264123</v>
      </c>
      <c r="N230" s="4">
        <v>1214.4090272963329</v>
      </c>
      <c r="O230" s="4">
        <v>3482.8055408363134</v>
      </c>
      <c r="P230" s="4">
        <v>3608.8854352004259</v>
      </c>
      <c r="Q230" s="4">
        <v>3689.2382919878396</v>
      </c>
      <c r="R230" s="4">
        <v>3531.3038963269632</v>
      </c>
      <c r="S230" s="4">
        <v>3623.2432808704552</v>
      </c>
      <c r="T230" s="4">
        <v>3700</v>
      </c>
      <c r="U230" s="4">
        <v>1003.1736901902387</v>
      </c>
      <c r="V230" s="4">
        <v>1090.0838186748026</v>
      </c>
      <c r="W230" s="4">
        <v>1219.6500000000001</v>
      </c>
      <c r="X230" s="4">
        <v>1006.3855398670649</v>
      </c>
      <c r="Y230" s="4">
        <v>1109.7187514154691</v>
      </c>
      <c r="Z230" s="4">
        <v>1219.6500000000001</v>
      </c>
      <c r="AA230" s="4">
        <v>2</v>
      </c>
      <c r="AB230" s="23">
        <v>0</v>
      </c>
      <c r="AC230" s="4">
        <v>19</v>
      </c>
      <c r="AD230" s="4">
        <v>14</v>
      </c>
      <c r="AE230" s="4"/>
      <c r="AF230" s="4"/>
      <c r="AG230" s="4"/>
      <c r="AH230" s="4"/>
      <c r="AI230" s="4"/>
    </row>
    <row r="231" spans="1:35" x14ac:dyDescent="0.55000000000000004">
      <c r="A231" s="3" t="s">
        <v>17</v>
      </c>
      <c r="B231" s="3">
        <v>2038</v>
      </c>
      <c r="C231" s="5">
        <v>3528.8765957616997</v>
      </c>
      <c r="D231" s="5">
        <v>3608.9034829933598</v>
      </c>
      <c r="E231" s="5">
        <v>3683.2019402818405</v>
      </c>
      <c r="F231" s="15">
        <v>3550.8181474017761</v>
      </c>
      <c r="G231" s="15">
        <v>3622.0400585296361</v>
      </c>
      <c r="H231" s="15">
        <v>3693.106293620132</v>
      </c>
      <c r="I231" s="4">
        <v>1022.457573568641</v>
      </c>
      <c r="J231" s="4">
        <v>1063.5068203400601</v>
      </c>
      <c r="K231" s="4">
        <v>1208.4735152817268</v>
      </c>
      <c r="L231" s="4">
        <v>1024.0981039026749</v>
      </c>
      <c r="M231" s="4">
        <v>1106.7280630566493</v>
      </c>
      <c r="N231" s="4">
        <v>1214.7999354395363</v>
      </c>
      <c r="O231" s="4">
        <v>3475.7528221797475</v>
      </c>
      <c r="P231" s="4">
        <v>3605.5902391220411</v>
      </c>
      <c r="Q231" s="4">
        <v>3686.5690855761727</v>
      </c>
      <c r="R231" s="4">
        <v>3529.6460079656981</v>
      </c>
      <c r="S231" s="4">
        <v>3620.7290038222673</v>
      </c>
      <c r="T231" s="4">
        <v>3699.1838339350597</v>
      </c>
      <c r="U231" s="4">
        <v>1006.7397398812105</v>
      </c>
      <c r="V231" s="4">
        <v>1091.6236738158082</v>
      </c>
      <c r="W231" s="4">
        <v>1219.6500000000001</v>
      </c>
      <c r="X231" s="4">
        <v>1007.2949215025112</v>
      </c>
      <c r="Y231" s="4">
        <v>1111.1454893135774</v>
      </c>
      <c r="Z231" s="4">
        <v>1219.6500000000001</v>
      </c>
      <c r="AA231" s="4">
        <v>3</v>
      </c>
      <c r="AB231" s="23">
        <v>0</v>
      </c>
      <c r="AC231" s="4">
        <v>16</v>
      </c>
      <c r="AD231" s="4">
        <v>12</v>
      </c>
      <c r="AE231" s="4"/>
      <c r="AF231" s="4"/>
      <c r="AG231" s="4"/>
      <c r="AH231" s="4"/>
      <c r="AI231" s="4"/>
    </row>
    <row r="232" spans="1:35" x14ac:dyDescent="0.55000000000000004">
      <c r="A232" s="3" t="s">
        <v>6</v>
      </c>
      <c r="B232" s="3">
        <v>2039</v>
      </c>
      <c r="C232" s="5">
        <v>3523.8048800060124</v>
      </c>
      <c r="D232" s="5">
        <v>3605.3095209495777</v>
      </c>
      <c r="E232" s="5">
        <v>3679.4625576297699</v>
      </c>
      <c r="F232" s="15">
        <v>3545.975592684953</v>
      </c>
      <c r="G232" s="15">
        <v>3619.1087279025592</v>
      </c>
      <c r="H232" s="15">
        <v>3690.7662606401573</v>
      </c>
      <c r="I232" s="4">
        <v>1025.4042703749062</v>
      </c>
      <c r="J232" s="4">
        <v>1067.1343866397203</v>
      </c>
      <c r="K232" s="4">
        <v>1208.1078334591816</v>
      </c>
      <c r="L232" s="4">
        <v>1029.4437775616859</v>
      </c>
      <c r="M232" s="4">
        <v>1107.9270447601098</v>
      </c>
      <c r="N232" s="4">
        <v>1215.5471090960361</v>
      </c>
      <c r="O232" s="4">
        <v>3470.2898933061579</v>
      </c>
      <c r="P232" s="4">
        <v>3601.7098221317929</v>
      </c>
      <c r="Q232" s="4">
        <v>3683.6270928048471</v>
      </c>
      <c r="R232" s="4">
        <v>3524.2722821438924</v>
      </c>
      <c r="S232" s="4">
        <v>3616.6183972689064</v>
      </c>
      <c r="T232" s="4">
        <v>3697.9608294172544</v>
      </c>
      <c r="U232" s="4">
        <v>1010.3994862635877</v>
      </c>
      <c r="V232" s="4">
        <v>1093.4674558014901</v>
      </c>
      <c r="W232" s="4">
        <v>1219.6500000000001</v>
      </c>
      <c r="X232" s="4">
        <v>1012.4938473647095</v>
      </c>
      <c r="Y232" s="4">
        <v>1114.2500287346295</v>
      </c>
      <c r="Z232" s="4">
        <v>1219.6500000000001</v>
      </c>
      <c r="AA232" s="4">
        <v>3</v>
      </c>
      <c r="AB232" s="23">
        <v>0</v>
      </c>
      <c r="AC232" s="4">
        <v>11</v>
      </c>
      <c r="AD232" s="4">
        <v>7</v>
      </c>
      <c r="AE232" s="4"/>
      <c r="AF232" s="4"/>
      <c r="AG232" s="4"/>
      <c r="AH232" s="4"/>
      <c r="AI232" s="4"/>
    </row>
    <row r="233" spans="1:35" x14ac:dyDescent="0.55000000000000004">
      <c r="A233" s="3" t="s">
        <v>7</v>
      </c>
      <c r="B233" s="3">
        <v>2039</v>
      </c>
      <c r="C233" s="5">
        <v>3519.5774175109877</v>
      </c>
      <c r="D233" s="5">
        <v>3601.5999536825984</v>
      </c>
      <c r="E233" s="5">
        <v>3676.6538038066342</v>
      </c>
      <c r="F233" s="15">
        <v>3542.4735492358186</v>
      </c>
      <c r="G233" s="15">
        <v>3614.7574457486285</v>
      </c>
      <c r="H233" s="15">
        <v>3689.0388320329935</v>
      </c>
      <c r="I233" s="4">
        <v>1025.9316749984214</v>
      </c>
      <c r="J233" s="4">
        <v>1068.0076849710349</v>
      </c>
      <c r="K233" s="4">
        <v>1207.6641402694336</v>
      </c>
      <c r="L233" s="4">
        <v>1029.9675423380377</v>
      </c>
      <c r="M233" s="4">
        <v>1110.8592042802647</v>
      </c>
      <c r="N233" s="4">
        <v>1215.2802199483938</v>
      </c>
      <c r="O233" s="4">
        <v>3462.6433704224696</v>
      </c>
      <c r="P233" s="4">
        <v>3598.6106448400874</v>
      </c>
      <c r="Q233" s="4">
        <v>3681.8123635550764</v>
      </c>
      <c r="R233" s="4">
        <v>3518.457205111923</v>
      </c>
      <c r="S233" s="4">
        <v>3613.3597201784328</v>
      </c>
      <c r="T233" s="4">
        <v>3698.3378830657193</v>
      </c>
      <c r="U233" s="4">
        <v>1012.2789369911402</v>
      </c>
      <c r="V233" s="4">
        <v>1094.0389641008462</v>
      </c>
      <c r="W233" s="4">
        <v>1219.6500000000001</v>
      </c>
      <c r="X233" s="4">
        <v>1014.0300363856745</v>
      </c>
      <c r="Y233" s="4">
        <v>1114.9071681507783</v>
      </c>
      <c r="Z233" s="4">
        <v>1219.6500000000001</v>
      </c>
      <c r="AA233" s="4">
        <v>3</v>
      </c>
      <c r="AB233" s="23">
        <v>0</v>
      </c>
      <c r="AC233" s="4">
        <v>10</v>
      </c>
      <c r="AD233" s="4">
        <v>6</v>
      </c>
      <c r="AE233" s="4"/>
      <c r="AF233" s="4"/>
      <c r="AG233" s="4"/>
      <c r="AH233" s="4"/>
      <c r="AI233" s="4"/>
    </row>
    <row r="234" spans="1:35" x14ac:dyDescent="0.55000000000000004">
      <c r="A234" s="3" t="s">
        <v>8</v>
      </c>
      <c r="B234" s="3">
        <v>2039</v>
      </c>
      <c r="C234" s="5">
        <v>3516.7162738480206</v>
      </c>
      <c r="D234" s="5">
        <v>3599.3137735560608</v>
      </c>
      <c r="E234" s="5">
        <v>3675.8830113692607</v>
      </c>
      <c r="F234" s="15">
        <v>3537.4887047316274</v>
      </c>
      <c r="G234" s="15">
        <v>3611.7714717974836</v>
      </c>
      <c r="H234" s="15">
        <v>3688.3786679712975</v>
      </c>
      <c r="I234" s="4">
        <v>1023.9012962555438</v>
      </c>
      <c r="J234" s="4">
        <v>1066.8873199239454</v>
      </c>
      <c r="K234" s="4">
        <v>1206.3229212028991</v>
      </c>
      <c r="L234" s="4">
        <v>1030.0081159610911</v>
      </c>
      <c r="M234" s="4">
        <v>1111.3153334755959</v>
      </c>
      <c r="N234" s="4">
        <v>1214.2746229512597</v>
      </c>
      <c r="O234" s="4">
        <v>3461.110062442915</v>
      </c>
      <c r="P234" s="4">
        <v>3596.4511442799135</v>
      </c>
      <c r="Q234" s="4">
        <v>3680.7526975633177</v>
      </c>
      <c r="R234" s="4">
        <v>3511.1529954831849</v>
      </c>
      <c r="S234" s="4">
        <v>3610.8491465096968</v>
      </c>
      <c r="T234" s="4">
        <v>3700</v>
      </c>
      <c r="U234" s="4">
        <v>1009.9740721492091</v>
      </c>
      <c r="V234" s="4">
        <v>1093.0442605457145</v>
      </c>
      <c r="W234" s="4">
        <v>1219.6500000000001</v>
      </c>
      <c r="X234" s="4">
        <v>1016.7025700803515</v>
      </c>
      <c r="Y234" s="4">
        <v>1114.8136702764025</v>
      </c>
      <c r="Z234" s="4">
        <v>1219.6500000000001</v>
      </c>
      <c r="AA234" s="4">
        <v>3</v>
      </c>
      <c r="AB234" s="23">
        <v>0</v>
      </c>
      <c r="AC234" s="4">
        <v>14</v>
      </c>
      <c r="AD234" s="4">
        <v>7</v>
      </c>
      <c r="AE234" s="4"/>
      <c r="AF234" s="4"/>
      <c r="AG234" s="4"/>
      <c r="AH234" s="4"/>
      <c r="AI234" s="4"/>
    </row>
    <row r="235" spans="1:35" x14ac:dyDescent="0.55000000000000004">
      <c r="A235" s="3" t="s">
        <v>9</v>
      </c>
      <c r="B235" s="3">
        <v>2039</v>
      </c>
      <c r="C235" s="5">
        <v>3515.9007102751239</v>
      </c>
      <c r="D235" s="5">
        <v>3598.287960220382</v>
      </c>
      <c r="E235" s="5">
        <v>3678.485270179604</v>
      </c>
      <c r="F235" s="15">
        <v>3538.0769181799724</v>
      </c>
      <c r="G235" s="15">
        <v>3611.6951018120658</v>
      </c>
      <c r="H235" s="15">
        <v>3689.0912647216237</v>
      </c>
      <c r="I235" s="4">
        <v>1019.8676501994727</v>
      </c>
      <c r="J235" s="4">
        <v>1064.7093152403252</v>
      </c>
      <c r="K235" s="4">
        <v>1205.6539986851328</v>
      </c>
      <c r="L235" s="4">
        <v>1025.8787609357037</v>
      </c>
      <c r="M235" s="4">
        <v>1107.7285783710493</v>
      </c>
      <c r="N235" s="4">
        <v>1212.6148601521165</v>
      </c>
      <c r="O235" s="4">
        <v>3462.1278356499165</v>
      </c>
      <c r="P235" s="4">
        <v>3597.6999495563759</v>
      </c>
      <c r="Q235" s="4">
        <v>3685.1470211835458</v>
      </c>
      <c r="R235" s="4">
        <v>3511.9845942829725</v>
      </c>
      <c r="S235" s="4">
        <v>3611.7351654425452</v>
      </c>
      <c r="T235" s="4">
        <v>3700</v>
      </c>
      <c r="U235" s="4">
        <v>1004.5340054648509</v>
      </c>
      <c r="V235" s="4">
        <v>1090.3840125774971</v>
      </c>
      <c r="W235" s="4">
        <v>1219.5885876618636</v>
      </c>
      <c r="X235" s="4">
        <v>1013.6399338274014</v>
      </c>
      <c r="Y235" s="4">
        <v>1112.9267310442094</v>
      </c>
      <c r="Z235" s="4">
        <v>1219.6500000000001</v>
      </c>
      <c r="AA235" s="4">
        <v>3</v>
      </c>
      <c r="AB235" s="23">
        <v>0</v>
      </c>
      <c r="AC235" s="4">
        <v>20</v>
      </c>
      <c r="AD235" s="4">
        <v>9</v>
      </c>
      <c r="AE235" s="4"/>
      <c r="AF235" s="4"/>
      <c r="AG235" s="4"/>
      <c r="AH235" s="4"/>
      <c r="AI235" s="4"/>
    </row>
    <row r="236" spans="1:35" x14ac:dyDescent="0.55000000000000004">
      <c r="A236" s="3" t="s">
        <v>10</v>
      </c>
      <c r="B236" s="3">
        <v>2039</v>
      </c>
      <c r="C236" s="5">
        <v>3534.2350688227816</v>
      </c>
      <c r="D236" s="5">
        <v>3608.6203847057964</v>
      </c>
      <c r="E236" s="5">
        <v>3688.2239173051626</v>
      </c>
      <c r="F236" s="15">
        <v>3551.2693632532214</v>
      </c>
      <c r="G236" s="15">
        <v>3622.1181377471103</v>
      </c>
      <c r="H236" s="15">
        <v>3699.1247371537465</v>
      </c>
      <c r="I236" s="4">
        <v>1016.1602076841841</v>
      </c>
      <c r="J236" s="4">
        <v>1063.1173978031557</v>
      </c>
      <c r="K236" s="4">
        <v>1203.6618681710158</v>
      </c>
      <c r="L236" s="4">
        <v>1024.7455462752278</v>
      </c>
      <c r="M236" s="4">
        <v>1111.3776141603423</v>
      </c>
      <c r="N236" s="4">
        <v>1212.0019070732742</v>
      </c>
      <c r="O236" s="4">
        <v>3488.5802441029778</v>
      </c>
      <c r="P236" s="4">
        <v>3609.2824266518073</v>
      </c>
      <c r="Q236" s="4">
        <v>3699.4941545719948</v>
      </c>
      <c r="R236" s="4">
        <v>3527.800861530523</v>
      </c>
      <c r="S236" s="4">
        <v>3621.9040884388523</v>
      </c>
      <c r="T236" s="4">
        <v>3700</v>
      </c>
      <c r="U236" s="4">
        <v>999.80125083483279</v>
      </c>
      <c r="V236" s="4">
        <v>1088.3895713684487</v>
      </c>
      <c r="W236" s="4">
        <v>1219.6500000000001</v>
      </c>
      <c r="X236" s="4">
        <v>1013.1013187602706</v>
      </c>
      <c r="Y236" s="4">
        <v>1112.2291710057195</v>
      </c>
      <c r="Z236" s="4">
        <v>1219.6500000000001</v>
      </c>
      <c r="AA236" s="4">
        <v>1</v>
      </c>
      <c r="AB236" s="23">
        <v>0</v>
      </c>
      <c r="AC236" s="4">
        <v>24</v>
      </c>
      <c r="AD236" s="4">
        <v>13</v>
      </c>
      <c r="AE236" s="4"/>
      <c r="AF236" s="4"/>
      <c r="AG236" s="4"/>
      <c r="AH236" s="4"/>
      <c r="AI236" s="4"/>
    </row>
    <row r="237" spans="1:35" x14ac:dyDescent="0.55000000000000004">
      <c r="A237" s="3" t="s">
        <v>11</v>
      </c>
      <c r="B237" s="3">
        <v>2039</v>
      </c>
      <c r="C237" s="5">
        <v>3545.7099546161462</v>
      </c>
      <c r="D237" s="5">
        <v>3617.1991688512503</v>
      </c>
      <c r="E237" s="5">
        <v>3695.7341174153175</v>
      </c>
      <c r="F237" s="15">
        <v>3561.5485665246729</v>
      </c>
      <c r="G237" s="15">
        <v>3638.1437911166058</v>
      </c>
      <c r="H237" s="15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1023.1674754073044</v>
      </c>
      <c r="M237" s="4">
        <v>1110.4754277297441</v>
      </c>
      <c r="N237" s="4">
        <v>1213.9742051201843</v>
      </c>
      <c r="O237" s="4">
        <v>3495.7919230117282</v>
      </c>
      <c r="P237" s="4">
        <v>3620.1469490956506</v>
      </c>
      <c r="Q237" s="4">
        <v>3700</v>
      </c>
      <c r="R237" s="4">
        <v>3536.4666849423588</v>
      </c>
      <c r="S237" s="4">
        <v>3631.3178349001846</v>
      </c>
      <c r="T237" s="4">
        <v>3700</v>
      </c>
      <c r="U237" s="4">
        <v>992.78375538411206</v>
      </c>
      <c r="V237" s="4">
        <v>1086.6025087412888</v>
      </c>
      <c r="W237" s="4">
        <v>1219.6500000000001</v>
      </c>
      <c r="X237" s="4">
        <v>1010.0495100494213</v>
      </c>
      <c r="Y237" s="4">
        <v>1111.7437217163413</v>
      </c>
      <c r="Z237" s="4">
        <v>1219.6500000000001</v>
      </c>
      <c r="AA237" s="4">
        <v>0</v>
      </c>
      <c r="AB237" s="23">
        <v>0</v>
      </c>
      <c r="AC237" s="4">
        <v>27</v>
      </c>
      <c r="AD237" s="4">
        <v>14</v>
      </c>
      <c r="AE237" s="4"/>
      <c r="AF237" s="4"/>
      <c r="AG237" s="4"/>
      <c r="AH237" s="4"/>
      <c r="AI237" s="4"/>
    </row>
    <row r="238" spans="1:35" x14ac:dyDescent="0.55000000000000004">
      <c r="A238" s="3" t="s">
        <v>12</v>
      </c>
      <c r="B238" s="3">
        <v>2039</v>
      </c>
      <c r="C238" s="5">
        <v>3545.4147788731939</v>
      </c>
      <c r="D238" s="5">
        <v>3620.5809858230573</v>
      </c>
      <c r="E238" s="5">
        <v>3698.8421142695906</v>
      </c>
      <c r="F238" s="15">
        <v>3560.4638527311454</v>
      </c>
      <c r="G238" s="15">
        <v>3636.0975184623571</v>
      </c>
      <c r="H238" s="15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1022.8802652287716</v>
      </c>
      <c r="M238" s="4">
        <v>1109.7923548154781</v>
      </c>
      <c r="N238" s="4">
        <v>1215.8299096625763</v>
      </c>
      <c r="O238" s="4">
        <v>3488.9064758207815</v>
      </c>
      <c r="P238" s="4">
        <v>3621.0961675192557</v>
      </c>
      <c r="Q238" s="4">
        <v>3700</v>
      </c>
      <c r="R238" s="4">
        <v>3534.541931002203</v>
      </c>
      <c r="S238" s="4">
        <v>3632.0260783474341</v>
      </c>
      <c r="T238" s="4">
        <v>3700</v>
      </c>
      <c r="U238" s="4">
        <v>989.23956813394057</v>
      </c>
      <c r="V238" s="4">
        <v>1085.9880180179237</v>
      </c>
      <c r="W238" s="4">
        <v>1219.6500000000001</v>
      </c>
      <c r="X238" s="4">
        <v>1007.3523707710157</v>
      </c>
      <c r="Y238" s="4">
        <v>1111.7053833906873</v>
      </c>
      <c r="Z238" s="4">
        <v>1219.6500000000001</v>
      </c>
      <c r="AA238" s="4">
        <v>1</v>
      </c>
      <c r="AB238" s="23">
        <v>0</v>
      </c>
      <c r="AC238" s="4">
        <v>28</v>
      </c>
      <c r="AD238" s="4">
        <v>12</v>
      </c>
      <c r="AE238" s="4"/>
      <c r="AF238" s="4"/>
      <c r="AG238" s="4"/>
      <c r="AH238" s="4"/>
      <c r="AI238" s="4"/>
    </row>
    <row r="239" spans="1:35" x14ac:dyDescent="0.55000000000000004">
      <c r="A239" s="3" t="s">
        <v>13</v>
      </c>
      <c r="B239" s="3">
        <v>2039</v>
      </c>
      <c r="C239" s="5">
        <v>3535.9766482290606</v>
      </c>
      <c r="D239" s="5">
        <v>3615.4730817228115</v>
      </c>
      <c r="E239" s="5">
        <v>3692.0805679225123</v>
      </c>
      <c r="F239" s="15">
        <v>3558.734997665113</v>
      </c>
      <c r="G239" s="15">
        <v>3631.8168174483344</v>
      </c>
      <c r="H239" s="15">
        <v>3697.5504153048164</v>
      </c>
      <c r="I239" s="4">
        <v>1011.5610349673797</v>
      </c>
      <c r="J239" s="4">
        <v>1064.0032725327758</v>
      </c>
      <c r="K239" s="4">
        <v>1202.3506170529447</v>
      </c>
      <c r="L239" s="4">
        <v>1023.7477321184633</v>
      </c>
      <c r="M239" s="4">
        <v>1109.2462034028686</v>
      </c>
      <c r="N239" s="4">
        <v>1216.2994665915169</v>
      </c>
      <c r="O239" s="4">
        <v>3481.1232615533427</v>
      </c>
      <c r="P239" s="4">
        <v>3615.7747138016221</v>
      </c>
      <c r="Q239" s="4">
        <v>3695.4708712267034</v>
      </c>
      <c r="R239" s="4">
        <v>3530.3607962527494</v>
      </c>
      <c r="S239" s="4">
        <v>3628.3282071656977</v>
      </c>
      <c r="T239" s="4">
        <v>3700</v>
      </c>
      <c r="U239" s="4">
        <v>994.52158254544543</v>
      </c>
      <c r="V239" s="4">
        <v>1087.6461470944046</v>
      </c>
      <c r="W239" s="4">
        <v>1219.6500000000001</v>
      </c>
      <c r="X239" s="4">
        <v>1007.7129355949007</v>
      </c>
      <c r="Y239" s="4">
        <v>1112.1610054156665</v>
      </c>
      <c r="Z239" s="4">
        <v>1219.6500000000001</v>
      </c>
      <c r="AA239" s="4">
        <v>1</v>
      </c>
      <c r="AB239" s="23">
        <v>0</v>
      </c>
      <c r="AC239" s="4">
        <v>27</v>
      </c>
      <c r="AD239" s="4">
        <v>13</v>
      </c>
      <c r="AE239" s="4"/>
      <c r="AF239" s="4"/>
      <c r="AG239" s="4"/>
      <c r="AH239" s="4"/>
      <c r="AI239" s="4"/>
    </row>
    <row r="240" spans="1:35" x14ac:dyDescent="0.55000000000000004">
      <c r="A240" s="3" t="s">
        <v>14</v>
      </c>
      <c r="B240" s="3">
        <v>2039</v>
      </c>
      <c r="C240" s="5">
        <v>3529.188693129573</v>
      </c>
      <c r="D240" s="5">
        <v>3614.5774468531581</v>
      </c>
      <c r="E240" s="5">
        <v>3687.8573266904255</v>
      </c>
      <c r="F240" s="15">
        <v>3556.1364007793291</v>
      </c>
      <c r="G240" s="15">
        <v>3628.5357919447779</v>
      </c>
      <c r="H240" s="15">
        <v>3695.8137282353082</v>
      </c>
      <c r="I240" s="4">
        <v>1010.7036861162464</v>
      </c>
      <c r="J240" s="4">
        <v>1062.9206440287217</v>
      </c>
      <c r="K240" s="4">
        <v>1203.9130175568432</v>
      </c>
      <c r="L240" s="4">
        <v>1023.0084972555353</v>
      </c>
      <c r="M240" s="4">
        <v>1107.6988194910639</v>
      </c>
      <c r="N240" s="4">
        <v>1215.2974070819557</v>
      </c>
      <c r="O240" s="4">
        <v>3476.5016576292428</v>
      </c>
      <c r="P240" s="4">
        <v>3612.3671060938418</v>
      </c>
      <c r="Q240" s="4">
        <v>3692.4511207849328</v>
      </c>
      <c r="R240" s="4">
        <v>3526.8498195830493</v>
      </c>
      <c r="S240" s="4">
        <v>3626.2291974413715</v>
      </c>
      <c r="T240" s="4">
        <v>3700</v>
      </c>
      <c r="U240" s="4">
        <v>991.78212624203195</v>
      </c>
      <c r="V240" s="4">
        <v>1088.5570321261487</v>
      </c>
      <c r="W240" s="4">
        <v>1219.6500000000001</v>
      </c>
      <c r="X240" s="4">
        <v>1005.8298279495953</v>
      </c>
      <c r="Y240" s="4">
        <v>1111.5177768943977</v>
      </c>
      <c r="Z240" s="4">
        <v>1219.6500000000001</v>
      </c>
      <c r="AA240" s="4">
        <v>1</v>
      </c>
      <c r="AB240" s="23">
        <v>0</v>
      </c>
      <c r="AC240" s="4">
        <v>24</v>
      </c>
      <c r="AD240" s="4">
        <v>14</v>
      </c>
      <c r="AE240" s="4"/>
      <c r="AF240" s="4"/>
      <c r="AG240" s="4"/>
      <c r="AH240" s="4"/>
      <c r="AI240" s="4"/>
    </row>
    <row r="241" spans="1:35" x14ac:dyDescent="0.55000000000000004">
      <c r="A241" s="3" t="s">
        <v>15</v>
      </c>
      <c r="B241" s="3">
        <v>2039</v>
      </c>
      <c r="C241" s="5">
        <v>3530.8826481241863</v>
      </c>
      <c r="D241" s="5">
        <v>3615.2008082486409</v>
      </c>
      <c r="E241" s="5">
        <v>3687.0873388687605</v>
      </c>
      <c r="F241" s="15">
        <v>3556.6984851353645</v>
      </c>
      <c r="G241" s="15">
        <v>3629.0449362458558</v>
      </c>
      <c r="H241" s="15">
        <v>3695.0598708568946</v>
      </c>
      <c r="I241" s="4">
        <v>1014.1948748417585</v>
      </c>
      <c r="J241" s="4">
        <v>1064.1002631317401</v>
      </c>
      <c r="K241" s="4">
        <v>1204.8553107519735</v>
      </c>
      <c r="L241" s="4">
        <v>1022.6969731519304</v>
      </c>
      <c r="M241" s="4">
        <v>1104.5569247502867</v>
      </c>
      <c r="N241" s="4">
        <v>1214.1696083458855</v>
      </c>
      <c r="O241" s="4">
        <v>3472.4388005909159</v>
      </c>
      <c r="P241" s="4">
        <v>3611.0173731813115</v>
      </c>
      <c r="Q241" s="4">
        <v>3690.3615899687493</v>
      </c>
      <c r="R241" s="4">
        <v>3525.2368823898064</v>
      </c>
      <c r="S241" s="4">
        <v>3625.5019894927568</v>
      </c>
      <c r="T241" s="4">
        <v>3700</v>
      </c>
      <c r="U241" s="4">
        <v>996.53232758878664</v>
      </c>
      <c r="V241" s="4">
        <v>1090.3562671310492</v>
      </c>
      <c r="W241" s="4">
        <v>1219.6500000000001</v>
      </c>
      <c r="X241" s="4">
        <v>1003.9854407815253</v>
      </c>
      <c r="Y241" s="4">
        <v>1110.3855931387227</v>
      </c>
      <c r="Z241" s="4">
        <v>1219.6500000000001</v>
      </c>
      <c r="AA241" s="4">
        <v>1</v>
      </c>
      <c r="AB241" s="23">
        <v>0</v>
      </c>
      <c r="AC241" s="4">
        <v>20</v>
      </c>
      <c r="AD241" s="4">
        <v>16</v>
      </c>
      <c r="AE241" s="4"/>
      <c r="AF241" s="4"/>
      <c r="AG241" s="4"/>
      <c r="AH241" s="4"/>
      <c r="AI241" s="4"/>
    </row>
    <row r="242" spans="1:35" x14ac:dyDescent="0.55000000000000004">
      <c r="A242" s="3" t="s">
        <v>16</v>
      </c>
      <c r="B242" s="3">
        <v>2039</v>
      </c>
      <c r="C242" s="5">
        <v>3530.701846958485</v>
      </c>
      <c r="D242" s="5">
        <v>3613.3539550234868</v>
      </c>
      <c r="E242" s="5">
        <v>3685.8662231690746</v>
      </c>
      <c r="F242" s="15">
        <v>3555.5984034659737</v>
      </c>
      <c r="G242" s="15">
        <v>3627.6198487606043</v>
      </c>
      <c r="H242" s="15">
        <v>3694.4623544221331</v>
      </c>
      <c r="I242" s="4">
        <v>1017.0682394825358</v>
      </c>
      <c r="J242" s="4">
        <v>1064.0482579903517</v>
      </c>
      <c r="K242" s="4">
        <v>1203.9567045226395</v>
      </c>
      <c r="L242" s="4">
        <v>1024.9462826468355</v>
      </c>
      <c r="M242" s="4">
        <v>1103.5725957299962</v>
      </c>
      <c r="N242" s="4">
        <v>1213.8812308373692</v>
      </c>
      <c r="O242" s="4">
        <v>3466.4116058637746</v>
      </c>
      <c r="P242" s="4">
        <v>3609.1539177102331</v>
      </c>
      <c r="Q242" s="4">
        <v>3689.2011958504177</v>
      </c>
      <c r="R242" s="4">
        <v>3524.5547927859757</v>
      </c>
      <c r="S242" s="4">
        <v>3624.251839522371</v>
      </c>
      <c r="T242" s="4">
        <v>3700</v>
      </c>
      <c r="U242" s="4">
        <v>998.89681257158657</v>
      </c>
      <c r="V242" s="4">
        <v>1090.703123337815</v>
      </c>
      <c r="W242" s="4">
        <v>1219.6500000000001</v>
      </c>
      <c r="X242" s="4">
        <v>1004.2793048875102</v>
      </c>
      <c r="Y242" s="4">
        <v>1110.5218630572256</v>
      </c>
      <c r="Z242" s="4">
        <v>1219.6500000000001</v>
      </c>
      <c r="AA242" s="4">
        <v>1</v>
      </c>
      <c r="AB242" s="23">
        <v>0</v>
      </c>
      <c r="AC242" s="4">
        <v>18</v>
      </c>
      <c r="AD242" s="4">
        <v>12</v>
      </c>
      <c r="AE242" s="4"/>
      <c r="AF242" s="4"/>
      <c r="AG242" s="4"/>
      <c r="AH242" s="4"/>
      <c r="AI242" s="4"/>
    </row>
    <row r="243" spans="1:35" x14ac:dyDescent="0.55000000000000004">
      <c r="A243" s="3" t="s">
        <v>17</v>
      </c>
      <c r="B243" s="3">
        <v>2039</v>
      </c>
      <c r="C243" s="5">
        <v>3528.2317329398611</v>
      </c>
      <c r="D243" s="5">
        <v>3610.1252759538283</v>
      </c>
      <c r="E243" s="5">
        <v>3683.902547146683</v>
      </c>
      <c r="F243" s="15">
        <v>3552.6142096921362</v>
      </c>
      <c r="G243" s="15">
        <v>3625.2043106950682</v>
      </c>
      <c r="H243" s="15">
        <v>3692.6627645711028</v>
      </c>
      <c r="I243" s="4">
        <v>1020.1199396137384</v>
      </c>
      <c r="J243" s="4">
        <v>1065.203009330982</v>
      </c>
      <c r="K243" s="4">
        <v>1203.7605981405259</v>
      </c>
      <c r="L243" s="4">
        <v>1028.0430623310594</v>
      </c>
      <c r="M243" s="4">
        <v>1103.6355272372255</v>
      </c>
      <c r="N243" s="4">
        <v>1214.7173758007725</v>
      </c>
      <c r="O243" s="4">
        <v>3457.8600064946495</v>
      </c>
      <c r="P243" s="4">
        <v>3605.8956948740865</v>
      </c>
      <c r="Q243" s="4">
        <v>3687.3247434471364</v>
      </c>
      <c r="R243" s="4">
        <v>3522.6039156355478</v>
      </c>
      <c r="S243" s="4">
        <v>3621.6967646718585</v>
      </c>
      <c r="T243" s="4">
        <v>3699.1921644554054</v>
      </c>
      <c r="U243" s="4">
        <v>1003.0163526203231</v>
      </c>
      <c r="V243" s="4">
        <v>1092.2155263834466</v>
      </c>
      <c r="W243" s="4">
        <v>1219.6500000000001</v>
      </c>
      <c r="X243" s="4">
        <v>1005.5099520192862</v>
      </c>
      <c r="Y243" s="4">
        <v>1111.9694430102556</v>
      </c>
      <c r="Z243" s="4">
        <v>1219.6500000000001</v>
      </c>
      <c r="AA243" s="4">
        <v>2</v>
      </c>
      <c r="AB243" s="23">
        <v>0</v>
      </c>
      <c r="AC243" s="4">
        <v>16</v>
      </c>
      <c r="AD243" s="4">
        <v>9</v>
      </c>
      <c r="AE243" s="4"/>
      <c r="AF243" s="4"/>
      <c r="AG243" s="4"/>
      <c r="AH243" s="4"/>
      <c r="AI243" s="4"/>
    </row>
    <row r="244" spans="1:35" x14ac:dyDescent="0.55000000000000004">
      <c r="A244" s="3" t="s">
        <v>6</v>
      </c>
      <c r="B244" s="3">
        <v>2040</v>
      </c>
      <c r="C244" s="5">
        <v>3523.7288375426924</v>
      </c>
      <c r="D244" s="5">
        <v>3605.7577377336011</v>
      </c>
      <c r="E244" s="5">
        <v>3680.5792492368651</v>
      </c>
      <c r="F244" s="15">
        <v>3547.1917309435553</v>
      </c>
      <c r="G244" s="15">
        <v>3619.3925849739976</v>
      </c>
      <c r="H244" s="15">
        <v>3690.1369427871919</v>
      </c>
      <c r="I244" s="4">
        <v>1023.480258394623</v>
      </c>
      <c r="J244" s="4">
        <v>1067.4401029257349</v>
      </c>
      <c r="K244" s="4">
        <v>1204.3500283243006</v>
      </c>
      <c r="L244" s="4">
        <v>1031.086290346389</v>
      </c>
      <c r="M244" s="4">
        <v>1106.419678610087</v>
      </c>
      <c r="N244" s="4">
        <v>1215.5099033864251</v>
      </c>
      <c r="O244" s="4">
        <v>3450.8614141233097</v>
      </c>
      <c r="P244" s="4">
        <v>3601.9097889406435</v>
      </c>
      <c r="Q244" s="4">
        <v>3684.9988702881465</v>
      </c>
      <c r="R244" s="4">
        <v>3514.8468014499485</v>
      </c>
      <c r="S244" s="4">
        <v>3617.5419462315317</v>
      </c>
      <c r="T244" s="4">
        <v>3697.3824488397127</v>
      </c>
      <c r="U244" s="4">
        <v>1002.8604417935563</v>
      </c>
      <c r="V244" s="4">
        <v>1094.0223652243601</v>
      </c>
      <c r="W244" s="4">
        <v>1219.6500000000001</v>
      </c>
      <c r="X244" s="4">
        <v>1010.7840471035794</v>
      </c>
      <c r="Y244" s="4">
        <v>1115.0637224685249</v>
      </c>
      <c r="Z244" s="4">
        <v>1219.6500000000001</v>
      </c>
      <c r="AA244" s="4">
        <v>3</v>
      </c>
      <c r="AB244" s="23">
        <v>0</v>
      </c>
      <c r="AC244" s="4">
        <v>13</v>
      </c>
      <c r="AD244" s="4">
        <v>7</v>
      </c>
      <c r="AE244" s="4"/>
      <c r="AF244" s="4"/>
      <c r="AG244" s="4"/>
      <c r="AH244" s="4"/>
      <c r="AI244" s="4"/>
    </row>
    <row r="245" spans="1:35" x14ac:dyDescent="0.55000000000000004">
      <c r="A245" s="3" t="s">
        <v>7</v>
      </c>
      <c r="B245" s="3">
        <v>2040</v>
      </c>
      <c r="C245" s="5">
        <v>3521.192376646035</v>
      </c>
      <c r="D245" s="5">
        <v>3602.8529039377172</v>
      </c>
      <c r="E245" s="5">
        <v>3678.1467715845229</v>
      </c>
      <c r="F245" s="15">
        <v>3543.6298628148684</v>
      </c>
      <c r="G245" s="15">
        <v>3617.1533280232143</v>
      </c>
      <c r="H245" s="15">
        <v>3688.6586655173314</v>
      </c>
      <c r="I245" s="4">
        <v>1025.1171224958184</v>
      </c>
      <c r="J245" s="4">
        <v>1068.6525727078183</v>
      </c>
      <c r="K245" s="4">
        <v>1203.8308997918384</v>
      </c>
      <c r="L245" s="4">
        <v>1031.4819688609737</v>
      </c>
      <c r="M245" s="4">
        <v>1107.4232600173555</v>
      </c>
      <c r="N245" s="4">
        <v>1215.1755047273261</v>
      </c>
      <c r="O245" s="4">
        <v>3444.3780025440565</v>
      </c>
      <c r="P245" s="4">
        <v>3598.7632878694812</v>
      </c>
      <c r="Q245" s="4">
        <v>3683.0352708740415</v>
      </c>
      <c r="R245" s="4">
        <v>3508.3720680513334</v>
      </c>
      <c r="S245" s="4">
        <v>3614.3157762849346</v>
      </c>
      <c r="T245" s="4">
        <v>3697.6639698144759</v>
      </c>
      <c r="U245" s="4">
        <v>1003.0893118515164</v>
      </c>
      <c r="V245" s="4">
        <v>1094.5849137620928</v>
      </c>
      <c r="W245" s="4">
        <v>1219.6500000000001</v>
      </c>
      <c r="X245" s="4">
        <v>1012.3499283484521</v>
      </c>
      <c r="Y245" s="4">
        <v>1115.6702852759468</v>
      </c>
      <c r="Z245" s="4">
        <v>1219.6500000000001</v>
      </c>
      <c r="AA245" s="4">
        <v>4</v>
      </c>
      <c r="AB245" s="23">
        <v>0</v>
      </c>
      <c r="AC245" s="4">
        <v>12</v>
      </c>
      <c r="AD245" s="4">
        <v>5</v>
      </c>
      <c r="AE245" s="4"/>
      <c r="AF245" s="4"/>
      <c r="AG245" s="4"/>
      <c r="AH245" s="4"/>
      <c r="AI245" s="4"/>
    </row>
    <row r="246" spans="1:35" x14ac:dyDescent="0.55000000000000004">
      <c r="A246" s="3" t="s">
        <v>8</v>
      </c>
      <c r="B246" s="3">
        <v>2040</v>
      </c>
      <c r="C246" s="5">
        <v>3519.7000725263542</v>
      </c>
      <c r="D246" s="5">
        <v>3598.8769740402454</v>
      </c>
      <c r="E246" s="5">
        <v>3675.8878055149316</v>
      </c>
      <c r="F246" s="15">
        <v>3538.6616774704862</v>
      </c>
      <c r="G246" s="15">
        <v>3615.1296440306664</v>
      </c>
      <c r="H246" s="15">
        <v>3688.3689829732161</v>
      </c>
      <c r="I246" s="4">
        <v>1022.4459397848984</v>
      </c>
      <c r="J246" s="4">
        <v>1069.0597979058721</v>
      </c>
      <c r="K246" s="4">
        <v>1202.3086130079421</v>
      </c>
      <c r="L246" s="4">
        <v>1030.1168375390032</v>
      </c>
      <c r="M246" s="4">
        <v>1107.7096660770737</v>
      </c>
      <c r="N246" s="4">
        <v>1213.9071471257723</v>
      </c>
      <c r="O246" s="4">
        <v>3443.9582144654728</v>
      </c>
      <c r="P246" s="4">
        <v>3596.3747071189464</v>
      </c>
      <c r="Q246" s="4">
        <v>3681.3079679777456</v>
      </c>
      <c r="R246" s="4">
        <v>3500.5800766919829</v>
      </c>
      <c r="S246" s="4">
        <v>3611.7596595040136</v>
      </c>
      <c r="T246" s="4">
        <v>3699.8108137812064</v>
      </c>
      <c r="U246" s="4">
        <v>1004.0519638211523</v>
      </c>
      <c r="V246" s="4">
        <v>1093.6900748505468</v>
      </c>
      <c r="W246" s="4">
        <v>1219.6500000000001</v>
      </c>
      <c r="X246" s="4">
        <v>1015.4509050594917</v>
      </c>
      <c r="Y246" s="4">
        <v>1115.5577327414339</v>
      </c>
      <c r="Z246" s="4">
        <v>1219.6500000000001</v>
      </c>
      <c r="AA246" s="4">
        <v>4</v>
      </c>
      <c r="AB246" s="23">
        <v>0</v>
      </c>
      <c r="AC246" s="4">
        <v>14</v>
      </c>
      <c r="AD246" s="4">
        <v>5</v>
      </c>
      <c r="AE246" s="4"/>
      <c r="AF246" s="4"/>
      <c r="AG246" s="4"/>
      <c r="AH246" s="4"/>
      <c r="AI246" s="4"/>
    </row>
    <row r="247" spans="1:35" x14ac:dyDescent="0.55000000000000004">
      <c r="A247" s="3" t="s">
        <v>9</v>
      </c>
      <c r="B247" s="3">
        <v>2040</v>
      </c>
      <c r="C247" s="5">
        <v>3523.6277666130768</v>
      </c>
      <c r="D247" s="5">
        <v>3597.9709063990035</v>
      </c>
      <c r="E247" s="5">
        <v>3678.0063957887387</v>
      </c>
      <c r="F247" s="15">
        <v>3539.497007514909</v>
      </c>
      <c r="G247" s="15">
        <v>3612.9377306839133</v>
      </c>
      <c r="H247" s="15">
        <v>3688.3054991114104</v>
      </c>
      <c r="I247" s="4">
        <v>1019.4404758336929</v>
      </c>
      <c r="J247" s="4">
        <v>1067.2757617945022</v>
      </c>
      <c r="K247" s="4">
        <v>1200.2893692392233</v>
      </c>
      <c r="L247" s="4">
        <v>1026.0551531661229</v>
      </c>
      <c r="M247" s="4">
        <v>1106.4637990065426</v>
      </c>
      <c r="N247" s="4">
        <v>1211.9599925114665</v>
      </c>
      <c r="O247" s="4">
        <v>3445.4458616191191</v>
      </c>
      <c r="P247" s="4">
        <v>3597.3648549848717</v>
      </c>
      <c r="Q247" s="4">
        <v>3689.4931801385596</v>
      </c>
      <c r="R247" s="4">
        <v>3501.7565706427581</v>
      </c>
      <c r="S247" s="4">
        <v>3612.4185994234545</v>
      </c>
      <c r="T247" s="4">
        <v>3700</v>
      </c>
      <c r="U247" s="4">
        <v>1001.2503170112367</v>
      </c>
      <c r="V247" s="4">
        <v>1090.9487499526795</v>
      </c>
      <c r="W247" s="4">
        <v>1219.6500000000001</v>
      </c>
      <c r="X247" s="4">
        <v>1012.3702511021967</v>
      </c>
      <c r="Y247" s="4">
        <v>1113.6776640946505</v>
      </c>
      <c r="Z247" s="4">
        <v>1219.6500000000001</v>
      </c>
      <c r="AA247" s="4">
        <v>3</v>
      </c>
      <c r="AB247" s="23">
        <v>0</v>
      </c>
      <c r="AC247" s="4">
        <v>22</v>
      </c>
      <c r="AD247" s="4">
        <v>10</v>
      </c>
      <c r="AE247" s="4"/>
      <c r="AF247" s="4"/>
      <c r="AG247" s="4"/>
      <c r="AH247" s="4"/>
      <c r="AI247" s="4"/>
    </row>
    <row r="248" spans="1:35" x14ac:dyDescent="0.55000000000000004">
      <c r="A248" s="3" t="s">
        <v>10</v>
      </c>
      <c r="B248" s="3">
        <v>2040</v>
      </c>
      <c r="C248" s="5">
        <v>3536.3731166439293</v>
      </c>
      <c r="D248" s="5">
        <v>3607.4972574089616</v>
      </c>
      <c r="E248" s="5">
        <v>3686.6054507882045</v>
      </c>
      <c r="F248" s="15">
        <v>3550.479932659573</v>
      </c>
      <c r="G248" s="15">
        <v>3627.1783982548131</v>
      </c>
      <c r="H248" s="15">
        <v>3698.7714102373407</v>
      </c>
      <c r="I248" s="4">
        <v>1016.4056097298323</v>
      </c>
      <c r="J248" s="4">
        <v>1065.2399413800288</v>
      </c>
      <c r="K248" s="4">
        <v>1198.4314359280968</v>
      </c>
      <c r="L248" s="4">
        <v>1024.9418833933171</v>
      </c>
      <c r="M248" s="4">
        <v>1105.2531451483144</v>
      </c>
      <c r="N248" s="4">
        <v>1209.8860332869017</v>
      </c>
      <c r="O248" s="4">
        <v>3470.7379022991067</v>
      </c>
      <c r="P248" s="4">
        <v>3608.7553543478321</v>
      </c>
      <c r="Q248" s="4">
        <v>3700</v>
      </c>
      <c r="R248" s="4">
        <v>3525.7440626866664</v>
      </c>
      <c r="S248" s="4">
        <v>3622.4393378626746</v>
      </c>
      <c r="T248" s="4">
        <v>3700</v>
      </c>
      <c r="U248" s="4">
        <v>994.79136644677317</v>
      </c>
      <c r="V248" s="4">
        <v>1088.9800097801938</v>
      </c>
      <c r="W248" s="4">
        <v>1219.6500000000001</v>
      </c>
      <c r="X248" s="4">
        <v>1011.8293737728887</v>
      </c>
      <c r="Y248" s="4">
        <v>1112.9554789207739</v>
      </c>
      <c r="Z248" s="4">
        <v>1219.6500000000001</v>
      </c>
      <c r="AA248" s="4">
        <v>1</v>
      </c>
      <c r="AB248" s="23">
        <v>0</v>
      </c>
      <c r="AC248" s="4">
        <v>25</v>
      </c>
      <c r="AD248" s="4">
        <v>12</v>
      </c>
      <c r="AE248" s="4"/>
      <c r="AF248" s="4"/>
      <c r="AG248" s="4"/>
      <c r="AH248" s="4"/>
      <c r="AI248" s="4"/>
    </row>
    <row r="249" spans="1:35" x14ac:dyDescent="0.55000000000000004">
      <c r="A249" s="3" t="s">
        <v>11</v>
      </c>
      <c r="B249" s="3">
        <v>2040</v>
      </c>
      <c r="C249" s="5">
        <v>3544.1973892672218</v>
      </c>
      <c r="D249" s="5">
        <v>3615.2103919218666</v>
      </c>
      <c r="E249" s="5">
        <v>3696.8320651729305</v>
      </c>
      <c r="F249" s="15">
        <v>3558.1350100320624</v>
      </c>
      <c r="G249" s="15">
        <v>3633.7366154605434</v>
      </c>
      <c r="H249" s="15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1024.7628881823653</v>
      </c>
      <c r="M249" s="4">
        <v>1104.7305654059958</v>
      </c>
      <c r="N249" s="4">
        <v>1214.9315977267686</v>
      </c>
      <c r="O249" s="4">
        <v>3502.5323974900725</v>
      </c>
      <c r="P249" s="4">
        <v>3619.6634299756956</v>
      </c>
      <c r="Q249" s="4">
        <v>3700</v>
      </c>
      <c r="R249" s="4">
        <v>3534.7856255338638</v>
      </c>
      <c r="S249" s="4">
        <v>3631.550979431056</v>
      </c>
      <c r="T249" s="4">
        <v>3700</v>
      </c>
      <c r="U249" s="4">
        <v>987.43727066398844</v>
      </c>
      <c r="V249" s="4">
        <v>1086.8920977973617</v>
      </c>
      <c r="W249" s="4">
        <v>1219.6500000000001</v>
      </c>
      <c r="X249" s="4">
        <v>1008.759245319628</v>
      </c>
      <c r="Y249" s="4">
        <v>1112.5984000481367</v>
      </c>
      <c r="Z249" s="4">
        <v>1219.6500000000001</v>
      </c>
      <c r="AA249" s="4">
        <v>0</v>
      </c>
      <c r="AB249" s="23">
        <v>0</v>
      </c>
      <c r="AC249" s="4">
        <v>28</v>
      </c>
      <c r="AD249" s="4">
        <v>12</v>
      </c>
      <c r="AE249" s="4"/>
      <c r="AF249" s="4"/>
      <c r="AG249" s="4"/>
      <c r="AH249" s="4"/>
      <c r="AI249" s="4"/>
    </row>
    <row r="250" spans="1:35" x14ac:dyDescent="0.55000000000000004">
      <c r="A250" s="3" t="s">
        <v>12</v>
      </c>
      <c r="B250" s="3">
        <v>2040</v>
      </c>
      <c r="C250" s="5">
        <v>3543.7611680517507</v>
      </c>
      <c r="D250" s="5">
        <v>3615.5794048830253</v>
      </c>
      <c r="E250" s="5">
        <v>3699.0119246999807</v>
      </c>
      <c r="F250" s="15">
        <v>3557.9478046636027</v>
      </c>
      <c r="G250" s="15">
        <v>3632.4577555272922</v>
      </c>
      <c r="H250" s="15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1025.0092415631818</v>
      </c>
      <c r="M250" s="4">
        <v>1105.8789048645206</v>
      </c>
      <c r="N250" s="4">
        <v>1217.8012364064186</v>
      </c>
      <c r="O250" s="4">
        <v>3497.5289649737279</v>
      </c>
      <c r="P250" s="4">
        <v>3620.5487093313982</v>
      </c>
      <c r="Q250" s="4">
        <v>3700</v>
      </c>
      <c r="R250" s="4">
        <v>3532.7821314989374</v>
      </c>
      <c r="S250" s="4">
        <v>3632.1451659858753</v>
      </c>
      <c r="T250" s="4">
        <v>3700</v>
      </c>
      <c r="U250" s="4">
        <v>984.26794704244776</v>
      </c>
      <c r="V250" s="4">
        <v>1086.1260662268869</v>
      </c>
      <c r="W250" s="4">
        <v>1219.6500000000001</v>
      </c>
      <c r="X250" s="4">
        <v>1006.0466320630468</v>
      </c>
      <c r="Y250" s="4">
        <v>1112.5369985498035</v>
      </c>
      <c r="Z250" s="4">
        <v>1219.6500000000001</v>
      </c>
      <c r="AA250" s="4">
        <v>0</v>
      </c>
      <c r="AB250" s="23">
        <v>0</v>
      </c>
      <c r="AC250" s="4">
        <v>28</v>
      </c>
      <c r="AD250" s="4">
        <v>12</v>
      </c>
      <c r="AE250" s="4"/>
      <c r="AF250" s="4"/>
      <c r="AG250" s="4"/>
      <c r="AH250" s="4"/>
      <c r="AI250" s="4"/>
    </row>
    <row r="251" spans="1:35" x14ac:dyDescent="0.55000000000000004">
      <c r="A251" s="3" t="s">
        <v>13</v>
      </c>
      <c r="B251" s="3">
        <v>2040</v>
      </c>
      <c r="C251" s="5">
        <v>3536.6975927079375</v>
      </c>
      <c r="D251" s="5">
        <v>3616.8689482602931</v>
      </c>
      <c r="E251" s="5">
        <v>3692.0119571487357</v>
      </c>
      <c r="F251" s="15">
        <v>3555.1062246506972</v>
      </c>
      <c r="G251" s="15">
        <v>3628.2696822885532</v>
      </c>
      <c r="H251" s="15">
        <v>3697.6813324937157</v>
      </c>
      <c r="I251" s="4">
        <v>1010.1411709508652</v>
      </c>
      <c r="J251" s="4">
        <v>1064.4326696974194</v>
      </c>
      <c r="K251" s="4">
        <v>1200.5532346142068</v>
      </c>
      <c r="L251" s="4">
        <v>1024.0036584066329</v>
      </c>
      <c r="M251" s="4">
        <v>1105.6336764450884</v>
      </c>
      <c r="N251" s="4">
        <v>1217.4754771395994</v>
      </c>
      <c r="O251" s="4">
        <v>3490.2370337344209</v>
      </c>
      <c r="P251" s="4">
        <v>3615.375755965139</v>
      </c>
      <c r="Q251" s="4">
        <v>3695.6645482160297</v>
      </c>
      <c r="R251" s="4">
        <v>3528.5899111542872</v>
      </c>
      <c r="S251" s="4">
        <v>3628.4446684478457</v>
      </c>
      <c r="T251" s="4">
        <v>3700</v>
      </c>
      <c r="U251" s="4">
        <v>988.57068025624483</v>
      </c>
      <c r="V251" s="4">
        <v>1087.5045493264724</v>
      </c>
      <c r="W251" s="4">
        <v>1219.6500000000001</v>
      </c>
      <c r="X251" s="4">
        <v>1005.8994055734335</v>
      </c>
      <c r="Y251" s="4">
        <v>1112.9449985266849</v>
      </c>
      <c r="Z251" s="4">
        <v>1219.6500000000001</v>
      </c>
      <c r="AA251" s="4">
        <v>0</v>
      </c>
      <c r="AB251" s="23">
        <v>0</v>
      </c>
      <c r="AC251" s="4">
        <v>27</v>
      </c>
      <c r="AD251" s="4">
        <v>13</v>
      </c>
      <c r="AE251" s="4"/>
      <c r="AF251" s="4"/>
      <c r="AG251" s="4"/>
      <c r="AH251" s="4"/>
      <c r="AI251" s="4"/>
    </row>
    <row r="252" spans="1:35" x14ac:dyDescent="0.55000000000000004">
      <c r="A252" s="3" t="s">
        <v>14</v>
      </c>
      <c r="B252" s="3">
        <v>2040</v>
      </c>
      <c r="C252" s="5">
        <v>3530.8717829276247</v>
      </c>
      <c r="D252" s="5">
        <v>3615.3343716868326</v>
      </c>
      <c r="E252" s="5">
        <v>3688.1229602219746</v>
      </c>
      <c r="F252" s="15">
        <v>3552.0601343145454</v>
      </c>
      <c r="G252" s="15">
        <v>3626.6678001317841</v>
      </c>
      <c r="H252" s="15">
        <v>3695.926681925901</v>
      </c>
      <c r="I252" s="4">
        <v>1011.6992126607894</v>
      </c>
      <c r="J252" s="4">
        <v>1064.1478659297336</v>
      </c>
      <c r="K252" s="4">
        <v>1202.4118819996527</v>
      </c>
      <c r="L252" s="4">
        <v>1023.1274166631497</v>
      </c>
      <c r="M252" s="4">
        <v>1105.0811670921908</v>
      </c>
      <c r="N252" s="4">
        <v>1216.0612559817155</v>
      </c>
      <c r="O252" s="4">
        <v>3485.2103778062319</v>
      </c>
      <c r="P252" s="4">
        <v>3612.1144453649204</v>
      </c>
      <c r="Q252" s="4">
        <v>3693.7766213304467</v>
      </c>
      <c r="R252" s="4">
        <v>3525.0736053254259</v>
      </c>
      <c r="S252" s="4">
        <v>3626.3346249562987</v>
      </c>
      <c r="T252" s="4">
        <v>3700</v>
      </c>
      <c r="U252" s="4">
        <v>986.46455001913557</v>
      </c>
      <c r="V252" s="4">
        <v>1088.1483784333061</v>
      </c>
      <c r="W252" s="4">
        <v>1219.6500000000001</v>
      </c>
      <c r="X252" s="4">
        <v>1003.0561636732732</v>
      </c>
      <c r="Y252" s="4">
        <v>1112.2834406619447</v>
      </c>
      <c r="Z252" s="4">
        <v>1219.6500000000001</v>
      </c>
      <c r="AA252" s="4">
        <v>1</v>
      </c>
      <c r="AB252" s="23">
        <v>0</v>
      </c>
      <c r="AC252" s="4">
        <v>26</v>
      </c>
      <c r="AD252" s="4">
        <v>13</v>
      </c>
      <c r="AE252" s="4"/>
      <c r="AF252" s="4"/>
      <c r="AG252" s="4"/>
      <c r="AH252" s="4"/>
      <c r="AI252" s="4"/>
    </row>
    <row r="253" spans="1:35" x14ac:dyDescent="0.55000000000000004">
      <c r="A253" s="3" t="s">
        <v>15</v>
      </c>
      <c r="B253" s="3">
        <v>2040</v>
      </c>
      <c r="C253" s="5">
        <v>3530.437960220298</v>
      </c>
      <c r="D253" s="5">
        <v>3613.5261286157042</v>
      </c>
      <c r="E253" s="5">
        <v>3686.8198983273546</v>
      </c>
      <c r="F253" s="15">
        <v>3553.435208032744</v>
      </c>
      <c r="G253" s="15">
        <v>3624.913275992149</v>
      </c>
      <c r="H253" s="15">
        <v>3695.3036358450672</v>
      </c>
      <c r="I253" s="4">
        <v>1015.9568195085753</v>
      </c>
      <c r="J253" s="4">
        <v>1065.3050001844324</v>
      </c>
      <c r="K253" s="4">
        <v>1202.882720090297</v>
      </c>
      <c r="L253" s="4">
        <v>1023.1675309543795</v>
      </c>
      <c r="M253" s="4">
        <v>1104.9226920785641</v>
      </c>
      <c r="N253" s="4">
        <v>1214.7310717199559</v>
      </c>
      <c r="O253" s="4">
        <v>3481.4691963796386</v>
      </c>
      <c r="P253" s="4">
        <v>3610.6522739614397</v>
      </c>
      <c r="Q253" s="4">
        <v>3691.6951343106875</v>
      </c>
      <c r="R253" s="4">
        <v>3522.3600207493359</v>
      </c>
      <c r="S253" s="4">
        <v>3625.5754904078008</v>
      </c>
      <c r="T253" s="4">
        <v>3700</v>
      </c>
      <c r="U253" s="4">
        <v>991.36386390545385</v>
      </c>
      <c r="V253" s="4">
        <v>1090.0092877665497</v>
      </c>
      <c r="W253" s="4">
        <v>1219.6500000000001</v>
      </c>
      <c r="X253" s="4">
        <v>1001.2224970909604</v>
      </c>
      <c r="Y253" s="4">
        <v>1111.1442730417727</v>
      </c>
      <c r="Z253" s="4">
        <v>1219.6500000000001</v>
      </c>
      <c r="AA253" s="4">
        <v>1</v>
      </c>
      <c r="AB253" s="23">
        <v>0</v>
      </c>
      <c r="AC253" s="4">
        <v>22</v>
      </c>
      <c r="AD253" s="4">
        <v>14</v>
      </c>
      <c r="AE253" s="4"/>
      <c r="AF253" s="4"/>
      <c r="AG253" s="4"/>
      <c r="AH253" s="4"/>
      <c r="AI253" s="4"/>
    </row>
    <row r="254" spans="1:35" x14ac:dyDescent="0.55000000000000004">
      <c r="A254" s="3" t="s">
        <v>16</v>
      </c>
      <c r="B254" s="3">
        <v>2040</v>
      </c>
      <c r="C254" s="5">
        <v>3528.1022001289507</v>
      </c>
      <c r="D254" s="5">
        <v>3610.8647800475255</v>
      </c>
      <c r="E254" s="5">
        <v>3685.9787912025326</v>
      </c>
      <c r="F254" s="15">
        <v>3552.3728525924807</v>
      </c>
      <c r="G254" s="15">
        <v>3624.0313038548625</v>
      </c>
      <c r="H254" s="15">
        <v>3694.762993027759</v>
      </c>
      <c r="I254" s="4">
        <v>1017.7498311011142</v>
      </c>
      <c r="J254" s="4">
        <v>1065.8193708854951</v>
      </c>
      <c r="K254" s="4">
        <v>1201.9243826386596</v>
      </c>
      <c r="L254" s="4">
        <v>1022.8813402064976</v>
      </c>
      <c r="M254" s="4">
        <v>1106.6261213821065</v>
      </c>
      <c r="N254" s="4">
        <v>1214.3616610172357</v>
      </c>
      <c r="O254" s="4">
        <v>3475.8972185207454</v>
      </c>
      <c r="P254" s="4">
        <v>3608.7112558190238</v>
      </c>
      <c r="Q254" s="4">
        <v>3689.8468374051772</v>
      </c>
      <c r="R254" s="4">
        <v>3520.4972965702773</v>
      </c>
      <c r="S254" s="4">
        <v>3624.3287460220345</v>
      </c>
      <c r="T254" s="4">
        <v>3700</v>
      </c>
      <c r="U254" s="4">
        <v>993.80520294985695</v>
      </c>
      <c r="V254" s="4">
        <v>1090.4097860791046</v>
      </c>
      <c r="W254" s="4">
        <v>1219.6500000000001</v>
      </c>
      <c r="X254" s="4">
        <v>999.68797441456809</v>
      </c>
      <c r="Y254" s="4">
        <v>1111.2857423071503</v>
      </c>
      <c r="Z254" s="4">
        <v>1219.6500000000001</v>
      </c>
      <c r="AA254" s="4">
        <v>2</v>
      </c>
      <c r="AB254" s="23">
        <v>0</v>
      </c>
      <c r="AC254" s="4">
        <v>22</v>
      </c>
      <c r="AD254" s="4">
        <v>13</v>
      </c>
      <c r="AE254" s="4"/>
      <c r="AF254" s="4"/>
      <c r="AG254" s="4"/>
      <c r="AH254" s="4"/>
      <c r="AI254" s="4"/>
    </row>
    <row r="255" spans="1:35" x14ac:dyDescent="0.55000000000000004">
      <c r="A255" s="3" t="s">
        <v>17</v>
      </c>
      <c r="B255" s="3">
        <v>2040</v>
      </c>
      <c r="C255" s="5">
        <v>3524.7226788153034</v>
      </c>
      <c r="D255" s="5">
        <v>3607.4811844366955</v>
      </c>
      <c r="E255" s="5">
        <v>3684.0631356525064</v>
      </c>
      <c r="F255" s="15">
        <v>3550.4768667547105</v>
      </c>
      <c r="G255" s="15">
        <v>3622.3961360027065</v>
      </c>
      <c r="H255" s="15">
        <v>3693.0651792015437</v>
      </c>
      <c r="I255" s="4">
        <v>1020.815232749955</v>
      </c>
      <c r="J255" s="4">
        <v>1066.7350289646242</v>
      </c>
      <c r="K255" s="4">
        <v>1201.5068313845004</v>
      </c>
      <c r="L255" s="4">
        <v>1025.5459343563166</v>
      </c>
      <c r="M255" s="4">
        <v>1109.1786004908372</v>
      </c>
      <c r="N255" s="4">
        <v>1214.7525305936085</v>
      </c>
      <c r="O255" s="4">
        <v>3468.0180641677116</v>
      </c>
      <c r="P255" s="4">
        <v>3605.3995086025743</v>
      </c>
      <c r="Q255" s="4">
        <v>3687.1824469919629</v>
      </c>
      <c r="R255" s="4">
        <v>3517.1053081177647</v>
      </c>
      <c r="S255" s="4">
        <v>3621.7982317177621</v>
      </c>
      <c r="T255" s="4">
        <v>3699.1772762320602</v>
      </c>
      <c r="U255" s="4">
        <v>998.0453488915831</v>
      </c>
      <c r="V255" s="4">
        <v>1091.9554608044714</v>
      </c>
      <c r="W255" s="4">
        <v>1219.6500000000001</v>
      </c>
      <c r="X255" s="4">
        <v>1000.6470748714092</v>
      </c>
      <c r="Y255" s="4">
        <v>1112.7266398986649</v>
      </c>
      <c r="Z255" s="4">
        <v>1219.6500000000001</v>
      </c>
      <c r="AA255" s="4">
        <v>2</v>
      </c>
      <c r="AB255" s="23">
        <v>0</v>
      </c>
      <c r="AC255" s="4">
        <v>20</v>
      </c>
      <c r="AD255" s="4">
        <v>11</v>
      </c>
      <c r="AE255" s="4"/>
      <c r="AF255" s="4"/>
      <c r="AG255" s="4"/>
      <c r="AH255" s="4"/>
      <c r="AI255" s="4"/>
    </row>
    <row r="256" spans="1:35" x14ac:dyDescent="0.55000000000000004">
      <c r="A256" s="3" t="s">
        <v>6</v>
      </c>
      <c r="B256" s="3">
        <v>2041</v>
      </c>
      <c r="C256" s="5">
        <v>3519.3312781422119</v>
      </c>
      <c r="D256" s="5">
        <v>3603.3971483175796</v>
      </c>
      <c r="E256" s="5">
        <v>3681.0128848563272</v>
      </c>
      <c r="F256" s="15">
        <v>3545.2491928613499</v>
      </c>
      <c r="G256" s="15">
        <v>3617.7811514287396</v>
      </c>
      <c r="H256" s="15">
        <v>3691.180986862666</v>
      </c>
      <c r="I256" s="4">
        <v>1024.6634060473611</v>
      </c>
      <c r="J256" s="4">
        <v>1068.8460097672216</v>
      </c>
      <c r="K256" s="4">
        <v>1201.9085142414592</v>
      </c>
      <c r="L256" s="4">
        <v>1029.7263008328662</v>
      </c>
      <c r="M256" s="4">
        <v>1113.3884054634404</v>
      </c>
      <c r="N256" s="4">
        <v>1215.5159005978796</v>
      </c>
      <c r="O256" s="4">
        <v>3458.2751399924123</v>
      </c>
      <c r="P256" s="4">
        <v>3601.3375068260711</v>
      </c>
      <c r="Q256" s="4">
        <v>3684.2473633583727</v>
      </c>
      <c r="R256" s="4">
        <v>3511.6571566119014</v>
      </c>
      <c r="S256" s="4">
        <v>3617.698035292743</v>
      </c>
      <c r="T256" s="4">
        <v>3697.3534610788706</v>
      </c>
      <c r="U256" s="4">
        <v>999.89976819900482</v>
      </c>
      <c r="V256" s="4">
        <v>1093.9173203518462</v>
      </c>
      <c r="W256" s="4">
        <v>1219.6500000000001</v>
      </c>
      <c r="X256" s="4">
        <v>1006.2265097488074</v>
      </c>
      <c r="Y256" s="4">
        <v>1115.7859684614559</v>
      </c>
      <c r="Z256" s="4">
        <v>1219.6500000000001</v>
      </c>
      <c r="AA256" s="4">
        <v>2</v>
      </c>
      <c r="AB256" s="23">
        <v>0</v>
      </c>
      <c r="AC256" s="4">
        <v>14</v>
      </c>
      <c r="AD256" s="4">
        <v>7</v>
      </c>
      <c r="AE256" s="4">
        <f>SUM(AA256:AA375)</f>
        <v>126</v>
      </c>
      <c r="AF256" s="4">
        <f t="shared" ref="AF256" si="7">SUM(AB256:AB375)</f>
        <v>2</v>
      </c>
      <c r="AG256" s="4">
        <f t="shared" ref="AG256" si="8">SUM(AC256:AC375)</f>
        <v>2372</v>
      </c>
      <c r="AH256" s="4">
        <f>SUM(AD256:AD375)</f>
        <v>1174</v>
      </c>
      <c r="AI256" s="4"/>
    </row>
    <row r="257" spans="1:35" x14ac:dyDescent="0.55000000000000004">
      <c r="A257" s="3" t="s">
        <v>7</v>
      </c>
      <c r="B257" s="3">
        <v>2041</v>
      </c>
      <c r="C257" s="5">
        <v>3516.0332685057992</v>
      </c>
      <c r="D257" s="5">
        <v>3600.24328774676</v>
      </c>
      <c r="E257" s="5">
        <v>3678.4230590931556</v>
      </c>
      <c r="F257" s="15">
        <v>3541.5211663130026</v>
      </c>
      <c r="G257" s="15">
        <v>3615.1254190665722</v>
      </c>
      <c r="H257" s="15">
        <v>3689.7184838699577</v>
      </c>
      <c r="I257" s="4">
        <v>1025.5240722286578</v>
      </c>
      <c r="J257" s="4">
        <v>1069.6552655177275</v>
      </c>
      <c r="K257" s="4">
        <v>1201.9186581668559</v>
      </c>
      <c r="L257" s="4">
        <v>1031.9718637836879</v>
      </c>
      <c r="M257" s="4">
        <v>1114.5834977661043</v>
      </c>
      <c r="N257" s="4">
        <v>1215.2765671787711</v>
      </c>
      <c r="O257" s="4">
        <v>3450.6501313343397</v>
      </c>
      <c r="P257" s="4">
        <v>3598.1054182103921</v>
      </c>
      <c r="Q257" s="4">
        <v>3682.3170399284236</v>
      </c>
      <c r="R257" s="4">
        <v>3504.9850730301591</v>
      </c>
      <c r="S257" s="4">
        <v>3614.4606737793729</v>
      </c>
      <c r="T257" s="4">
        <v>3696.8499490027143</v>
      </c>
      <c r="U257" s="4">
        <v>1001.1057174622294</v>
      </c>
      <c r="V257" s="4">
        <v>1094.5569990171516</v>
      </c>
      <c r="W257" s="4">
        <v>1219.6500000000001</v>
      </c>
      <c r="X257" s="4">
        <v>1008.0045040106049</v>
      </c>
      <c r="Y257" s="4">
        <v>1116.3727062188229</v>
      </c>
      <c r="Z257" s="4">
        <v>1219.6500000000001</v>
      </c>
      <c r="AA257" s="4">
        <v>3</v>
      </c>
      <c r="AB257" s="23">
        <v>0</v>
      </c>
      <c r="AC257" s="4">
        <v>11</v>
      </c>
      <c r="AD257" s="4">
        <v>6</v>
      </c>
      <c r="AE257" s="11">
        <f>AE256/113/12/10</f>
        <v>9.2920353982300884E-3</v>
      </c>
      <c r="AF257" s="19">
        <f t="shared" ref="AF257" si="9">AF256/113/12/10</f>
        <v>1.4749262536873156E-4</v>
      </c>
      <c r="AG257" s="11">
        <f t="shared" ref="AG257" si="10">AG256/113/12/10</f>
        <v>0.17492625368731565</v>
      </c>
      <c r="AH257" s="11">
        <f t="shared" ref="AH257" si="11">AH256/113/12/10</f>
        <v>8.6578171091445416E-2</v>
      </c>
      <c r="AI257" s="4"/>
    </row>
    <row r="258" spans="1:35" x14ac:dyDescent="0.55000000000000004">
      <c r="A258" s="3" t="s">
        <v>8</v>
      </c>
      <c r="B258" s="3">
        <v>2041</v>
      </c>
      <c r="C258" s="5">
        <v>3514.929202235679</v>
      </c>
      <c r="D258" s="5">
        <v>3595.7364794150362</v>
      </c>
      <c r="E258" s="5">
        <v>3677.2239921840328</v>
      </c>
      <c r="F258" s="15">
        <v>3536.9820571480136</v>
      </c>
      <c r="G258" s="15">
        <v>3613.8884982874833</v>
      </c>
      <c r="H258" s="15">
        <v>3688.2977086634683</v>
      </c>
      <c r="I258" s="4">
        <v>1023.9515874322694</v>
      </c>
      <c r="J258" s="4">
        <v>1069.6853482092408</v>
      </c>
      <c r="K258" s="4">
        <v>1201.6101475198648</v>
      </c>
      <c r="L258" s="4">
        <v>1032.543962449932</v>
      </c>
      <c r="M258" s="4">
        <v>1113.6964245674928</v>
      </c>
      <c r="N258" s="4">
        <v>1213.9138285797826</v>
      </c>
      <c r="O258" s="4">
        <v>3449.6880865944891</v>
      </c>
      <c r="P258" s="4">
        <v>3595.7596562841954</v>
      </c>
      <c r="Q258" s="4">
        <v>3680.9882403812312</v>
      </c>
      <c r="R258" s="4">
        <v>3497.0133897613932</v>
      </c>
      <c r="S258" s="4">
        <v>3611.9284536349342</v>
      </c>
      <c r="T258" s="4">
        <v>3698.5252705737648</v>
      </c>
      <c r="U258" s="4">
        <v>1002.4470237516521</v>
      </c>
      <c r="V258" s="4">
        <v>1093.6681593826022</v>
      </c>
      <c r="W258" s="4">
        <v>1219.6500000000001</v>
      </c>
      <c r="X258" s="4">
        <v>1012.2510334868505</v>
      </c>
      <c r="Y258" s="4">
        <v>1116.2252127309025</v>
      </c>
      <c r="Z258" s="4">
        <v>1219.6500000000001</v>
      </c>
      <c r="AA258" s="4">
        <v>5</v>
      </c>
      <c r="AB258" s="23">
        <v>0</v>
      </c>
      <c r="AC258" s="4">
        <v>14</v>
      </c>
      <c r="AD258" s="4">
        <v>7</v>
      </c>
      <c r="AE258" s="4"/>
      <c r="AF258" s="4"/>
      <c r="AG258" s="4"/>
      <c r="AH258" s="4"/>
      <c r="AI258" s="4"/>
    </row>
    <row r="259" spans="1:35" x14ac:dyDescent="0.55000000000000004">
      <c r="A259" s="3" t="s">
        <v>9</v>
      </c>
      <c r="B259" s="3">
        <v>2041</v>
      </c>
      <c r="C259" s="5">
        <v>3520.4195787249946</v>
      </c>
      <c r="D259" s="5">
        <v>3592.2563522793521</v>
      </c>
      <c r="E259" s="5">
        <v>3679.8207155249993</v>
      </c>
      <c r="F259" s="15">
        <v>3538.0557059652415</v>
      </c>
      <c r="G259" s="15">
        <v>3615.3994200084535</v>
      </c>
      <c r="H259" s="15">
        <v>3688.2606636607916</v>
      </c>
      <c r="I259" s="4">
        <v>1020.3605099874502</v>
      </c>
      <c r="J259" s="4">
        <v>1066.8281136407184</v>
      </c>
      <c r="K259" s="4">
        <v>1200.63363124377</v>
      </c>
      <c r="L259" s="4">
        <v>1029.6680669920827</v>
      </c>
      <c r="M259" s="4">
        <v>1110.2224299874231</v>
      </c>
      <c r="N259" s="4">
        <v>1211.9804409525441</v>
      </c>
      <c r="O259" s="4">
        <v>3450.0882018583934</v>
      </c>
      <c r="P259" s="4">
        <v>3596.7350637645864</v>
      </c>
      <c r="Q259" s="4">
        <v>3687.6078945762183</v>
      </c>
      <c r="R259" s="4">
        <v>3498.0884881871184</v>
      </c>
      <c r="S259" s="4">
        <v>3612.6453051911012</v>
      </c>
      <c r="T259" s="4">
        <v>3700</v>
      </c>
      <c r="U259" s="4">
        <v>1000.4033962380008</v>
      </c>
      <c r="V259" s="4">
        <v>1091.0995828229823</v>
      </c>
      <c r="W259" s="4">
        <v>1219.6500000000001</v>
      </c>
      <c r="X259" s="4">
        <v>1011.1667059009131</v>
      </c>
      <c r="Y259" s="4">
        <v>1114.3222165946183</v>
      </c>
      <c r="Z259" s="4">
        <v>1219.6500000000001</v>
      </c>
      <c r="AA259" s="4">
        <v>3</v>
      </c>
      <c r="AB259" s="23">
        <v>0</v>
      </c>
      <c r="AC259" s="4">
        <v>18</v>
      </c>
      <c r="AD259" s="4">
        <v>8</v>
      </c>
      <c r="AE259" s="4"/>
      <c r="AF259" s="4"/>
      <c r="AG259" s="4"/>
      <c r="AH259" s="4"/>
      <c r="AI259" s="4"/>
    </row>
    <row r="260" spans="1:35" x14ac:dyDescent="0.55000000000000004">
      <c r="A260" s="3" t="s">
        <v>10</v>
      </c>
      <c r="B260" s="3">
        <v>2041</v>
      </c>
      <c r="C260" s="5">
        <v>3537.550986440076</v>
      </c>
      <c r="D260" s="5">
        <v>3603.8146547887086</v>
      </c>
      <c r="E260" s="5">
        <v>3687.0323868628966</v>
      </c>
      <c r="F260" s="15">
        <v>3555.7748442220345</v>
      </c>
      <c r="G260" s="15">
        <v>3626.9346580684955</v>
      </c>
      <c r="H260" s="15">
        <v>3698.3022087658787</v>
      </c>
      <c r="I260" s="4">
        <v>1017.4857846860657</v>
      </c>
      <c r="J260" s="4">
        <v>1065.8796528987659</v>
      </c>
      <c r="K260" s="4">
        <v>1198.4126174427527</v>
      </c>
      <c r="L260" s="4">
        <v>1027.278270020932</v>
      </c>
      <c r="M260" s="4">
        <v>1107.8046330933732</v>
      </c>
      <c r="N260" s="4">
        <v>1210.6307487151507</v>
      </c>
      <c r="O260" s="4">
        <v>3477.9407864563123</v>
      </c>
      <c r="P260" s="4">
        <v>3608.2971087021492</v>
      </c>
      <c r="Q260" s="4">
        <v>3700</v>
      </c>
      <c r="R260" s="4">
        <v>3523.4503359315277</v>
      </c>
      <c r="S260" s="4">
        <v>3622.7763581836716</v>
      </c>
      <c r="T260" s="4">
        <v>3700</v>
      </c>
      <c r="U260" s="4">
        <v>994.25809899714443</v>
      </c>
      <c r="V260" s="4">
        <v>1089.2131815753921</v>
      </c>
      <c r="W260" s="4">
        <v>1219.6500000000001</v>
      </c>
      <c r="X260" s="4">
        <v>1010.637354591106</v>
      </c>
      <c r="Y260" s="4">
        <v>1113.5498688955938</v>
      </c>
      <c r="Z260" s="4">
        <v>1219.6500000000001</v>
      </c>
      <c r="AA260" s="4">
        <v>1</v>
      </c>
      <c r="AB260" s="23">
        <v>0</v>
      </c>
      <c r="AC260" s="4">
        <v>21</v>
      </c>
      <c r="AD260" s="4">
        <v>8</v>
      </c>
      <c r="AE260" s="4"/>
      <c r="AF260" s="4"/>
      <c r="AG260" s="4"/>
      <c r="AH260" s="4"/>
      <c r="AI260" s="4"/>
    </row>
    <row r="261" spans="1:35" x14ac:dyDescent="0.55000000000000004">
      <c r="A261" s="3" t="s">
        <v>11</v>
      </c>
      <c r="B261" s="3">
        <v>2041</v>
      </c>
      <c r="C261" s="5">
        <v>3549.6489102142464</v>
      </c>
      <c r="D261" s="5">
        <v>3616.5190432435966</v>
      </c>
      <c r="E261" s="5">
        <v>3698.1696163121201</v>
      </c>
      <c r="F261" s="15">
        <v>3565.1147910996028</v>
      </c>
      <c r="G261" s="15">
        <v>3636.3435432863621</v>
      </c>
      <c r="H261" s="15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1024.4848806717835</v>
      </c>
      <c r="M261" s="4">
        <v>1104.6125863468096</v>
      </c>
      <c r="N261" s="4">
        <v>1211.9984278033915</v>
      </c>
      <c r="O261" s="4">
        <v>3511.0837038453369</v>
      </c>
      <c r="P261" s="4">
        <v>3619.2981456803886</v>
      </c>
      <c r="Q261" s="4">
        <v>3700</v>
      </c>
      <c r="R261" s="4">
        <v>3539.0686700403653</v>
      </c>
      <c r="S261" s="4">
        <v>3632.0861470362297</v>
      </c>
      <c r="T261" s="4">
        <v>3700</v>
      </c>
      <c r="U261" s="4">
        <v>988.21406861204866</v>
      </c>
      <c r="V261" s="4">
        <v>1087.3879789665057</v>
      </c>
      <c r="W261" s="4">
        <v>1219.6500000000001</v>
      </c>
      <c r="X261" s="4">
        <v>1009.0796786025496</v>
      </c>
      <c r="Y261" s="4">
        <v>1113.1515869141354</v>
      </c>
      <c r="Z261" s="4">
        <v>1219.6500000000001</v>
      </c>
      <c r="AA261" s="4">
        <v>0</v>
      </c>
      <c r="AB261" s="23">
        <v>0</v>
      </c>
      <c r="AC261" s="4">
        <v>27</v>
      </c>
      <c r="AD261" s="4">
        <v>12</v>
      </c>
      <c r="AE261" s="4"/>
      <c r="AF261" s="4"/>
      <c r="AG261" s="4"/>
      <c r="AH261" s="4"/>
      <c r="AI261" s="4"/>
    </row>
    <row r="262" spans="1:35" x14ac:dyDescent="0.55000000000000004">
      <c r="A262" s="3" t="s">
        <v>12</v>
      </c>
      <c r="B262" s="3">
        <v>2041</v>
      </c>
      <c r="C262" s="5">
        <v>3550.2461721916325</v>
      </c>
      <c r="D262" s="5">
        <v>3619.5908346389538</v>
      </c>
      <c r="E262" s="5">
        <v>3699.576015542742</v>
      </c>
      <c r="F262" s="15">
        <v>3563.7629115196064</v>
      </c>
      <c r="G262" s="15">
        <v>3634.8056236147049</v>
      </c>
      <c r="H262" s="15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1024.2351363795988</v>
      </c>
      <c r="M262" s="4">
        <v>1105.4743101890213</v>
      </c>
      <c r="N262" s="4">
        <v>1215.8779346043227</v>
      </c>
      <c r="O262" s="4">
        <v>3509.158084210208</v>
      </c>
      <c r="P262" s="4">
        <v>3620.2079533361166</v>
      </c>
      <c r="Q262" s="4">
        <v>3700</v>
      </c>
      <c r="R262" s="4">
        <v>3537.085134075925</v>
      </c>
      <c r="S262" s="4">
        <v>3632.9066833047027</v>
      </c>
      <c r="T262" s="4">
        <v>3700</v>
      </c>
      <c r="U262" s="4">
        <v>985.81546972913759</v>
      </c>
      <c r="V262" s="4">
        <v>1086.9543234214791</v>
      </c>
      <c r="W262" s="4">
        <v>1219.6500000000001</v>
      </c>
      <c r="X262" s="4">
        <v>1008.5512125955916</v>
      </c>
      <c r="Y262" s="4">
        <v>1113.112582807734</v>
      </c>
      <c r="Z262" s="4">
        <v>1219.6500000000001</v>
      </c>
      <c r="AA262" s="4">
        <v>0</v>
      </c>
      <c r="AB262" s="23">
        <v>0</v>
      </c>
      <c r="AC262" s="4">
        <v>29</v>
      </c>
      <c r="AD262" s="4">
        <v>12</v>
      </c>
      <c r="AE262" s="4"/>
      <c r="AF262" s="4"/>
      <c r="AG262" s="4"/>
      <c r="AH262" s="4"/>
      <c r="AI262" s="4"/>
    </row>
    <row r="263" spans="1:35" x14ac:dyDescent="0.55000000000000004">
      <c r="A263" s="3" t="s">
        <v>13</v>
      </c>
      <c r="B263" s="3">
        <v>2041</v>
      </c>
      <c r="C263" s="5">
        <v>3538.7468074269946</v>
      </c>
      <c r="D263" s="5">
        <v>3614.8033038189019</v>
      </c>
      <c r="E263" s="5">
        <v>3692.4136413120714</v>
      </c>
      <c r="F263" s="15">
        <v>3558.5974368830907</v>
      </c>
      <c r="G263" s="15">
        <v>3631.8421549317336</v>
      </c>
      <c r="H263" s="15">
        <v>3697.5815872181543</v>
      </c>
      <c r="I263" s="4">
        <v>1012.1695388625479</v>
      </c>
      <c r="J263" s="4">
        <v>1066.0504307862004</v>
      </c>
      <c r="K263" s="4">
        <v>1200.8472362147313</v>
      </c>
      <c r="L263" s="4">
        <v>1025.6890247980109</v>
      </c>
      <c r="M263" s="4">
        <v>1108.2313881900895</v>
      </c>
      <c r="N263" s="4">
        <v>1217.1682947027687</v>
      </c>
      <c r="O263" s="4">
        <v>3502.8307417798433</v>
      </c>
      <c r="P263" s="4">
        <v>3614.6640695066876</v>
      </c>
      <c r="Q263" s="4">
        <v>3695.8767672782396</v>
      </c>
      <c r="R263" s="4">
        <v>3532.9882101503281</v>
      </c>
      <c r="S263" s="4">
        <v>3629.2341832202269</v>
      </c>
      <c r="T263" s="4">
        <v>3700</v>
      </c>
      <c r="U263" s="4">
        <v>996.5723712049205</v>
      </c>
      <c r="V263" s="4">
        <v>1088.9544796639905</v>
      </c>
      <c r="W263" s="4">
        <v>1219.6500000000001</v>
      </c>
      <c r="X263" s="4">
        <v>1008.7792111093602</v>
      </c>
      <c r="Y263" s="4">
        <v>1113.5298514960036</v>
      </c>
      <c r="Z263" s="4">
        <v>1219.6500000000001</v>
      </c>
      <c r="AA263" s="4">
        <v>0</v>
      </c>
      <c r="AB263" s="23">
        <v>0</v>
      </c>
      <c r="AC263" s="4">
        <v>27</v>
      </c>
      <c r="AD263" s="4">
        <v>10</v>
      </c>
      <c r="AE263" s="4"/>
      <c r="AF263" s="4"/>
      <c r="AG263" s="4"/>
      <c r="AH263" s="4"/>
      <c r="AI263" s="4"/>
    </row>
    <row r="264" spans="1:35" x14ac:dyDescent="0.55000000000000004">
      <c r="A264" s="3" t="s">
        <v>14</v>
      </c>
      <c r="B264" s="3">
        <v>2041</v>
      </c>
      <c r="C264" s="5">
        <v>3533.6126560714947</v>
      </c>
      <c r="D264" s="5">
        <v>3613.5100188081933</v>
      </c>
      <c r="E264" s="5">
        <v>3687.619073860842</v>
      </c>
      <c r="F264" s="15">
        <v>3556.7874687362146</v>
      </c>
      <c r="G264" s="15">
        <v>3628.4410191498682</v>
      </c>
      <c r="H264" s="15">
        <v>3695.9196125640042</v>
      </c>
      <c r="I264" s="4">
        <v>1014.7283187437396</v>
      </c>
      <c r="J264" s="4">
        <v>1064.6528553066144</v>
      </c>
      <c r="K264" s="4">
        <v>1203.2501164105734</v>
      </c>
      <c r="L264" s="4">
        <v>1024.4707182023212</v>
      </c>
      <c r="M264" s="4">
        <v>1108.1586337682763</v>
      </c>
      <c r="N264" s="4">
        <v>1216.0522257573543</v>
      </c>
      <c r="O264" s="4">
        <v>3496.0004901851376</v>
      </c>
      <c r="P264" s="4">
        <v>3611.0944027498863</v>
      </c>
      <c r="Q264" s="4">
        <v>3692.4035657343534</v>
      </c>
      <c r="R264" s="4">
        <v>3529.5503591275301</v>
      </c>
      <c r="S264" s="4">
        <v>3627.1038898960865</v>
      </c>
      <c r="T264" s="4">
        <v>3700</v>
      </c>
      <c r="U264" s="4">
        <v>996.54825519350459</v>
      </c>
      <c r="V264" s="4">
        <v>1089.9804693632977</v>
      </c>
      <c r="W264" s="4">
        <v>1219.6500000000001</v>
      </c>
      <c r="X264" s="4">
        <v>1007.6101228364093</v>
      </c>
      <c r="Y264" s="4">
        <v>1112.8452107968644</v>
      </c>
      <c r="Z264" s="4">
        <v>1219.6500000000001</v>
      </c>
      <c r="AA264" s="4">
        <v>0</v>
      </c>
      <c r="AB264" s="23">
        <v>0</v>
      </c>
      <c r="AC264" s="4">
        <v>25</v>
      </c>
      <c r="AD264" s="4">
        <v>12</v>
      </c>
      <c r="AE264" s="4"/>
      <c r="AF264" s="4"/>
      <c r="AG264" s="4"/>
      <c r="AH264" s="4"/>
      <c r="AI264" s="4"/>
    </row>
    <row r="265" spans="1:35" x14ac:dyDescent="0.55000000000000004">
      <c r="A265" s="3" t="s">
        <v>15</v>
      </c>
      <c r="B265" s="3">
        <v>2041</v>
      </c>
      <c r="C265" s="5">
        <v>3533.1427426741025</v>
      </c>
      <c r="D265" s="5">
        <v>3611.826441980877</v>
      </c>
      <c r="E265" s="5">
        <v>3686.6476483922943</v>
      </c>
      <c r="F265" s="15">
        <v>3556.1875228702697</v>
      </c>
      <c r="G265" s="15">
        <v>3628.6418149868373</v>
      </c>
      <c r="H265" s="15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1024.1902912155199</v>
      </c>
      <c r="M265" s="4">
        <v>1107.1935461387161</v>
      </c>
      <c r="N265" s="4">
        <v>1214.7220624228137</v>
      </c>
      <c r="O265" s="4">
        <v>3492.4749679187703</v>
      </c>
      <c r="P265" s="4">
        <v>3609.6200635517225</v>
      </c>
      <c r="Q265" s="4">
        <v>3690.3041613877358</v>
      </c>
      <c r="R265" s="4">
        <v>3527.6810965355135</v>
      </c>
      <c r="S265" s="4">
        <v>3626.2938160695157</v>
      </c>
      <c r="T265" s="4">
        <v>3700</v>
      </c>
      <c r="U265" s="4">
        <v>1001.1729255809854</v>
      </c>
      <c r="V265" s="4">
        <v>1091.768108431937</v>
      </c>
      <c r="W265" s="4">
        <v>1219.6500000000001</v>
      </c>
      <c r="X265" s="4">
        <v>1005.7773513924036</v>
      </c>
      <c r="Y265" s="4">
        <v>1111.6678310279342</v>
      </c>
      <c r="Z265" s="4">
        <v>1219.6500000000001</v>
      </c>
      <c r="AA265" s="4">
        <v>0</v>
      </c>
      <c r="AB265" s="23">
        <v>0</v>
      </c>
      <c r="AC265" s="4">
        <v>21</v>
      </c>
      <c r="AD265" s="4">
        <v>14</v>
      </c>
      <c r="AE265" s="4"/>
      <c r="AF265" s="4"/>
      <c r="AG265" s="4"/>
      <c r="AH265" s="4"/>
      <c r="AI265" s="4"/>
    </row>
    <row r="266" spans="1:35" x14ac:dyDescent="0.55000000000000004">
      <c r="A266" s="3" t="s">
        <v>16</v>
      </c>
      <c r="B266" s="3">
        <v>2041</v>
      </c>
      <c r="C266" s="5">
        <v>3532.2030733626189</v>
      </c>
      <c r="D266" s="5">
        <v>3609.5121996440171</v>
      </c>
      <c r="E266" s="5">
        <v>3685.7838947888981</v>
      </c>
      <c r="F266" s="15">
        <v>3554.326076800282</v>
      </c>
      <c r="G266" s="15">
        <v>3627.4493679576763</v>
      </c>
      <c r="H266" s="15">
        <v>3694.7621849963357</v>
      </c>
      <c r="I266" s="4">
        <v>1019.1025826023742</v>
      </c>
      <c r="J266" s="4">
        <v>1066.7105178497934</v>
      </c>
      <c r="K266" s="4">
        <v>1204.0006637564904</v>
      </c>
      <c r="L266" s="4">
        <v>1026.3899911882659</v>
      </c>
      <c r="M266" s="4">
        <v>1107.7787427009052</v>
      </c>
      <c r="N266" s="4">
        <v>1214.3527927801092</v>
      </c>
      <c r="O266" s="4">
        <v>3486.6977242777252</v>
      </c>
      <c r="P266" s="4">
        <v>3607.7039412741988</v>
      </c>
      <c r="Q266" s="4">
        <v>3688.4089858898669</v>
      </c>
      <c r="R266" s="4">
        <v>3527.0297065585314</v>
      </c>
      <c r="S266" s="4">
        <v>3625.0234104959268</v>
      </c>
      <c r="T266" s="4">
        <v>3700</v>
      </c>
      <c r="U266" s="4">
        <v>1003.4703126503737</v>
      </c>
      <c r="V266" s="4">
        <v>1092.1349827016081</v>
      </c>
      <c r="W266" s="4">
        <v>1219.6500000000001</v>
      </c>
      <c r="X266" s="4">
        <v>1006.063667681359</v>
      </c>
      <c r="Y266" s="4">
        <v>1111.7577846729193</v>
      </c>
      <c r="Z266" s="4">
        <v>1219.6500000000001</v>
      </c>
      <c r="AA266" s="4">
        <v>1</v>
      </c>
      <c r="AB266" s="23">
        <v>0</v>
      </c>
      <c r="AC266" s="4">
        <v>18</v>
      </c>
      <c r="AD266" s="4">
        <v>11</v>
      </c>
      <c r="AE266" s="4"/>
      <c r="AF266" s="4"/>
      <c r="AG266" s="4"/>
      <c r="AH266" s="4"/>
      <c r="AI266" s="4"/>
    </row>
    <row r="267" spans="1:35" x14ac:dyDescent="0.55000000000000004">
      <c r="A267" s="3" t="s">
        <v>17</v>
      </c>
      <c r="B267" s="3">
        <v>2041</v>
      </c>
      <c r="C267" s="5">
        <v>3529.2283671210848</v>
      </c>
      <c r="D267" s="5">
        <v>3605.8068159567329</v>
      </c>
      <c r="E267" s="5">
        <v>3683.5606928133739</v>
      </c>
      <c r="F267" s="15">
        <v>3551.9975566488984</v>
      </c>
      <c r="G267" s="15">
        <v>3624.5418325384735</v>
      </c>
      <c r="H267" s="15">
        <v>3692.9495866481643</v>
      </c>
      <c r="I267" s="4">
        <v>1022.5205418632391</v>
      </c>
      <c r="J267" s="4">
        <v>1068.7237097010443</v>
      </c>
      <c r="K267" s="4">
        <v>1204.1728080887215</v>
      </c>
      <c r="L267" s="4">
        <v>1029.037325370788</v>
      </c>
      <c r="M267" s="4">
        <v>1109.0927650016608</v>
      </c>
      <c r="N267" s="4">
        <v>1214.7437478340457</v>
      </c>
      <c r="O267" s="4">
        <v>3477.6356156816887</v>
      </c>
      <c r="P267" s="4">
        <v>3604.3980749359116</v>
      </c>
      <c r="Q267" s="4">
        <v>3685.7971620695021</v>
      </c>
      <c r="R267" s="4">
        <v>3523.8610931960034</v>
      </c>
      <c r="S267" s="4">
        <v>3622.4767659068339</v>
      </c>
      <c r="T267" s="4">
        <v>3699.1764271156612</v>
      </c>
      <c r="U267" s="4">
        <v>1007.4811766726505</v>
      </c>
      <c r="V267" s="4">
        <v>1093.6522184833955</v>
      </c>
      <c r="W267" s="4">
        <v>1219.6500000000001</v>
      </c>
      <c r="X267" s="4">
        <v>1008.1780031408227</v>
      </c>
      <c r="Y267" s="4">
        <v>1113.170015673529</v>
      </c>
      <c r="Z267" s="4">
        <v>1219.6500000000001</v>
      </c>
      <c r="AA267" s="4">
        <v>2</v>
      </c>
      <c r="AB267" s="23">
        <v>0</v>
      </c>
      <c r="AC267" s="4">
        <v>15</v>
      </c>
      <c r="AD267" s="4">
        <v>9</v>
      </c>
      <c r="AE267" s="4"/>
      <c r="AF267" s="4"/>
      <c r="AG267" s="4"/>
      <c r="AH267" s="4"/>
      <c r="AI267" s="4"/>
    </row>
    <row r="268" spans="1:35" x14ac:dyDescent="0.55000000000000004">
      <c r="A268" s="3" t="s">
        <v>6</v>
      </c>
      <c r="B268" s="3">
        <v>2042</v>
      </c>
      <c r="C268" s="5">
        <v>3524.5759216195124</v>
      </c>
      <c r="D268" s="5">
        <v>3602.1553656406259</v>
      </c>
      <c r="E268" s="5">
        <v>3681.6257088852917</v>
      </c>
      <c r="F268" s="15">
        <v>3546.9827138687983</v>
      </c>
      <c r="G268" s="15">
        <v>3621.4198436053534</v>
      </c>
      <c r="H268" s="15">
        <v>3690.7420788753338</v>
      </c>
      <c r="I268" s="4">
        <v>1025.9574450583582</v>
      </c>
      <c r="J268" s="4">
        <v>1070.8964240509511</v>
      </c>
      <c r="K268" s="4">
        <v>1203.809390157794</v>
      </c>
      <c r="L268" s="4">
        <v>1032.8305340947909</v>
      </c>
      <c r="M268" s="4">
        <v>1112.1254861430862</v>
      </c>
      <c r="N268" s="4">
        <v>1215.4903363930061</v>
      </c>
      <c r="O268" s="4">
        <v>3467.814317672317</v>
      </c>
      <c r="P268" s="4">
        <v>3600.4509799489533</v>
      </c>
      <c r="Q268" s="4">
        <v>3683.643026414522</v>
      </c>
      <c r="R268" s="4">
        <v>3516.1597976473595</v>
      </c>
      <c r="S268" s="4">
        <v>3618.3563201429442</v>
      </c>
      <c r="T268" s="4">
        <v>3697.3527560352036</v>
      </c>
      <c r="U268" s="4">
        <v>1008.8763581828598</v>
      </c>
      <c r="V268" s="4">
        <v>1095.3260067076928</v>
      </c>
      <c r="W268" s="4">
        <v>1219.6500000000001</v>
      </c>
      <c r="X268" s="4">
        <v>1015.7860077735425</v>
      </c>
      <c r="Y268" s="4">
        <v>1116.2075214508411</v>
      </c>
      <c r="Z268" s="4">
        <v>1219.6500000000001</v>
      </c>
      <c r="AA268" s="4">
        <v>2</v>
      </c>
      <c r="AB268" s="23">
        <v>0</v>
      </c>
      <c r="AC268" s="4">
        <v>11</v>
      </c>
      <c r="AD268" s="4">
        <v>5</v>
      </c>
      <c r="AE268" s="4"/>
      <c r="AF268" s="4"/>
      <c r="AG268" s="4"/>
      <c r="AH268" s="4"/>
      <c r="AI268" s="4"/>
    </row>
    <row r="269" spans="1:35" x14ac:dyDescent="0.55000000000000004">
      <c r="A269" s="3" t="s">
        <v>7</v>
      </c>
      <c r="B269" s="3">
        <v>2042</v>
      </c>
      <c r="C269" s="5">
        <v>3522.8882086450967</v>
      </c>
      <c r="D269" s="5">
        <v>3598.7450502902966</v>
      </c>
      <c r="E269" s="5">
        <v>3679.5100391163082</v>
      </c>
      <c r="F269" s="15">
        <v>3542.6237643122545</v>
      </c>
      <c r="G269" s="15">
        <v>3617.2557554384612</v>
      </c>
      <c r="H269" s="15">
        <v>3688.9708412943114</v>
      </c>
      <c r="I269" s="4">
        <v>1026.2237374514846</v>
      </c>
      <c r="J269" s="4">
        <v>1071.6014956502463</v>
      </c>
      <c r="K269" s="4">
        <v>1203.2325414928046</v>
      </c>
      <c r="L269" s="4">
        <v>1034.1009712663547</v>
      </c>
      <c r="M269" s="4">
        <v>1112.258890997495</v>
      </c>
      <c r="N269" s="4">
        <v>1215.2766721045109</v>
      </c>
      <c r="O269" s="4">
        <v>3461.564701747724</v>
      </c>
      <c r="P269" s="4">
        <v>3597.3527462464167</v>
      </c>
      <c r="Q269" s="4">
        <v>3681.8013392147532</v>
      </c>
      <c r="R269" s="4">
        <v>3509.6734036080493</v>
      </c>
      <c r="S269" s="4">
        <v>3615.1064826217907</v>
      </c>
      <c r="T269" s="4">
        <v>3696.8486284607834</v>
      </c>
      <c r="U269" s="4">
        <v>1009.412282635072</v>
      </c>
      <c r="V269" s="4">
        <v>1095.7176944281348</v>
      </c>
      <c r="W269" s="4">
        <v>1219.6500000000001</v>
      </c>
      <c r="X269" s="4">
        <v>1018.6934742984737</v>
      </c>
      <c r="Y269" s="4">
        <v>1116.7836492985643</v>
      </c>
      <c r="Z269" s="4">
        <v>1219.6500000000001</v>
      </c>
      <c r="AA269" s="4">
        <v>2</v>
      </c>
      <c r="AB269" s="23">
        <v>0</v>
      </c>
      <c r="AC269" s="4">
        <v>9</v>
      </c>
      <c r="AD269" s="4">
        <v>4</v>
      </c>
      <c r="AE269" s="4"/>
      <c r="AF269" s="4"/>
      <c r="AG269" s="4"/>
      <c r="AH269" s="4"/>
      <c r="AI269" s="4"/>
    </row>
    <row r="270" spans="1:35" x14ac:dyDescent="0.55000000000000004">
      <c r="A270" s="3" t="s">
        <v>8</v>
      </c>
      <c r="B270" s="3">
        <v>2042</v>
      </c>
      <c r="C270" s="5">
        <v>3519.8158408231116</v>
      </c>
      <c r="D270" s="5">
        <v>3596.5491971555607</v>
      </c>
      <c r="E270" s="5">
        <v>3678.9055577086765</v>
      </c>
      <c r="F270" s="15">
        <v>3540.7134496453245</v>
      </c>
      <c r="G270" s="15">
        <v>3612.5820522052641</v>
      </c>
      <c r="H270" s="15">
        <v>3688.3204139822528</v>
      </c>
      <c r="I270" s="4">
        <v>1024.8866970285312</v>
      </c>
      <c r="J270" s="4">
        <v>1071.7230471563341</v>
      </c>
      <c r="K270" s="4">
        <v>1201.4269367658378</v>
      </c>
      <c r="L270" s="4">
        <v>1033.4665008903178</v>
      </c>
      <c r="M270" s="4">
        <v>1112.0903092066287</v>
      </c>
      <c r="N270" s="4">
        <v>1213.9139559348828</v>
      </c>
      <c r="O270" s="4">
        <v>3461.5485877244114</v>
      </c>
      <c r="P270" s="4">
        <v>3595.1891315403159</v>
      </c>
      <c r="Q270" s="4">
        <v>3682.4799492902939</v>
      </c>
      <c r="R270" s="4">
        <v>3501.9374336932051</v>
      </c>
      <c r="S270" s="4">
        <v>3612.5618712130326</v>
      </c>
      <c r="T270" s="4">
        <v>3698.5115175082237</v>
      </c>
      <c r="U270" s="4">
        <v>1006.7123366394532</v>
      </c>
      <c r="V270" s="4">
        <v>1094.5294508693923</v>
      </c>
      <c r="W270" s="4">
        <v>1219.6500000000001</v>
      </c>
      <c r="X270" s="4">
        <v>1019.9786287825046</v>
      </c>
      <c r="Y270" s="4">
        <v>1116.6218288108494</v>
      </c>
      <c r="Z270" s="4">
        <v>1219.6500000000001</v>
      </c>
      <c r="AA270" s="4">
        <v>2</v>
      </c>
      <c r="AB270" s="23">
        <v>0</v>
      </c>
      <c r="AC270" s="4">
        <v>12</v>
      </c>
      <c r="AD270" s="4">
        <v>5</v>
      </c>
      <c r="AE270" s="4"/>
      <c r="AF270" s="4"/>
      <c r="AG270" s="4"/>
      <c r="AH270" s="4"/>
      <c r="AI270" s="4"/>
    </row>
    <row r="271" spans="1:35" x14ac:dyDescent="0.55000000000000004">
      <c r="A271" s="3" t="s">
        <v>9</v>
      </c>
      <c r="B271" s="3">
        <v>2042</v>
      </c>
      <c r="C271" s="5">
        <v>3523.1364340327186</v>
      </c>
      <c r="D271" s="5">
        <v>3594.0023544904179</v>
      </c>
      <c r="E271" s="5">
        <v>3680.389757405711</v>
      </c>
      <c r="F271" s="15">
        <v>3539.9995733578503</v>
      </c>
      <c r="G271" s="15">
        <v>3612.9618643398171</v>
      </c>
      <c r="H271" s="15">
        <v>3688.6397236509674</v>
      </c>
      <c r="I271" s="4">
        <v>1020.3741143828923</v>
      </c>
      <c r="J271" s="4">
        <v>1068.3004924338964</v>
      </c>
      <c r="K271" s="4">
        <v>1198.6617598900111</v>
      </c>
      <c r="L271" s="4">
        <v>1029.9333404704207</v>
      </c>
      <c r="M271" s="4">
        <v>1111.4023212375887</v>
      </c>
      <c r="N271" s="4">
        <v>1211.9668693072342</v>
      </c>
      <c r="O271" s="4">
        <v>3463.1087749381595</v>
      </c>
      <c r="P271" s="4">
        <v>3596.3376516916828</v>
      </c>
      <c r="Q271" s="4">
        <v>3688.8058282969118</v>
      </c>
      <c r="R271" s="4">
        <v>3502.9466940170018</v>
      </c>
      <c r="S271" s="4">
        <v>3613.1719325590748</v>
      </c>
      <c r="T271" s="4">
        <v>3700</v>
      </c>
      <c r="U271" s="4">
        <v>1005.3481901815449</v>
      </c>
      <c r="V271" s="4">
        <v>1091.5894865617167</v>
      </c>
      <c r="W271" s="4">
        <v>1219.6500000000001</v>
      </c>
      <c r="X271" s="4">
        <v>1017.4611674516677</v>
      </c>
      <c r="Y271" s="4">
        <v>1114.7292238327254</v>
      </c>
      <c r="Z271" s="4">
        <v>1219.6315435618703</v>
      </c>
      <c r="AA271" s="4">
        <v>2</v>
      </c>
      <c r="AB271" s="23">
        <v>0</v>
      </c>
      <c r="AC271" s="4">
        <v>17</v>
      </c>
      <c r="AD271" s="4">
        <v>6</v>
      </c>
      <c r="AE271" s="4"/>
      <c r="AF271" s="4"/>
      <c r="AG271" s="4"/>
      <c r="AH271" s="4"/>
      <c r="AI271" s="4"/>
    </row>
    <row r="272" spans="1:35" x14ac:dyDescent="0.55000000000000004">
      <c r="A272" s="3" t="s">
        <v>10</v>
      </c>
      <c r="B272" s="3">
        <v>2042</v>
      </c>
      <c r="C272" s="5">
        <v>3536.080428222308</v>
      </c>
      <c r="D272" s="5">
        <v>3606.5825821628637</v>
      </c>
      <c r="E272" s="5">
        <v>3689.3030367029028</v>
      </c>
      <c r="F272" s="15">
        <v>3551.6448624194354</v>
      </c>
      <c r="G272" s="15">
        <v>3624.6863624092248</v>
      </c>
      <c r="H272" s="15">
        <v>3698.8489310576447</v>
      </c>
      <c r="I272" s="4">
        <v>1018.2961084825318</v>
      </c>
      <c r="J272" s="4">
        <v>1066.7610318784248</v>
      </c>
      <c r="K272" s="4">
        <v>1196.2436402429005</v>
      </c>
      <c r="L272" s="4">
        <v>1028.1980993789684</v>
      </c>
      <c r="M272" s="4">
        <v>1111.3041304565625</v>
      </c>
      <c r="N272" s="4">
        <v>1212.2965395606334</v>
      </c>
      <c r="O272" s="4">
        <v>3485.8565871313276</v>
      </c>
      <c r="P272" s="4">
        <v>3607.7670244493474</v>
      </c>
      <c r="Q272" s="4">
        <v>3700</v>
      </c>
      <c r="R272" s="4">
        <v>3527.5506721170727</v>
      </c>
      <c r="S272" s="4">
        <v>3622.918060240786</v>
      </c>
      <c r="T272" s="4">
        <v>3700</v>
      </c>
      <c r="U272" s="4">
        <v>1000.5539824026338</v>
      </c>
      <c r="V272" s="4">
        <v>1089.4034757670488</v>
      </c>
      <c r="W272" s="4">
        <v>1219.6500000000001</v>
      </c>
      <c r="X272" s="4">
        <v>1016.9210353943274</v>
      </c>
      <c r="Y272" s="4">
        <v>1113.9779682197054</v>
      </c>
      <c r="Z272" s="4">
        <v>1219.6500000000001</v>
      </c>
      <c r="AA272" s="4">
        <v>1</v>
      </c>
      <c r="AB272" s="23">
        <v>0</v>
      </c>
      <c r="AC272" s="4">
        <v>20</v>
      </c>
      <c r="AD272" s="4">
        <v>8</v>
      </c>
      <c r="AE272" s="4"/>
      <c r="AF272" s="4"/>
      <c r="AG272" s="4"/>
      <c r="AH272" s="4"/>
      <c r="AI272" s="4"/>
    </row>
    <row r="273" spans="1:35" x14ac:dyDescent="0.55000000000000004">
      <c r="A273" s="3" t="s">
        <v>11</v>
      </c>
      <c r="B273" s="3">
        <v>2042</v>
      </c>
      <c r="C273" s="5">
        <v>3548.1551622360207</v>
      </c>
      <c r="D273" s="5">
        <v>3615.1190730456146</v>
      </c>
      <c r="E273" s="5">
        <v>3698.5768344713942</v>
      </c>
      <c r="F273" s="15">
        <v>3565.151931036452</v>
      </c>
      <c r="G273" s="15">
        <v>3635.252851513701</v>
      </c>
      <c r="H273" s="15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1025.5339091374128</v>
      </c>
      <c r="M273" s="4">
        <v>1109.1734689695772</v>
      </c>
      <c r="N273" s="4">
        <v>1214.7256156451836</v>
      </c>
      <c r="O273" s="4">
        <v>3515.3528966471808</v>
      </c>
      <c r="P273" s="4">
        <v>3618.4635982412374</v>
      </c>
      <c r="Q273" s="4">
        <v>3700</v>
      </c>
      <c r="R273" s="4">
        <v>3532.2333270385702</v>
      </c>
      <c r="S273" s="4">
        <v>3632.1237141849006</v>
      </c>
      <c r="T273" s="4">
        <v>3700</v>
      </c>
      <c r="U273" s="4">
        <v>993.12327517494725</v>
      </c>
      <c r="V273" s="4">
        <v>1087.7468115338747</v>
      </c>
      <c r="W273" s="4">
        <v>1219.6500000000001</v>
      </c>
      <c r="X273" s="4">
        <v>1013.9143330918954</v>
      </c>
      <c r="Y273" s="4">
        <v>1113.4710858373935</v>
      </c>
      <c r="Z273" s="4">
        <v>1219.6500000000001</v>
      </c>
      <c r="AA273" s="4">
        <v>0</v>
      </c>
      <c r="AB273" s="23">
        <v>0</v>
      </c>
      <c r="AC273" s="4">
        <v>26</v>
      </c>
      <c r="AD273" s="4">
        <v>11</v>
      </c>
      <c r="AE273" s="4"/>
      <c r="AF273" s="4"/>
      <c r="AG273" s="4"/>
      <c r="AH273" s="4"/>
      <c r="AI273" s="4"/>
    </row>
    <row r="274" spans="1:35" x14ac:dyDescent="0.55000000000000004">
      <c r="A274" s="3" t="s">
        <v>12</v>
      </c>
      <c r="B274" s="3">
        <v>2042</v>
      </c>
      <c r="C274" s="5">
        <v>3545.8196922566813</v>
      </c>
      <c r="D274" s="5">
        <v>3616.9249043949326</v>
      </c>
      <c r="E274" s="5">
        <v>3699.8354967886489</v>
      </c>
      <c r="F274" s="15">
        <v>3564.1138912000288</v>
      </c>
      <c r="G274" s="15">
        <v>3635.5922431273434</v>
      </c>
      <c r="H274" s="15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1024.8633396684363</v>
      </c>
      <c r="M274" s="4">
        <v>1109.0028095759824</v>
      </c>
      <c r="N274" s="4">
        <v>1216.1173915075349</v>
      </c>
      <c r="O274" s="4">
        <v>3515.6776542584444</v>
      </c>
      <c r="P274" s="4">
        <v>3619.2583515423285</v>
      </c>
      <c r="Q274" s="4">
        <v>3700</v>
      </c>
      <c r="R274" s="4">
        <v>3530.1755342011274</v>
      </c>
      <c r="S274" s="4">
        <v>3632.7380386529544</v>
      </c>
      <c r="T274" s="4">
        <v>3700</v>
      </c>
      <c r="U274" s="4">
        <v>990.53443625961302</v>
      </c>
      <c r="V274" s="4">
        <v>1087.1272767378275</v>
      </c>
      <c r="W274" s="4">
        <v>1219.6500000000001</v>
      </c>
      <c r="X274" s="4">
        <v>1011.2530602138348</v>
      </c>
      <c r="Y274" s="4">
        <v>1113.3787540422036</v>
      </c>
      <c r="Z274" s="4">
        <v>1219.6500000000001</v>
      </c>
      <c r="AA274" s="4">
        <v>0</v>
      </c>
      <c r="AB274" s="23">
        <v>0</v>
      </c>
      <c r="AC274" s="4">
        <v>29</v>
      </c>
      <c r="AD274" s="4">
        <v>12</v>
      </c>
      <c r="AE274" s="4"/>
      <c r="AF274" s="4"/>
      <c r="AG274" s="4"/>
      <c r="AH274" s="4"/>
      <c r="AI274" s="4"/>
    </row>
    <row r="275" spans="1:35" x14ac:dyDescent="0.55000000000000004">
      <c r="A275" s="3" t="s">
        <v>13</v>
      </c>
      <c r="B275" s="3">
        <v>2042</v>
      </c>
      <c r="C275" s="5">
        <v>3537.8663426424146</v>
      </c>
      <c r="D275" s="5">
        <v>3613.5553041944518</v>
      </c>
      <c r="E275" s="5">
        <v>3691.7357283739984</v>
      </c>
      <c r="F275" s="15">
        <v>3560.3304025116158</v>
      </c>
      <c r="G275" s="15">
        <v>3634.1377015132848</v>
      </c>
      <c r="H275" s="15">
        <v>3697.5755434956459</v>
      </c>
      <c r="I275" s="4">
        <v>1012.1111750552398</v>
      </c>
      <c r="J275" s="4">
        <v>1067.6410634290942</v>
      </c>
      <c r="K275" s="4">
        <v>1200.3292470975207</v>
      </c>
      <c r="L275" s="4">
        <v>1025.9686581279395</v>
      </c>
      <c r="M275" s="4">
        <v>1109.8491937552128</v>
      </c>
      <c r="N275" s="4">
        <v>1217.4722256465291</v>
      </c>
      <c r="O275" s="4">
        <v>3506.8419881528475</v>
      </c>
      <c r="P275" s="4">
        <v>3614.0424406147881</v>
      </c>
      <c r="Q275" s="4">
        <v>3695.5120303857079</v>
      </c>
      <c r="R275" s="4">
        <v>3525.9277303501558</v>
      </c>
      <c r="S275" s="4">
        <v>3629.0942320792874</v>
      </c>
      <c r="T275" s="4">
        <v>3700</v>
      </c>
      <c r="U275" s="4">
        <v>995.75285117587043</v>
      </c>
      <c r="V275" s="4">
        <v>1088.6000627675139</v>
      </c>
      <c r="W275" s="4">
        <v>1219.6500000000001</v>
      </c>
      <c r="X275" s="4">
        <v>1011.5880930599556</v>
      </c>
      <c r="Y275" s="4">
        <v>1113.7700979669419</v>
      </c>
      <c r="Z275" s="4">
        <v>1219.6500000000001</v>
      </c>
      <c r="AA275" s="4">
        <v>0</v>
      </c>
      <c r="AB275" s="23">
        <v>0</v>
      </c>
      <c r="AC275" s="4">
        <v>27</v>
      </c>
      <c r="AD275" s="4">
        <v>11</v>
      </c>
      <c r="AE275" s="4"/>
      <c r="AF275" s="4"/>
      <c r="AG275" s="4"/>
      <c r="AH275" s="4"/>
      <c r="AI275" s="4"/>
    </row>
    <row r="276" spans="1:35" x14ac:dyDescent="0.55000000000000004">
      <c r="A276" s="3" t="s">
        <v>14</v>
      </c>
      <c r="B276" s="3">
        <v>2042</v>
      </c>
      <c r="C276" s="5">
        <v>3532.0885909222779</v>
      </c>
      <c r="D276" s="5">
        <v>3609.7634170642741</v>
      </c>
      <c r="E276" s="5">
        <v>3688.018857640855</v>
      </c>
      <c r="F276" s="15">
        <v>3558.0439615334831</v>
      </c>
      <c r="G276" s="15">
        <v>3630.3042453430344</v>
      </c>
      <c r="H276" s="15">
        <v>3695.8795984677245</v>
      </c>
      <c r="I276" s="4">
        <v>1013.7442354228421</v>
      </c>
      <c r="J276" s="4">
        <v>1067.0534195612333</v>
      </c>
      <c r="K276" s="4">
        <v>1201.9306012763491</v>
      </c>
      <c r="L276" s="4">
        <v>1024.8628205801683</v>
      </c>
      <c r="M276" s="4">
        <v>1109.4124131915903</v>
      </c>
      <c r="N276" s="4">
        <v>1216.0578431538504</v>
      </c>
      <c r="O276" s="4">
        <v>3498.1700878826346</v>
      </c>
      <c r="P276" s="4">
        <v>3610.7960939657269</v>
      </c>
      <c r="Q276" s="4">
        <v>3691.6747376263525</v>
      </c>
      <c r="R276" s="4">
        <v>3522.3566916794493</v>
      </c>
      <c r="S276" s="4">
        <v>3627.0015762300632</v>
      </c>
      <c r="T276" s="4">
        <v>3700</v>
      </c>
      <c r="U276" s="4">
        <v>997.94305102206761</v>
      </c>
      <c r="V276" s="4">
        <v>1089.2325353798592</v>
      </c>
      <c r="W276" s="4">
        <v>1219.6500000000001</v>
      </c>
      <c r="X276" s="4">
        <v>1009.7277247710055</v>
      </c>
      <c r="Y276" s="4">
        <v>1113.0927155800873</v>
      </c>
      <c r="Z276" s="4">
        <v>1219.6500000000001</v>
      </c>
      <c r="AA276" s="4">
        <v>0</v>
      </c>
      <c r="AB276" s="23">
        <v>0</v>
      </c>
      <c r="AC276" s="4">
        <v>24</v>
      </c>
      <c r="AD276" s="4">
        <v>13</v>
      </c>
      <c r="AE276" s="4"/>
      <c r="AF276" s="4"/>
      <c r="AG276" s="4"/>
      <c r="AH276" s="4"/>
      <c r="AI276" s="4"/>
    </row>
    <row r="277" spans="1:35" x14ac:dyDescent="0.55000000000000004">
      <c r="A277" s="3" t="s">
        <v>15</v>
      </c>
      <c r="B277" s="3">
        <v>2042</v>
      </c>
      <c r="C277" s="5">
        <v>3532.6665905871178</v>
      </c>
      <c r="D277" s="5">
        <v>3607.875098633408</v>
      </c>
      <c r="E277" s="5">
        <v>3686.7208154957671</v>
      </c>
      <c r="F277" s="15">
        <v>3556.918216043307</v>
      </c>
      <c r="G277" s="15">
        <v>3628.8545610542519</v>
      </c>
      <c r="H277" s="15">
        <v>3695.2755395498284</v>
      </c>
      <c r="I277" s="4">
        <v>1017.9312227861838</v>
      </c>
      <c r="J277" s="4">
        <v>1067.8924536371862</v>
      </c>
      <c r="K277" s="4">
        <v>1202.7575656038696</v>
      </c>
      <c r="L277" s="4">
        <v>1025.1947549497324</v>
      </c>
      <c r="M277" s="4">
        <v>1108.6717442240424</v>
      </c>
      <c r="N277" s="4">
        <v>1214.7277554000716</v>
      </c>
      <c r="O277" s="4">
        <v>3492.4805633681158</v>
      </c>
      <c r="P277" s="4">
        <v>3609.3739669233682</v>
      </c>
      <c r="Q277" s="4">
        <v>3690.0677781382765</v>
      </c>
      <c r="R277" s="4">
        <v>3520.4206943596255</v>
      </c>
      <c r="S277" s="4">
        <v>3626.1776301646869</v>
      </c>
      <c r="T277" s="4">
        <v>3700</v>
      </c>
      <c r="U277" s="4">
        <v>1002.4329263042671</v>
      </c>
      <c r="V277" s="4">
        <v>1090.9791277912225</v>
      </c>
      <c r="W277" s="4">
        <v>1219.6500000000001</v>
      </c>
      <c r="X277" s="4">
        <v>1007.9103224856352</v>
      </c>
      <c r="Y277" s="4">
        <v>1111.9614110415725</v>
      </c>
      <c r="Z277" s="4">
        <v>1219.6500000000001</v>
      </c>
      <c r="AA277" s="4">
        <v>0</v>
      </c>
      <c r="AB277" s="23">
        <v>0</v>
      </c>
      <c r="AC277" s="4">
        <v>20</v>
      </c>
      <c r="AD277" s="4">
        <v>11</v>
      </c>
      <c r="AE277" s="4"/>
      <c r="AF277" s="4"/>
      <c r="AG277" s="4"/>
      <c r="AH277" s="4"/>
      <c r="AI277" s="4"/>
    </row>
    <row r="278" spans="1:35" x14ac:dyDescent="0.55000000000000004">
      <c r="A278" s="3" t="s">
        <v>16</v>
      </c>
      <c r="B278" s="3">
        <v>2042</v>
      </c>
      <c r="C278" s="5">
        <v>3532.1603333435851</v>
      </c>
      <c r="D278" s="5">
        <v>3608.3661410531781</v>
      </c>
      <c r="E278" s="5">
        <v>3685.499368616353</v>
      </c>
      <c r="F278" s="15">
        <v>3555.4555480588951</v>
      </c>
      <c r="G278" s="15">
        <v>3627.2070713575754</v>
      </c>
      <c r="H278" s="15">
        <v>3694.6714258087973</v>
      </c>
      <c r="I278" s="4">
        <v>1019.2528448150611</v>
      </c>
      <c r="J278" s="4">
        <v>1067.3949536106179</v>
      </c>
      <c r="K278" s="4">
        <v>1202.0197997324835</v>
      </c>
      <c r="L278" s="4">
        <v>1026.4146931942864</v>
      </c>
      <c r="M278" s="4">
        <v>1108.6029242986317</v>
      </c>
      <c r="N278" s="4">
        <v>1214.358624725772</v>
      </c>
      <c r="O278" s="4">
        <v>3488.533456841481</v>
      </c>
      <c r="P278" s="4">
        <v>3607.5279895136528</v>
      </c>
      <c r="Q278" s="4">
        <v>3688.5110252024169</v>
      </c>
      <c r="R278" s="4">
        <v>3519.7514310258707</v>
      </c>
      <c r="S278" s="4">
        <v>3624.9254050764966</v>
      </c>
      <c r="T278" s="4">
        <v>3700</v>
      </c>
      <c r="U278" s="4">
        <v>1004.4119441592206</v>
      </c>
      <c r="V278" s="4">
        <v>1091.2994124392908</v>
      </c>
      <c r="W278" s="4">
        <v>1219.6500000000001</v>
      </c>
      <c r="X278" s="4">
        <v>1007.4990367711864</v>
      </c>
      <c r="Y278" s="4">
        <v>1112.0850158560688</v>
      </c>
      <c r="Z278" s="4">
        <v>1219.6500000000001</v>
      </c>
      <c r="AA278" s="4">
        <v>1</v>
      </c>
      <c r="AB278" s="23">
        <v>0</v>
      </c>
      <c r="AC278" s="4">
        <v>19</v>
      </c>
      <c r="AD278" s="4">
        <v>9</v>
      </c>
      <c r="AE278" s="4"/>
      <c r="AF278" s="4"/>
      <c r="AG278" s="4"/>
      <c r="AH278" s="4"/>
      <c r="AI278" s="4"/>
    </row>
    <row r="279" spans="1:35" x14ac:dyDescent="0.55000000000000004">
      <c r="A279" s="3" t="s">
        <v>17</v>
      </c>
      <c r="B279" s="3">
        <v>2042</v>
      </c>
      <c r="C279" s="5">
        <v>3529.9584292579098</v>
      </c>
      <c r="D279" s="5">
        <v>3604.638072876885</v>
      </c>
      <c r="E279" s="5">
        <v>3683.5585425946124</v>
      </c>
      <c r="F279" s="15">
        <v>3553.0167057362155</v>
      </c>
      <c r="G279" s="15">
        <v>3624.4792673991583</v>
      </c>
      <c r="H279" s="15">
        <v>3692.8725080750555</v>
      </c>
      <c r="I279" s="4">
        <v>1024.2519602249254</v>
      </c>
      <c r="J279" s="4">
        <v>1068.6310807711413</v>
      </c>
      <c r="K279" s="4">
        <v>1202.1640056254791</v>
      </c>
      <c r="L279" s="4">
        <v>1028.6494925239867</v>
      </c>
      <c r="M279" s="4">
        <v>1109.938005180009</v>
      </c>
      <c r="N279" s="4">
        <v>1214.7496136752727</v>
      </c>
      <c r="O279" s="4">
        <v>3481.6033168914782</v>
      </c>
      <c r="P279" s="4">
        <v>3604.292735095989</v>
      </c>
      <c r="Q279" s="4">
        <v>3686.2402371119924</v>
      </c>
      <c r="R279" s="4">
        <v>3516.444841877902</v>
      </c>
      <c r="S279" s="4">
        <v>3622.4065495086302</v>
      </c>
      <c r="T279" s="4">
        <v>3699.1870353333743</v>
      </c>
      <c r="U279" s="4">
        <v>1007.3913713391734</v>
      </c>
      <c r="V279" s="4">
        <v>1092.8055091992405</v>
      </c>
      <c r="W279" s="4">
        <v>1219.6500000000001</v>
      </c>
      <c r="X279" s="4">
        <v>1008.1022803586632</v>
      </c>
      <c r="Y279" s="4">
        <v>1113.5090700690528</v>
      </c>
      <c r="Z279" s="4">
        <v>1219.6500000000001</v>
      </c>
      <c r="AA279" s="4">
        <v>2</v>
      </c>
      <c r="AB279" s="23">
        <v>0</v>
      </c>
      <c r="AC279" s="4">
        <v>12</v>
      </c>
      <c r="AD279" s="4">
        <v>8</v>
      </c>
      <c r="AE279" s="4"/>
      <c r="AF279" s="4"/>
      <c r="AG279" s="4"/>
      <c r="AH279" s="4"/>
      <c r="AI279" s="4"/>
    </row>
    <row r="280" spans="1:35" x14ac:dyDescent="0.55000000000000004">
      <c r="A280" s="3" t="s">
        <v>6</v>
      </c>
      <c r="B280" s="3">
        <v>2043</v>
      </c>
      <c r="C280" s="5">
        <v>3524.9002854771406</v>
      </c>
      <c r="D280" s="5">
        <v>3600.9610107866342</v>
      </c>
      <c r="E280" s="5">
        <v>3680.9620909375681</v>
      </c>
      <c r="F280" s="15">
        <v>3546.2593407067898</v>
      </c>
      <c r="G280" s="15">
        <v>3620.2907967948522</v>
      </c>
      <c r="H280" s="15">
        <v>3690.6713297710362</v>
      </c>
      <c r="I280" s="4">
        <v>1027.219391152619</v>
      </c>
      <c r="J280" s="4">
        <v>1071.7375308130445</v>
      </c>
      <c r="K280" s="4">
        <v>1202.1981713653272</v>
      </c>
      <c r="L280" s="4">
        <v>1032.4074287783749</v>
      </c>
      <c r="M280" s="4">
        <v>1115.2187870568375</v>
      </c>
      <c r="N280" s="4">
        <v>1215.5028470322707</v>
      </c>
      <c r="O280" s="4">
        <v>3476.0845053336834</v>
      </c>
      <c r="P280" s="4">
        <v>3600.4926241715066</v>
      </c>
      <c r="Q280" s="4">
        <v>3683.4766493389511</v>
      </c>
      <c r="R280" s="4">
        <v>3508.3741881373007</v>
      </c>
      <c r="S280" s="4">
        <v>3618.3296488762899</v>
      </c>
      <c r="T280" s="4">
        <v>3697.2665086770885</v>
      </c>
      <c r="U280" s="4">
        <v>1009.7290602629245</v>
      </c>
      <c r="V280" s="4">
        <v>1094.4726658570389</v>
      </c>
      <c r="W280" s="4">
        <v>1219.6500000000001</v>
      </c>
      <c r="X280" s="4">
        <v>1012.7246090944572</v>
      </c>
      <c r="Y280" s="4">
        <v>1116.5397677575029</v>
      </c>
      <c r="Z280" s="4">
        <v>1219.6500000000001</v>
      </c>
      <c r="AA280" s="4">
        <v>3</v>
      </c>
      <c r="AB280" s="23">
        <v>0</v>
      </c>
      <c r="AC280" s="4">
        <v>9</v>
      </c>
      <c r="AD280" s="4">
        <v>5</v>
      </c>
      <c r="AE280" s="4"/>
      <c r="AF280" s="4"/>
      <c r="AG280" s="4"/>
      <c r="AH280" s="4"/>
      <c r="AI280" s="4"/>
    </row>
    <row r="281" spans="1:35" x14ac:dyDescent="0.55000000000000004">
      <c r="A281" s="3" t="s">
        <v>7</v>
      </c>
      <c r="B281" s="3">
        <v>2043</v>
      </c>
      <c r="C281" s="5">
        <v>3520.8736204649795</v>
      </c>
      <c r="D281" s="5">
        <v>3597.5266355282247</v>
      </c>
      <c r="E281" s="5">
        <v>3678.9448005093673</v>
      </c>
      <c r="F281" s="15">
        <v>3542.1962379065426</v>
      </c>
      <c r="G281" s="15">
        <v>3615.6046972309719</v>
      </c>
      <c r="H281" s="15">
        <v>3688.9272250982494</v>
      </c>
      <c r="I281" s="4">
        <v>1027.0389937702107</v>
      </c>
      <c r="J281" s="4">
        <v>1072.3017310606192</v>
      </c>
      <c r="K281" s="4">
        <v>1201.5115621297223</v>
      </c>
      <c r="L281" s="4">
        <v>1032.2267993465671</v>
      </c>
      <c r="M281" s="4">
        <v>1117.3401565603165</v>
      </c>
      <c r="N281" s="4">
        <v>1215.2762399076685</v>
      </c>
      <c r="O281" s="4">
        <v>3471.2519052363346</v>
      </c>
      <c r="P281" s="4">
        <v>3597.5258448909931</v>
      </c>
      <c r="Q281" s="4">
        <v>3681.5834031631771</v>
      </c>
      <c r="R281" s="4">
        <v>3501.553841937372</v>
      </c>
      <c r="S281" s="4">
        <v>3615.1164941422085</v>
      </c>
      <c r="T281" s="4">
        <v>3697.5101667818622</v>
      </c>
      <c r="U281" s="4">
        <v>1009.2718149088926</v>
      </c>
      <c r="V281" s="4">
        <v>1094.8790072011871</v>
      </c>
      <c r="W281" s="4">
        <v>1219.6500000000001</v>
      </c>
      <c r="X281" s="4">
        <v>1013.7095442890316</v>
      </c>
      <c r="Y281" s="4">
        <v>1117.1338411597599</v>
      </c>
      <c r="Z281" s="4">
        <v>1219.6500000000001</v>
      </c>
      <c r="AA281" s="4">
        <v>3</v>
      </c>
      <c r="AB281" s="23">
        <v>0</v>
      </c>
      <c r="AC281" s="4">
        <v>9</v>
      </c>
      <c r="AD281" s="4">
        <v>5</v>
      </c>
      <c r="AE281" s="4"/>
      <c r="AF281" s="4"/>
      <c r="AG281" s="4"/>
      <c r="AH281" s="4"/>
      <c r="AI281" s="4"/>
    </row>
    <row r="282" spans="1:35" x14ac:dyDescent="0.55000000000000004">
      <c r="A282" s="3" t="s">
        <v>8</v>
      </c>
      <c r="B282" s="3">
        <v>2043</v>
      </c>
      <c r="C282" s="5">
        <v>3518.1775381997654</v>
      </c>
      <c r="D282" s="5">
        <v>3593.0624364109854</v>
      </c>
      <c r="E282" s="5">
        <v>3677.4396812309537</v>
      </c>
      <c r="F282" s="15">
        <v>3538.7932710736727</v>
      </c>
      <c r="G282" s="15">
        <v>3612.3113178715967</v>
      </c>
      <c r="H282" s="15">
        <v>3688.2866201794141</v>
      </c>
      <c r="I282" s="4">
        <v>1024.8306745170346</v>
      </c>
      <c r="J282" s="4">
        <v>1071.9436976237068</v>
      </c>
      <c r="K282" s="4">
        <v>1199.4965197045397</v>
      </c>
      <c r="L282" s="4">
        <v>1031.2720389364174</v>
      </c>
      <c r="M282" s="4">
        <v>1117.8608183442648</v>
      </c>
      <c r="N282" s="4">
        <v>1213.9131738074761</v>
      </c>
      <c r="O282" s="4">
        <v>3465.0152028405219</v>
      </c>
      <c r="P282" s="4">
        <v>3595.3962890462549</v>
      </c>
      <c r="Q282" s="4">
        <v>3681.1870324300676</v>
      </c>
      <c r="R282" s="4">
        <v>3493.4000976439802</v>
      </c>
      <c r="S282" s="4">
        <v>3612.6127150970224</v>
      </c>
      <c r="T282" s="4">
        <v>3699.6074026645733</v>
      </c>
      <c r="U282" s="4">
        <v>1006.2198247054362</v>
      </c>
      <c r="V282" s="4">
        <v>1093.7494617539098</v>
      </c>
      <c r="W282" s="4">
        <v>1219.6500000000001</v>
      </c>
      <c r="X282" s="4">
        <v>1017.1860703368033</v>
      </c>
      <c r="Y282" s="4">
        <v>1116.9991835862722</v>
      </c>
      <c r="Z282" s="4">
        <v>1219.6500000000001</v>
      </c>
      <c r="AA282" s="4">
        <v>3</v>
      </c>
      <c r="AB282" s="23">
        <v>1</v>
      </c>
      <c r="AC282" s="4">
        <v>12</v>
      </c>
      <c r="AD282" s="4">
        <v>4</v>
      </c>
      <c r="AE282" s="4"/>
      <c r="AF282" s="4"/>
      <c r="AG282" s="4"/>
      <c r="AH282" s="4"/>
      <c r="AI282" s="4"/>
    </row>
    <row r="283" spans="1:35" x14ac:dyDescent="0.55000000000000004">
      <c r="A283" s="3" t="s">
        <v>9</v>
      </c>
      <c r="B283" s="3">
        <v>2043</v>
      </c>
      <c r="C283" s="5">
        <v>3520.4725227958211</v>
      </c>
      <c r="D283" s="5">
        <v>3589.2591761800104</v>
      </c>
      <c r="E283" s="5">
        <v>3679.6831140916834</v>
      </c>
      <c r="F283" s="15">
        <v>3539.8304495868965</v>
      </c>
      <c r="G283" s="15">
        <v>3615.7029909700195</v>
      </c>
      <c r="H283" s="15">
        <v>3688.1684550285545</v>
      </c>
      <c r="I283" s="4">
        <v>1021.7274410277379</v>
      </c>
      <c r="J283" s="4">
        <v>1070.6112750401273</v>
      </c>
      <c r="K283" s="4">
        <v>1197.799725499887</v>
      </c>
      <c r="L283" s="4">
        <v>1029.7119903807106</v>
      </c>
      <c r="M283" s="4">
        <v>1116.1714006059569</v>
      </c>
      <c r="N283" s="4">
        <v>1211.9656194259787</v>
      </c>
      <c r="O283" s="4">
        <v>3469.1941368971875</v>
      </c>
      <c r="P283" s="4">
        <v>3596.4331530411432</v>
      </c>
      <c r="Q283" s="4">
        <v>3688.1445727287255</v>
      </c>
      <c r="R283" s="4">
        <v>3494.4544165778875</v>
      </c>
      <c r="S283" s="4">
        <v>3613.2425602552612</v>
      </c>
      <c r="T283" s="4">
        <v>3700</v>
      </c>
      <c r="U283" s="4">
        <v>1004.2867853564475</v>
      </c>
      <c r="V283" s="4">
        <v>1090.957621154254</v>
      </c>
      <c r="W283" s="4">
        <v>1219.6500000000001</v>
      </c>
      <c r="X283" s="4">
        <v>1015.3985542537808</v>
      </c>
      <c r="Y283" s="4">
        <v>1115.1203858222268</v>
      </c>
      <c r="Z283" s="4">
        <v>1219.6500000000001</v>
      </c>
      <c r="AA283" s="4">
        <v>3</v>
      </c>
      <c r="AB283" s="23">
        <v>1</v>
      </c>
      <c r="AC283" s="4">
        <v>21</v>
      </c>
      <c r="AD283" s="4">
        <v>6</v>
      </c>
      <c r="AE283" s="4"/>
      <c r="AF283" s="4"/>
      <c r="AG283" s="4"/>
      <c r="AH283" s="4"/>
      <c r="AI283" s="4"/>
    </row>
    <row r="284" spans="1:35" x14ac:dyDescent="0.55000000000000004">
      <c r="A284" s="3" t="s">
        <v>10</v>
      </c>
      <c r="B284" s="3">
        <v>2043</v>
      </c>
      <c r="C284" s="5">
        <v>3536.0207852827748</v>
      </c>
      <c r="D284" s="5">
        <v>3605.4119427542132</v>
      </c>
      <c r="E284" s="5">
        <v>3688.9707951543196</v>
      </c>
      <c r="F284" s="15">
        <v>3549.9793024016499</v>
      </c>
      <c r="G284" s="15">
        <v>3627.3519587146293</v>
      </c>
      <c r="H284" s="15">
        <v>3698.6974676544005</v>
      </c>
      <c r="I284" s="4">
        <v>1018.572391736193</v>
      </c>
      <c r="J284" s="4">
        <v>1069.0772735212563</v>
      </c>
      <c r="K284" s="4">
        <v>1196.6612350105997</v>
      </c>
      <c r="L284" s="4">
        <v>1027.7550785690185</v>
      </c>
      <c r="M284" s="4">
        <v>1115.3613415237005</v>
      </c>
      <c r="N284" s="4">
        <v>1210.3156373765985</v>
      </c>
      <c r="O284" s="4">
        <v>3495.068185752586</v>
      </c>
      <c r="P284" s="4">
        <v>3608.0806822460463</v>
      </c>
      <c r="Q284" s="4">
        <v>3700</v>
      </c>
      <c r="R284" s="4">
        <v>3520.2866460871578</v>
      </c>
      <c r="S284" s="4">
        <v>3623.3230065976709</v>
      </c>
      <c r="T284" s="4">
        <v>3700</v>
      </c>
      <c r="U284" s="4">
        <v>1003.9074860446927</v>
      </c>
      <c r="V284" s="4">
        <v>1088.8590858541368</v>
      </c>
      <c r="W284" s="4">
        <v>1219.6500000000001</v>
      </c>
      <c r="X284" s="4">
        <v>1014.2987062358479</v>
      </c>
      <c r="Y284" s="4">
        <v>1114.3409235046524</v>
      </c>
      <c r="Z284" s="4">
        <v>1219.6500000000001</v>
      </c>
      <c r="AA284" s="4">
        <v>0</v>
      </c>
      <c r="AB284" s="23">
        <v>0</v>
      </c>
      <c r="AC284" s="4">
        <v>23</v>
      </c>
      <c r="AD284" s="4">
        <v>9</v>
      </c>
      <c r="AE284" s="4"/>
      <c r="AF284" s="4"/>
      <c r="AG284" s="4"/>
      <c r="AH284" s="4"/>
      <c r="AI284" s="4"/>
    </row>
    <row r="285" spans="1:35" x14ac:dyDescent="0.55000000000000004">
      <c r="A285" s="3" t="s">
        <v>11</v>
      </c>
      <c r="B285" s="3">
        <v>2043</v>
      </c>
      <c r="C285" s="5">
        <v>3546.1649930745289</v>
      </c>
      <c r="D285" s="5">
        <v>3614.9326615277419</v>
      </c>
      <c r="E285" s="5">
        <v>3699.6174709834768</v>
      </c>
      <c r="F285" s="15">
        <v>3562.0090694259907</v>
      </c>
      <c r="G285" s="15">
        <v>3638.6077702857738</v>
      </c>
      <c r="H285" s="15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1024.8915617155642</v>
      </c>
      <c r="M285" s="4">
        <v>1113.0495994774401</v>
      </c>
      <c r="N285" s="4">
        <v>1211.7795370222259</v>
      </c>
      <c r="O285" s="4">
        <v>3518.1883192719938</v>
      </c>
      <c r="P285" s="4">
        <v>3619.0369688088767</v>
      </c>
      <c r="Q285" s="4">
        <v>3700</v>
      </c>
      <c r="R285" s="4">
        <v>3535.6712541469901</v>
      </c>
      <c r="S285" s="4">
        <v>3632.6953056636444</v>
      </c>
      <c r="T285" s="4">
        <v>3700</v>
      </c>
      <c r="U285" s="4">
        <v>999.52406174082728</v>
      </c>
      <c r="V285" s="4">
        <v>1087.063794793328</v>
      </c>
      <c r="W285" s="4">
        <v>1219.6500000000001</v>
      </c>
      <c r="X285" s="4">
        <v>1012.1820426160307</v>
      </c>
      <c r="Y285" s="4">
        <v>1113.9101891157443</v>
      </c>
      <c r="Z285" s="4">
        <v>1219.6500000000001</v>
      </c>
      <c r="AA285" s="4">
        <v>0</v>
      </c>
      <c r="AB285" s="23">
        <v>0</v>
      </c>
      <c r="AC285" s="4">
        <v>27</v>
      </c>
      <c r="AD285" s="4">
        <v>12</v>
      </c>
      <c r="AE285" s="4"/>
      <c r="AF285" s="4"/>
      <c r="AG285" s="4"/>
      <c r="AH285" s="4"/>
      <c r="AI285" s="4"/>
    </row>
    <row r="286" spans="1:35" x14ac:dyDescent="0.55000000000000004">
      <c r="A286" s="3" t="s">
        <v>12</v>
      </c>
      <c r="B286" s="3">
        <v>2043</v>
      </c>
      <c r="C286" s="5">
        <v>3544.606307672183</v>
      </c>
      <c r="D286" s="5">
        <v>3617.1808012013926</v>
      </c>
      <c r="E286" s="5">
        <v>3700</v>
      </c>
      <c r="F286" s="15">
        <v>3560.197738318413</v>
      </c>
      <c r="G286" s="15">
        <v>3635.1839410820735</v>
      </c>
      <c r="H286" s="15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1025.3896446059339</v>
      </c>
      <c r="M286" s="4">
        <v>1112.9570241116248</v>
      </c>
      <c r="N286" s="4">
        <v>1216.4477483817582</v>
      </c>
      <c r="O286" s="4">
        <v>3517.6751953347652</v>
      </c>
      <c r="P286" s="4">
        <v>3619.9624799120156</v>
      </c>
      <c r="Q286" s="4">
        <v>3700</v>
      </c>
      <c r="R286" s="4">
        <v>3531.7113571117961</v>
      </c>
      <c r="S286" s="4">
        <v>3633.3490726892483</v>
      </c>
      <c r="T286" s="4">
        <v>3700</v>
      </c>
      <c r="U286" s="4">
        <v>993.95169726406857</v>
      </c>
      <c r="V286" s="4">
        <v>1086.3946579207357</v>
      </c>
      <c r="W286" s="4">
        <v>1219.6500000000001</v>
      </c>
      <c r="X286" s="4">
        <v>1010.9136296748189</v>
      </c>
      <c r="Y286" s="4">
        <v>1113.86234890739</v>
      </c>
      <c r="Z286" s="4">
        <v>1219.6500000000001</v>
      </c>
      <c r="AA286" s="4">
        <v>0</v>
      </c>
      <c r="AB286" s="23">
        <v>0</v>
      </c>
      <c r="AC286" s="4">
        <v>29</v>
      </c>
      <c r="AD286" s="4">
        <v>11</v>
      </c>
      <c r="AE286" s="4"/>
      <c r="AF286" s="4"/>
      <c r="AG286" s="4"/>
      <c r="AH286" s="4"/>
      <c r="AI286" s="4"/>
    </row>
    <row r="287" spans="1:35" x14ac:dyDescent="0.55000000000000004">
      <c r="A287" s="3" t="s">
        <v>13</v>
      </c>
      <c r="B287" s="3">
        <v>2043</v>
      </c>
      <c r="C287" s="5">
        <v>3536.5105825768769</v>
      </c>
      <c r="D287" s="5">
        <v>3612.6794428304424</v>
      </c>
      <c r="E287" s="5">
        <v>3693.5978884218284</v>
      </c>
      <c r="F287" s="15">
        <v>3557.2247274484562</v>
      </c>
      <c r="G287" s="15">
        <v>3631.4461236544889</v>
      </c>
      <c r="H287" s="15">
        <v>3697.6725600214072</v>
      </c>
      <c r="I287" s="4">
        <v>1012.6146906000015</v>
      </c>
      <c r="J287" s="4">
        <v>1068.5483071870083</v>
      </c>
      <c r="K287" s="4">
        <v>1198.1727682101175</v>
      </c>
      <c r="L287" s="4">
        <v>1026.186536540831</v>
      </c>
      <c r="M287" s="4">
        <v>1113.6230153318747</v>
      </c>
      <c r="N287" s="4">
        <v>1217.4458260097372</v>
      </c>
      <c r="O287" s="4">
        <v>3508.9758930795365</v>
      </c>
      <c r="P287" s="4">
        <v>3614.8569353778425</v>
      </c>
      <c r="Q287" s="4">
        <v>3696.1476605313042</v>
      </c>
      <c r="R287" s="4">
        <v>3524.5506878392634</v>
      </c>
      <c r="S287" s="4">
        <v>3629.6900897295068</v>
      </c>
      <c r="T287" s="4">
        <v>3700</v>
      </c>
      <c r="U287" s="4">
        <v>999.87857836152216</v>
      </c>
      <c r="V287" s="4">
        <v>1087.7422697289956</v>
      </c>
      <c r="W287" s="4">
        <v>1219.6500000000001</v>
      </c>
      <c r="X287" s="4">
        <v>1010.3911269993631</v>
      </c>
      <c r="Y287" s="4">
        <v>1114.2494976931025</v>
      </c>
      <c r="Z287" s="4">
        <v>1219.6500000000001</v>
      </c>
      <c r="AA287" s="4">
        <v>0</v>
      </c>
      <c r="AB287" s="23">
        <v>0</v>
      </c>
      <c r="AC287" s="4">
        <v>30</v>
      </c>
      <c r="AD287" s="4">
        <v>11</v>
      </c>
      <c r="AE287" s="4"/>
      <c r="AF287" s="4"/>
      <c r="AG287" s="4"/>
      <c r="AH287" s="4"/>
      <c r="AI287" s="4"/>
    </row>
    <row r="288" spans="1:35" x14ac:dyDescent="0.55000000000000004">
      <c r="A288" s="3" t="s">
        <v>14</v>
      </c>
      <c r="B288" s="3">
        <v>2043</v>
      </c>
      <c r="C288" s="5">
        <v>3531.3638470822389</v>
      </c>
      <c r="D288" s="5">
        <v>3610.3063083214406</v>
      </c>
      <c r="E288" s="5">
        <v>3688.0914856202226</v>
      </c>
      <c r="F288" s="15">
        <v>3556.4262023726874</v>
      </c>
      <c r="G288" s="15">
        <v>3630.2515049402791</v>
      </c>
      <c r="H288" s="15">
        <v>3695.8930760781291</v>
      </c>
      <c r="I288" s="4">
        <v>1013.2245853663493</v>
      </c>
      <c r="J288" s="4">
        <v>1066.7695087652176</v>
      </c>
      <c r="K288" s="4">
        <v>1198.1305346936315</v>
      </c>
      <c r="L288" s="4">
        <v>1024.4641889469724</v>
      </c>
      <c r="M288" s="4">
        <v>1112.491115116743</v>
      </c>
      <c r="N288" s="4">
        <v>1216.0307054582072</v>
      </c>
      <c r="O288" s="4">
        <v>3503.3760003059515</v>
      </c>
      <c r="P288" s="4">
        <v>3611.710885140672</v>
      </c>
      <c r="Q288" s="4">
        <v>3692.6717945905207</v>
      </c>
      <c r="R288" s="4">
        <v>3520.5895720239982</v>
      </c>
      <c r="S288" s="4">
        <v>3627.5900860080815</v>
      </c>
      <c r="T288" s="4">
        <v>3700</v>
      </c>
      <c r="U288" s="4">
        <v>999.42326639262456</v>
      </c>
      <c r="V288" s="4">
        <v>1088.2618610519512</v>
      </c>
      <c r="W288" s="4">
        <v>1219.6500000000001</v>
      </c>
      <c r="X288" s="4">
        <v>1008.4369594060931</v>
      </c>
      <c r="Y288" s="4">
        <v>1113.5812135297576</v>
      </c>
      <c r="Z288" s="4">
        <v>1219.6500000000001</v>
      </c>
      <c r="AA288" s="4">
        <v>0</v>
      </c>
      <c r="AB288" s="23">
        <v>0</v>
      </c>
      <c r="AC288" s="4">
        <v>25</v>
      </c>
      <c r="AD288" s="4">
        <v>13</v>
      </c>
      <c r="AE288" s="4"/>
      <c r="AF288" s="4"/>
      <c r="AG288" s="4"/>
      <c r="AH288" s="4"/>
      <c r="AI288" s="4"/>
    </row>
    <row r="289" spans="1:35" x14ac:dyDescent="0.55000000000000004">
      <c r="A289" s="3" t="s">
        <v>15</v>
      </c>
      <c r="B289" s="3">
        <v>2043</v>
      </c>
      <c r="C289" s="5">
        <v>3532.9250620624971</v>
      </c>
      <c r="D289" s="5">
        <v>3608.1982178152089</v>
      </c>
      <c r="E289" s="5">
        <v>3688.0665724579117</v>
      </c>
      <c r="F289" s="15">
        <v>3553.1058279993836</v>
      </c>
      <c r="G289" s="15">
        <v>3628.5164206811382</v>
      </c>
      <c r="H289" s="15">
        <v>3695.2702732008333</v>
      </c>
      <c r="I289" s="4">
        <v>1017.2995347272121</v>
      </c>
      <c r="J289" s="4">
        <v>1067.636431856751</v>
      </c>
      <c r="K289" s="4">
        <v>1200.6778667082804</v>
      </c>
      <c r="L289" s="4">
        <v>1023.8773986111763</v>
      </c>
      <c r="M289" s="4">
        <v>1111.6585493725786</v>
      </c>
      <c r="N289" s="4">
        <v>1214.6999649843262</v>
      </c>
      <c r="O289" s="4">
        <v>3500.1580968463127</v>
      </c>
      <c r="P289" s="4">
        <v>3610.2947107003374</v>
      </c>
      <c r="Q289" s="4">
        <v>3690.8553303544004</v>
      </c>
      <c r="R289" s="4">
        <v>3517.5084246809524</v>
      </c>
      <c r="S289" s="4">
        <v>3626.7488318042087</v>
      </c>
      <c r="T289" s="4">
        <v>3700</v>
      </c>
      <c r="U289" s="4">
        <v>1003.3299412414981</v>
      </c>
      <c r="V289" s="4">
        <v>1090.0447660528214</v>
      </c>
      <c r="W289" s="4">
        <v>1219.6500000000001</v>
      </c>
      <c r="X289" s="4">
        <v>1006.6887701151818</v>
      </c>
      <c r="Y289" s="4">
        <v>1112.4471005733947</v>
      </c>
      <c r="Z289" s="4">
        <v>1219.6500000000001</v>
      </c>
      <c r="AA289" s="4">
        <v>0</v>
      </c>
      <c r="AB289" s="23">
        <v>0</v>
      </c>
      <c r="AC289" s="4">
        <v>21</v>
      </c>
      <c r="AD289" s="4">
        <v>14</v>
      </c>
      <c r="AE289" s="4"/>
      <c r="AF289" s="4"/>
      <c r="AG289" s="4"/>
      <c r="AH289" s="4"/>
      <c r="AI289" s="4"/>
    </row>
    <row r="290" spans="1:35" x14ac:dyDescent="0.55000000000000004">
      <c r="A290" s="3" t="s">
        <v>16</v>
      </c>
      <c r="B290" s="3">
        <v>2043</v>
      </c>
      <c r="C290" s="5">
        <v>3533.0536547460729</v>
      </c>
      <c r="D290" s="5">
        <v>3607.4666625613486</v>
      </c>
      <c r="E290" s="5">
        <v>3686.5016310714</v>
      </c>
      <c r="F290" s="15">
        <v>3551.2525815181425</v>
      </c>
      <c r="G290" s="15">
        <v>3627.2794018916716</v>
      </c>
      <c r="H290" s="15">
        <v>3694.7319139548908</v>
      </c>
      <c r="I290" s="4">
        <v>1019.0386245238955</v>
      </c>
      <c r="J290" s="4">
        <v>1067.3520370707095</v>
      </c>
      <c r="K290" s="4">
        <v>1201.4834242913773</v>
      </c>
      <c r="L290" s="4">
        <v>1025.4073071132755</v>
      </c>
      <c r="M290" s="4">
        <v>1111.6827758053116</v>
      </c>
      <c r="N290" s="4">
        <v>1214.3310731104</v>
      </c>
      <c r="O290" s="4">
        <v>3495.0484091667599</v>
      </c>
      <c r="P290" s="4">
        <v>3608.4286896861181</v>
      </c>
      <c r="Q290" s="4">
        <v>3689.0974482730062</v>
      </c>
      <c r="R290" s="4">
        <v>3515.6039952754877</v>
      </c>
      <c r="S290" s="4">
        <v>3625.4646842873885</v>
      </c>
      <c r="T290" s="4">
        <v>3700</v>
      </c>
      <c r="U290" s="4">
        <v>1005.8427223478504</v>
      </c>
      <c r="V290" s="4">
        <v>1090.3870269777824</v>
      </c>
      <c r="W290" s="4">
        <v>1219.6500000000001</v>
      </c>
      <c r="X290" s="4">
        <v>1005.2333072915047</v>
      </c>
      <c r="Y290" s="4">
        <v>1112.5881425927366</v>
      </c>
      <c r="Z290" s="4">
        <v>1219.6500000000001</v>
      </c>
      <c r="AA290" s="4">
        <v>0</v>
      </c>
      <c r="AB290" s="23">
        <v>0</v>
      </c>
      <c r="AC290" s="4">
        <v>19</v>
      </c>
      <c r="AD290" s="4">
        <v>11</v>
      </c>
      <c r="AE290" s="4"/>
      <c r="AF290" s="4"/>
      <c r="AG290" s="4"/>
      <c r="AH290" s="4"/>
      <c r="AI290" s="4"/>
    </row>
    <row r="291" spans="1:35" x14ac:dyDescent="0.55000000000000004">
      <c r="A291" s="3" t="s">
        <v>17</v>
      </c>
      <c r="B291" s="3">
        <v>2043</v>
      </c>
      <c r="C291" s="5">
        <v>3531.3832994972972</v>
      </c>
      <c r="D291" s="5">
        <v>3603.7186360234928</v>
      </c>
      <c r="E291" s="5">
        <v>3684.3022811900219</v>
      </c>
      <c r="F291" s="15">
        <v>3549.0772482053203</v>
      </c>
      <c r="G291" s="15">
        <v>3624.6647954480086</v>
      </c>
      <c r="H291" s="15">
        <v>3692.9271526332686</v>
      </c>
      <c r="I291" s="4">
        <v>1021.8900326897822</v>
      </c>
      <c r="J291" s="4">
        <v>1068.4923434860748</v>
      </c>
      <c r="K291" s="4">
        <v>1201.7180910266238</v>
      </c>
      <c r="L291" s="4">
        <v>1028.3779556543529</v>
      </c>
      <c r="M291" s="4">
        <v>1112.9474535734444</v>
      </c>
      <c r="N291" s="4">
        <v>1214.721850851932</v>
      </c>
      <c r="O291" s="4">
        <v>3486.4556605269827</v>
      </c>
      <c r="P291" s="4">
        <v>3605.2093574018113</v>
      </c>
      <c r="Q291" s="4">
        <v>3687.0640545481961</v>
      </c>
      <c r="R291" s="4">
        <v>3512.1254323784915</v>
      </c>
      <c r="S291" s="4">
        <v>3622.9228665972209</v>
      </c>
      <c r="T291" s="4">
        <v>3699.1804087830992</v>
      </c>
      <c r="U291" s="4">
        <v>1009.7192139286213</v>
      </c>
      <c r="V291" s="4">
        <v>1091.8925474047505</v>
      </c>
      <c r="W291" s="4">
        <v>1219.6500000000001</v>
      </c>
      <c r="X291" s="4">
        <v>1006.1996037404607</v>
      </c>
      <c r="Y291" s="4">
        <v>1114.0142082415371</v>
      </c>
      <c r="Z291" s="4">
        <v>1219.6500000000001</v>
      </c>
      <c r="AA291" s="4">
        <v>1</v>
      </c>
      <c r="AB291" s="23">
        <v>0</v>
      </c>
      <c r="AC291" s="4">
        <v>17</v>
      </c>
      <c r="AD291" s="4">
        <v>8</v>
      </c>
      <c r="AE291" s="4"/>
      <c r="AF291" s="4"/>
      <c r="AG291" s="4"/>
      <c r="AH291" s="4"/>
      <c r="AI291" s="4"/>
    </row>
    <row r="292" spans="1:35" x14ac:dyDescent="0.55000000000000004">
      <c r="A292" s="3" t="s">
        <v>6</v>
      </c>
      <c r="B292" s="3">
        <v>2044</v>
      </c>
      <c r="C292" s="5">
        <v>3526.9298998988838</v>
      </c>
      <c r="D292" s="5">
        <v>3600.0205440002733</v>
      </c>
      <c r="E292" s="5">
        <v>3681.8675309165351</v>
      </c>
      <c r="F292" s="15">
        <v>3544.5059489766145</v>
      </c>
      <c r="G292" s="15">
        <v>3621.7502867481126</v>
      </c>
      <c r="H292" s="15">
        <v>3690.9239743726484</v>
      </c>
      <c r="I292" s="4">
        <v>1024.3036333996279</v>
      </c>
      <c r="J292" s="4">
        <v>1070.8570301523878</v>
      </c>
      <c r="K292" s="4">
        <v>1202.7343959993932</v>
      </c>
      <c r="L292" s="4">
        <v>1031.988413500708</v>
      </c>
      <c r="M292" s="4">
        <v>1115.4676990074884</v>
      </c>
      <c r="N292" s="4">
        <v>1215.4677572140547</v>
      </c>
      <c r="O292" s="4">
        <v>3480.2128303317754</v>
      </c>
      <c r="P292" s="4">
        <v>3601.2492030648491</v>
      </c>
      <c r="Q292" s="4">
        <v>3684.4598345453528</v>
      </c>
      <c r="R292" s="4">
        <v>3508.2675537878245</v>
      </c>
      <c r="S292" s="4">
        <v>3618.8292604898165</v>
      </c>
      <c r="T292" s="4">
        <v>3697.3627262062073</v>
      </c>
      <c r="U292" s="4">
        <v>1014.2756014827755</v>
      </c>
      <c r="V292" s="4">
        <v>1093.7407504406237</v>
      </c>
      <c r="W292" s="4">
        <v>1219.6500000000001</v>
      </c>
      <c r="X292" s="4">
        <v>1011.0263460773384</v>
      </c>
      <c r="Y292" s="4">
        <v>1117.0214716238177</v>
      </c>
      <c r="Z292" s="4">
        <v>1219.6500000000001</v>
      </c>
      <c r="AA292" s="4">
        <v>3</v>
      </c>
      <c r="AB292" s="23">
        <v>0</v>
      </c>
      <c r="AC292" s="4">
        <v>13</v>
      </c>
      <c r="AD292" s="4">
        <v>5</v>
      </c>
      <c r="AE292" s="4"/>
      <c r="AF292" s="4"/>
      <c r="AG292" s="4"/>
      <c r="AH292" s="4"/>
      <c r="AI292" s="4"/>
    </row>
    <row r="293" spans="1:35" x14ac:dyDescent="0.55000000000000004">
      <c r="A293" s="3" t="s">
        <v>7</v>
      </c>
      <c r="B293" s="3">
        <v>2044</v>
      </c>
      <c r="C293" s="5">
        <v>3523.0799216583937</v>
      </c>
      <c r="D293" s="5">
        <v>3596.6023118241287</v>
      </c>
      <c r="E293" s="5">
        <v>3679.9111630058001</v>
      </c>
      <c r="F293" s="15">
        <v>3540.7591495807706</v>
      </c>
      <c r="G293" s="15">
        <v>3618.9707206193657</v>
      </c>
      <c r="H293" s="15">
        <v>3689.610662485682</v>
      </c>
      <c r="I293" s="4">
        <v>1024.3584878806057</v>
      </c>
      <c r="J293" s="4">
        <v>1072.2519739454556</v>
      </c>
      <c r="K293" s="4">
        <v>1202.1813226306874</v>
      </c>
      <c r="L293" s="4">
        <v>1033.2617503948525</v>
      </c>
      <c r="M293" s="4">
        <v>1115.9219244686392</v>
      </c>
      <c r="N293" s="4">
        <v>1215.2629765087352</v>
      </c>
      <c r="O293" s="4">
        <v>3475.3419064949035</v>
      </c>
      <c r="P293" s="4">
        <v>3598.1227012091367</v>
      </c>
      <c r="Q293" s="4">
        <v>3682.1758649288959</v>
      </c>
      <c r="R293" s="4">
        <v>3504.416692721064</v>
      </c>
      <c r="S293" s="4">
        <v>3615.6456656808418</v>
      </c>
      <c r="T293" s="4">
        <v>3696.8670636975994</v>
      </c>
      <c r="U293" s="4">
        <v>1016.6208573661085</v>
      </c>
      <c r="V293" s="4">
        <v>1094.3580963880534</v>
      </c>
      <c r="W293" s="4">
        <v>1219.6500000000001</v>
      </c>
      <c r="X293" s="4">
        <v>1012.1660295291593</v>
      </c>
      <c r="Y293" s="4">
        <v>1117.621594611719</v>
      </c>
      <c r="Z293" s="4">
        <v>1219.6500000000001</v>
      </c>
      <c r="AA293" s="4">
        <v>3</v>
      </c>
      <c r="AB293" s="23">
        <v>0</v>
      </c>
      <c r="AC293" s="4">
        <v>12</v>
      </c>
      <c r="AD293" s="4">
        <v>3</v>
      </c>
      <c r="AE293" s="4"/>
      <c r="AF293" s="4"/>
      <c r="AG293" s="4"/>
      <c r="AH293" s="4"/>
      <c r="AI293" s="4"/>
    </row>
    <row r="294" spans="1:35" x14ac:dyDescent="0.55000000000000004">
      <c r="A294" s="3" t="s">
        <v>8</v>
      </c>
      <c r="B294" s="3">
        <v>2044</v>
      </c>
      <c r="C294" s="5">
        <v>3520.456509396799</v>
      </c>
      <c r="D294" s="5">
        <v>3592.2455499987391</v>
      </c>
      <c r="E294" s="5">
        <v>3677.9502043867192</v>
      </c>
      <c r="F294" s="15">
        <v>3537.2959215811497</v>
      </c>
      <c r="G294" s="15">
        <v>3617.11410976754</v>
      </c>
      <c r="H294" s="15">
        <v>3688.311105235889</v>
      </c>
      <c r="I294" s="4">
        <v>1024.4744663447268</v>
      </c>
      <c r="J294" s="4">
        <v>1072.616479956728</v>
      </c>
      <c r="K294" s="4">
        <v>1201.4307147299508</v>
      </c>
      <c r="L294" s="4">
        <v>1034.3752892642592</v>
      </c>
      <c r="M294" s="4">
        <v>1117.8299019582616</v>
      </c>
      <c r="N294" s="4">
        <v>1213.8998791040376</v>
      </c>
      <c r="O294" s="4">
        <v>3475.0035569090596</v>
      </c>
      <c r="P294" s="4">
        <v>3595.8388210824819</v>
      </c>
      <c r="Q294" s="4">
        <v>3682.4548819933229</v>
      </c>
      <c r="R294" s="4">
        <v>3503.4054830383634</v>
      </c>
      <c r="S294" s="4">
        <v>3613.143782558971</v>
      </c>
      <c r="T294" s="4">
        <v>3698.4531954870367</v>
      </c>
      <c r="U294" s="4">
        <v>1013.134693731972</v>
      </c>
      <c r="V294" s="4">
        <v>1093.4320609245945</v>
      </c>
      <c r="W294" s="4">
        <v>1219.6500000000001</v>
      </c>
      <c r="X294" s="4">
        <v>1015.8236701335716</v>
      </c>
      <c r="Y294" s="4">
        <v>1117.4948749805628</v>
      </c>
      <c r="Z294" s="4">
        <v>1219.6500000000001</v>
      </c>
      <c r="AA294" s="4">
        <v>3</v>
      </c>
      <c r="AB294" s="23">
        <v>0</v>
      </c>
      <c r="AC294" s="4">
        <v>14</v>
      </c>
      <c r="AD294" s="4">
        <v>5</v>
      </c>
      <c r="AE294" s="4"/>
      <c r="AF294" s="4"/>
      <c r="AG294" s="4"/>
      <c r="AH294" s="4"/>
      <c r="AI294" s="4"/>
    </row>
    <row r="295" spans="1:35" x14ac:dyDescent="0.55000000000000004">
      <c r="A295" s="3" t="s">
        <v>9</v>
      </c>
      <c r="B295" s="3">
        <v>2044</v>
      </c>
      <c r="C295" s="5">
        <v>3522.4446105585826</v>
      </c>
      <c r="D295" s="5">
        <v>3588.661642922697</v>
      </c>
      <c r="E295" s="5">
        <v>3679.3881817689225</v>
      </c>
      <c r="F295" s="15">
        <v>3534.9294877410698</v>
      </c>
      <c r="G295" s="15">
        <v>3618.6005684516463</v>
      </c>
      <c r="H295" s="15">
        <v>3688.1303496903051</v>
      </c>
      <c r="I295" s="4">
        <v>1021.3988375400285</v>
      </c>
      <c r="J295" s="4">
        <v>1069.8039703845373</v>
      </c>
      <c r="K295" s="4">
        <v>1199.3685446450793</v>
      </c>
      <c r="L295" s="4">
        <v>1030.6063666143325</v>
      </c>
      <c r="M295" s="4">
        <v>1116.5116232423725</v>
      </c>
      <c r="N295" s="4">
        <v>1211.9522868862534</v>
      </c>
      <c r="O295" s="4">
        <v>3476.1231860585158</v>
      </c>
      <c r="P295" s="4">
        <v>3596.9212816490253</v>
      </c>
      <c r="Q295" s="4">
        <v>3688.8547502449569</v>
      </c>
      <c r="R295" s="4">
        <v>3506.6097361204424</v>
      </c>
      <c r="S295" s="4">
        <v>3613.8367345129136</v>
      </c>
      <c r="T295" s="4">
        <v>3700</v>
      </c>
      <c r="U295" s="4">
        <v>1010.453798268738</v>
      </c>
      <c r="V295" s="4">
        <v>1090.6608757191234</v>
      </c>
      <c r="W295" s="4">
        <v>1219.2021019854228</v>
      </c>
      <c r="X295" s="4">
        <v>1014.1788952687223</v>
      </c>
      <c r="Y295" s="4">
        <v>1115.6161540822673</v>
      </c>
      <c r="Z295" s="4">
        <v>1219.6500000000001</v>
      </c>
      <c r="AA295" s="4">
        <v>3</v>
      </c>
      <c r="AB295" s="23">
        <v>0</v>
      </c>
      <c r="AC295" s="4">
        <v>20</v>
      </c>
      <c r="AD295" s="4">
        <v>6</v>
      </c>
      <c r="AE295" s="4"/>
      <c r="AF295" s="4"/>
      <c r="AG295" s="4"/>
      <c r="AH295" s="4"/>
      <c r="AI295" s="4"/>
    </row>
    <row r="296" spans="1:35" x14ac:dyDescent="0.55000000000000004">
      <c r="A296" s="3" t="s">
        <v>10</v>
      </c>
      <c r="B296" s="3">
        <v>2044</v>
      </c>
      <c r="C296" s="5">
        <v>3534.3356314308257</v>
      </c>
      <c r="D296" s="5">
        <v>3606.1761753993451</v>
      </c>
      <c r="E296" s="5">
        <v>3688.0528523065777</v>
      </c>
      <c r="F296" s="15">
        <v>3549.0468067454308</v>
      </c>
      <c r="G296" s="15">
        <v>3631.3988974031708</v>
      </c>
      <c r="H296" s="15">
        <v>3697.8522160146172</v>
      </c>
      <c r="I296" s="4">
        <v>1018.2219153383915</v>
      </c>
      <c r="J296" s="4">
        <v>1069.2072724085911</v>
      </c>
      <c r="K296" s="4">
        <v>1196.9458487352074</v>
      </c>
      <c r="L296" s="4">
        <v>1028.4775222691435</v>
      </c>
      <c r="M296" s="4">
        <v>1117.2257513512404</v>
      </c>
      <c r="N296" s="4">
        <v>1210.5279959171962</v>
      </c>
      <c r="O296" s="4">
        <v>3489.6171878176924</v>
      </c>
      <c r="P296" s="4">
        <v>3608.403012301892</v>
      </c>
      <c r="Q296" s="4">
        <v>3700</v>
      </c>
      <c r="R296" s="4">
        <v>3518.3342230372223</v>
      </c>
      <c r="S296" s="4">
        <v>3623.7958294311393</v>
      </c>
      <c r="T296" s="4">
        <v>3700</v>
      </c>
      <c r="U296" s="4">
        <v>1008.9990405851896</v>
      </c>
      <c r="V296" s="4">
        <v>1088.5885517979073</v>
      </c>
      <c r="W296" s="4">
        <v>1219.6500000000001</v>
      </c>
      <c r="X296" s="4">
        <v>1013.2279875161491</v>
      </c>
      <c r="Y296" s="4">
        <v>1114.8437796240787</v>
      </c>
      <c r="Z296" s="4">
        <v>1219.6500000000001</v>
      </c>
      <c r="AA296" s="4">
        <v>1</v>
      </c>
      <c r="AB296" s="23">
        <v>0</v>
      </c>
      <c r="AC296" s="4">
        <v>24</v>
      </c>
      <c r="AD296" s="4">
        <v>6</v>
      </c>
      <c r="AE296" s="4"/>
      <c r="AF296" s="4"/>
      <c r="AG296" s="4"/>
      <c r="AH296" s="4"/>
      <c r="AI296" s="4"/>
    </row>
    <row r="297" spans="1:35" x14ac:dyDescent="0.55000000000000004">
      <c r="A297" s="3" t="s">
        <v>11</v>
      </c>
      <c r="B297" s="3">
        <v>2044</v>
      </c>
      <c r="C297" s="5">
        <v>3548.8622066733637</v>
      </c>
      <c r="D297" s="5">
        <v>3616.658614093682</v>
      </c>
      <c r="E297" s="5">
        <v>3698.153665561766</v>
      </c>
      <c r="F297" s="15">
        <v>3562.4183328957311</v>
      </c>
      <c r="G297" s="15">
        <v>3638.4326069941731</v>
      </c>
      <c r="H297" s="15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1027.5001631532184</v>
      </c>
      <c r="M297" s="4">
        <v>1115.4832985442356</v>
      </c>
      <c r="N297" s="4">
        <v>1211.5861606985834</v>
      </c>
      <c r="O297" s="4">
        <v>3518.436311196835</v>
      </c>
      <c r="P297" s="4">
        <v>3619.1879369782123</v>
      </c>
      <c r="Q297" s="4">
        <v>3700</v>
      </c>
      <c r="R297" s="4">
        <v>3537.5536060275836</v>
      </c>
      <c r="S297" s="4">
        <v>3633.2430117870394</v>
      </c>
      <c r="T297" s="4">
        <v>3700</v>
      </c>
      <c r="U297" s="4">
        <v>1003.9370300569348</v>
      </c>
      <c r="V297" s="4">
        <v>1086.9394099431813</v>
      </c>
      <c r="W297" s="4">
        <v>1219.6500000000001</v>
      </c>
      <c r="X297" s="4">
        <v>1011.2570312786237</v>
      </c>
      <c r="Y297" s="4">
        <v>1114.2784408042958</v>
      </c>
      <c r="Z297" s="4">
        <v>1219.6500000000001</v>
      </c>
      <c r="AA297" s="4">
        <v>0</v>
      </c>
      <c r="AB297" s="23">
        <v>0</v>
      </c>
      <c r="AC297" s="4">
        <v>29</v>
      </c>
      <c r="AD297" s="4">
        <v>8</v>
      </c>
      <c r="AE297" s="4"/>
      <c r="AF297" s="4"/>
      <c r="AG297" s="4"/>
      <c r="AH297" s="4"/>
      <c r="AI297" s="4"/>
    </row>
    <row r="298" spans="1:35" x14ac:dyDescent="0.55000000000000004">
      <c r="A298" s="3" t="s">
        <v>12</v>
      </c>
      <c r="B298" s="3">
        <v>2044</v>
      </c>
      <c r="C298" s="5">
        <v>3547.6147075690455</v>
      </c>
      <c r="D298" s="5">
        <v>3616.4911777982725</v>
      </c>
      <c r="E298" s="5">
        <v>3699.6449597081996</v>
      </c>
      <c r="F298" s="15">
        <v>3561.2644449697705</v>
      </c>
      <c r="G298" s="15">
        <v>3637.9635314536472</v>
      </c>
      <c r="H298" s="15">
        <v>3699.9782950067133</v>
      </c>
      <c r="I298" s="4">
        <v>1010.614726408551</v>
      </c>
      <c r="J298" s="4">
        <v>1068.0175889808486</v>
      </c>
      <c r="K298" s="4">
        <v>1193.9313151919421</v>
      </c>
      <c r="L298" s="4">
        <v>1024.9514780859408</v>
      </c>
      <c r="M298" s="4">
        <v>1116.2627797117423</v>
      </c>
      <c r="N298" s="4">
        <v>1214.1850677334205</v>
      </c>
      <c r="O298" s="4">
        <v>3517.5565266219555</v>
      </c>
      <c r="P298" s="4">
        <v>3620.1444823980401</v>
      </c>
      <c r="Q298" s="4">
        <v>3700</v>
      </c>
      <c r="R298" s="4">
        <v>3531.0985634289368</v>
      </c>
      <c r="S298" s="4">
        <v>3633.9999365760191</v>
      </c>
      <c r="T298" s="4">
        <v>3700</v>
      </c>
      <c r="U298" s="4">
        <v>1001.0855291898731</v>
      </c>
      <c r="V298" s="4">
        <v>1086.312982996631</v>
      </c>
      <c r="W298" s="4">
        <v>1219.6500000000001</v>
      </c>
      <c r="X298" s="4">
        <v>1009.0010961471428</v>
      </c>
      <c r="Y298" s="4">
        <v>1114.2044935123686</v>
      </c>
      <c r="Z298" s="4">
        <v>1219.6500000000001</v>
      </c>
      <c r="AA298" s="4">
        <v>0</v>
      </c>
      <c r="AB298" s="23">
        <v>0</v>
      </c>
      <c r="AC298" s="4">
        <v>31</v>
      </c>
      <c r="AD298" s="4">
        <v>12</v>
      </c>
      <c r="AE298" s="4"/>
      <c r="AF298" s="4"/>
      <c r="AG298" s="4"/>
      <c r="AH298" s="4"/>
      <c r="AI298" s="4"/>
    </row>
    <row r="299" spans="1:35" x14ac:dyDescent="0.55000000000000004">
      <c r="A299" s="3" t="s">
        <v>13</v>
      </c>
      <c r="B299" s="3">
        <v>2044</v>
      </c>
      <c r="C299" s="5">
        <v>3538.9785302064847</v>
      </c>
      <c r="D299" s="5">
        <v>3612.4002948459547</v>
      </c>
      <c r="E299" s="5">
        <v>3693.4362993337368</v>
      </c>
      <c r="F299" s="15">
        <v>3557.0444476757966</v>
      </c>
      <c r="G299" s="15">
        <v>3633.8856273656834</v>
      </c>
      <c r="H299" s="15">
        <v>3697.6135583595665</v>
      </c>
      <c r="I299" s="4">
        <v>1012.3946019214866</v>
      </c>
      <c r="J299" s="4">
        <v>1068.7796559572555</v>
      </c>
      <c r="K299" s="4">
        <v>1195.267076336379</v>
      </c>
      <c r="L299" s="4">
        <v>1026.1100568796166</v>
      </c>
      <c r="M299" s="4">
        <v>1117.0574028114497</v>
      </c>
      <c r="N299" s="4">
        <v>1214.579494020325</v>
      </c>
      <c r="O299" s="4">
        <v>3512.2106790074358</v>
      </c>
      <c r="P299" s="4">
        <v>3615.0386484977289</v>
      </c>
      <c r="Q299" s="4">
        <v>3696.1490402739591</v>
      </c>
      <c r="R299" s="4">
        <v>3525.1673294273983</v>
      </c>
      <c r="S299" s="4">
        <v>3630.4156917897312</v>
      </c>
      <c r="T299" s="4">
        <v>3700</v>
      </c>
      <c r="U299" s="4">
        <v>1002.2887616553453</v>
      </c>
      <c r="V299" s="4">
        <v>1087.7738371844353</v>
      </c>
      <c r="W299" s="4">
        <v>1219.6500000000001</v>
      </c>
      <c r="X299" s="4">
        <v>1007.8023836572551</v>
      </c>
      <c r="Y299" s="4">
        <v>1114.6115683085948</v>
      </c>
      <c r="Z299" s="4">
        <v>1219.6500000000001</v>
      </c>
      <c r="AA299" s="4">
        <v>0</v>
      </c>
      <c r="AB299" s="23">
        <v>0</v>
      </c>
      <c r="AC299" s="4">
        <v>29</v>
      </c>
      <c r="AD299" s="4">
        <v>11</v>
      </c>
      <c r="AE299" s="4"/>
      <c r="AF299" s="4"/>
      <c r="AG299" s="4"/>
      <c r="AH299" s="4"/>
      <c r="AI299" s="4"/>
    </row>
    <row r="300" spans="1:35" x14ac:dyDescent="0.55000000000000004">
      <c r="A300" s="3" t="s">
        <v>14</v>
      </c>
      <c r="B300" s="3">
        <v>2044</v>
      </c>
      <c r="C300" s="5">
        <v>3535.0741766445599</v>
      </c>
      <c r="D300" s="5">
        <v>3613.1453730666699</v>
      </c>
      <c r="E300" s="5">
        <v>3688.5529543638099</v>
      </c>
      <c r="F300" s="15">
        <v>3555.775510270661</v>
      </c>
      <c r="G300" s="15">
        <v>3631.221560170281</v>
      </c>
      <c r="H300" s="15">
        <v>3695.5620907286107</v>
      </c>
      <c r="I300" s="4">
        <v>1012.5223316016979</v>
      </c>
      <c r="J300" s="4">
        <v>1068.0211376545358</v>
      </c>
      <c r="K300" s="4">
        <v>1196.6354931397909</v>
      </c>
      <c r="L300" s="4">
        <v>1024.534672000573</v>
      </c>
      <c r="M300" s="4">
        <v>1116.6133339189159</v>
      </c>
      <c r="N300" s="4">
        <v>1214.8409404073766</v>
      </c>
      <c r="O300" s="4">
        <v>3508.6154997112203</v>
      </c>
      <c r="P300" s="4">
        <v>3611.7436043880452</v>
      </c>
      <c r="Q300" s="4">
        <v>3693.0506921334327</v>
      </c>
      <c r="R300" s="4">
        <v>3528.7289870163918</v>
      </c>
      <c r="S300" s="4">
        <v>3628.3431366492014</v>
      </c>
      <c r="T300" s="4">
        <v>3700</v>
      </c>
      <c r="U300" s="4">
        <v>1001.7824615687671</v>
      </c>
      <c r="V300" s="4">
        <v>1088.5040566494274</v>
      </c>
      <c r="W300" s="4">
        <v>1219.6500000000001</v>
      </c>
      <c r="X300" s="4">
        <v>1004.8576375907983</v>
      </c>
      <c r="Y300" s="4">
        <v>1113.9437303247314</v>
      </c>
      <c r="Z300" s="4">
        <v>1219.6500000000001</v>
      </c>
      <c r="AA300" s="4">
        <v>0</v>
      </c>
      <c r="AB300" s="23">
        <v>0</v>
      </c>
      <c r="AC300" s="4">
        <v>25</v>
      </c>
      <c r="AD300" s="4">
        <v>12</v>
      </c>
      <c r="AE300" s="4"/>
      <c r="AF300" s="4"/>
      <c r="AG300" s="4"/>
      <c r="AH300" s="4"/>
      <c r="AI300" s="4"/>
    </row>
    <row r="301" spans="1:35" x14ac:dyDescent="0.55000000000000004">
      <c r="A301" s="3" t="s">
        <v>15</v>
      </c>
      <c r="B301" s="3">
        <v>2044</v>
      </c>
      <c r="C301" s="5">
        <v>3535.7801037998834</v>
      </c>
      <c r="D301" s="5">
        <v>3612.6437693816488</v>
      </c>
      <c r="E301" s="5">
        <v>3687.8395468409326</v>
      </c>
      <c r="F301" s="15">
        <v>3555.1487756272336</v>
      </c>
      <c r="G301" s="15">
        <v>3630.0599228224673</v>
      </c>
      <c r="H301" s="15">
        <v>3695.0373149268057</v>
      </c>
      <c r="I301" s="4">
        <v>1016.0371842392643</v>
      </c>
      <c r="J301" s="4">
        <v>1068.6953939466621</v>
      </c>
      <c r="K301" s="4">
        <v>1198.6543600001971</v>
      </c>
      <c r="L301" s="4">
        <v>1023.6065397810435</v>
      </c>
      <c r="M301" s="4">
        <v>1115.9629967064684</v>
      </c>
      <c r="N301" s="4">
        <v>1213.4749394296857</v>
      </c>
      <c r="O301" s="4">
        <v>3502.8181202200294</v>
      </c>
      <c r="P301" s="4">
        <v>3610.2689202692932</v>
      </c>
      <c r="Q301" s="4">
        <v>3690.9465082034385</v>
      </c>
      <c r="R301" s="4">
        <v>3529.840666550987</v>
      </c>
      <c r="S301" s="4">
        <v>3627.5226188060274</v>
      </c>
      <c r="T301" s="4">
        <v>3700</v>
      </c>
      <c r="U301" s="4">
        <v>1006.1220579566705</v>
      </c>
      <c r="V301" s="4">
        <v>1090.4022916067709</v>
      </c>
      <c r="W301" s="4">
        <v>1219.6500000000001</v>
      </c>
      <c r="X301" s="4">
        <v>1002.9140105966645</v>
      </c>
      <c r="Y301" s="4">
        <v>1112.7949012072982</v>
      </c>
      <c r="Z301" s="4">
        <v>1219.6500000000001</v>
      </c>
      <c r="AA301" s="4">
        <v>0</v>
      </c>
      <c r="AB301" s="23">
        <v>0</v>
      </c>
      <c r="AC301" s="4">
        <v>23</v>
      </c>
      <c r="AD301" s="4">
        <v>14</v>
      </c>
      <c r="AE301" s="4"/>
      <c r="AF301" s="4"/>
      <c r="AG301" s="4"/>
      <c r="AH301" s="4"/>
      <c r="AI301" s="4"/>
    </row>
    <row r="302" spans="1:35" x14ac:dyDescent="0.55000000000000004">
      <c r="A302" s="3" t="s">
        <v>16</v>
      </c>
      <c r="B302" s="3">
        <v>2044</v>
      </c>
      <c r="C302" s="5">
        <v>3535.1523383665958</v>
      </c>
      <c r="D302" s="5">
        <v>3610.7677762085118</v>
      </c>
      <c r="E302" s="5">
        <v>3686.5165256326727</v>
      </c>
      <c r="F302" s="15">
        <v>3554.9094156096435</v>
      </c>
      <c r="G302" s="15">
        <v>3628.4812053531914</v>
      </c>
      <c r="H302" s="15">
        <v>3694.7200342189371</v>
      </c>
      <c r="I302" s="4">
        <v>1018.0908292507173</v>
      </c>
      <c r="J302" s="4">
        <v>1068.6593329809145</v>
      </c>
      <c r="K302" s="4">
        <v>1198.8689717492698</v>
      </c>
      <c r="L302" s="4">
        <v>1025.6861304685551</v>
      </c>
      <c r="M302" s="4">
        <v>1116.2762634325718</v>
      </c>
      <c r="N302" s="4">
        <v>1213.09623430428</v>
      </c>
      <c r="O302" s="4">
        <v>3498.5131625331678</v>
      </c>
      <c r="P302" s="4">
        <v>3608.3434097325271</v>
      </c>
      <c r="Q302" s="4">
        <v>3689.1424718461253</v>
      </c>
      <c r="R302" s="4">
        <v>3531.2190352111702</v>
      </c>
      <c r="S302" s="4">
        <v>3626.2587144789341</v>
      </c>
      <c r="T302" s="4">
        <v>3700</v>
      </c>
      <c r="U302" s="4">
        <v>1008.0047015674713</v>
      </c>
      <c r="V302" s="4">
        <v>1090.8540030097881</v>
      </c>
      <c r="W302" s="4">
        <v>1219.6500000000001</v>
      </c>
      <c r="X302" s="4">
        <v>1001.2655962296105</v>
      </c>
      <c r="Y302" s="4">
        <v>1112.9261492480357</v>
      </c>
      <c r="Z302" s="4">
        <v>1219.6500000000001</v>
      </c>
      <c r="AA302" s="4">
        <v>0</v>
      </c>
      <c r="AB302" s="23">
        <v>0</v>
      </c>
      <c r="AC302" s="4">
        <v>20</v>
      </c>
      <c r="AD302" s="4">
        <v>11</v>
      </c>
      <c r="AE302" s="4"/>
      <c r="AF302" s="4"/>
      <c r="AG302" s="4"/>
      <c r="AH302" s="4"/>
      <c r="AI302" s="4"/>
    </row>
    <row r="303" spans="1:35" x14ac:dyDescent="0.55000000000000004">
      <c r="A303" s="3" t="s">
        <v>17</v>
      </c>
      <c r="B303" s="3">
        <v>2044</v>
      </c>
      <c r="C303" s="5">
        <v>3532.4203890765707</v>
      </c>
      <c r="D303" s="5">
        <v>3606.9416361242561</v>
      </c>
      <c r="E303" s="5">
        <v>3683.9850786793204</v>
      </c>
      <c r="F303" s="15">
        <v>3550.1613973614963</v>
      </c>
      <c r="G303" s="15">
        <v>3626.2606753798632</v>
      </c>
      <c r="H303" s="15">
        <v>3692.8134873260251</v>
      </c>
      <c r="I303" s="4">
        <v>1021.6715408653836</v>
      </c>
      <c r="J303" s="4">
        <v>1069.7332799256121</v>
      </c>
      <c r="K303" s="4">
        <v>1199.6487895841015</v>
      </c>
      <c r="L303" s="4">
        <v>1028.5498319224266</v>
      </c>
      <c r="M303" s="4">
        <v>1117.5765284402264</v>
      </c>
      <c r="N303" s="4">
        <v>1213.5252228335034</v>
      </c>
      <c r="O303" s="4">
        <v>3492.4013712435162</v>
      </c>
      <c r="P303" s="4">
        <v>3605.0236210290677</v>
      </c>
      <c r="Q303" s="4">
        <v>3686.8281441962167</v>
      </c>
      <c r="R303" s="4">
        <v>3528.9887017430001</v>
      </c>
      <c r="S303" s="4">
        <v>3623.7101987631645</v>
      </c>
      <c r="T303" s="4">
        <v>3699.1879819834139</v>
      </c>
      <c r="U303" s="4">
        <v>1010.8720381942312</v>
      </c>
      <c r="V303" s="4">
        <v>1092.4649958559901</v>
      </c>
      <c r="W303" s="4">
        <v>1219.6500000000001</v>
      </c>
      <c r="X303" s="4">
        <v>1002.0898484307004</v>
      </c>
      <c r="Y303" s="4">
        <v>1114.3656765559424</v>
      </c>
      <c r="Z303" s="4">
        <v>1219.6500000000001</v>
      </c>
      <c r="AA303" s="4">
        <v>0</v>
      </c>
      <c r="AB303" s="23">
        <v>0</v>
      </c>
      <c r="AC303" s="4">
        <v>18</v>
      </c>
      <c r="AD303" s="4">
        <v>9</v>
      </c>
      <c r="AE303" s="4"/>
      <c r="AF303" s="4"/>
      <c r="AG303" s="4"/>
      <c r="AH303" s="4"/>
      <c r="AI303" s="4"/>
    </row>
    <row r="304" spans="1:35" x14ac:dyDescent="0.55000000000000004">
      <c r="A304" s="3" t="s">
        <v>6</v>
      </c>
      <c r="B304" s="3">
        <v>2045</v>
      </c>
      <c r="C304" s="5">
        <v>3529.5273926911309</v>
      </c>
      <c r="D304" s="5">
        <v>3601.6020667121011</v>
      </c>
      <c r="E304" s="5">
        <v>3681.1144659664219</v>
      </c>
      <c r="F304" s="15">
        <v>3543.9200044515042</v>
      </c>
      <c r="G304" s="15">
        <v>3621.9775634515022</v>
      </c>
      <c r="H304" s="15">
        <v>3690.1117772842667</v>
      </c>
      <c r="I304" s="4">
        <v>1025.0997391797187</v>
      </c>
      <c r="J304" s="4">
        <v>1071.8107195422751</v>
      </c>
      <c r="K304" s="4">
        <v>1200.5213136176189</v>
      </c>
      <c r="L304" s="4">
        <v>1032.6547186449091</v>
      </c>
      <c r="M304" s="4">
        <v>1119.5139874745855</v>
      </c>
      <c r="N304" s="4">
        <v>1214.7597925714456</v>
      </c>
      <c r="O304" s="4">
        <v>3489.0930899026121</v>
      </c>
      <c r="P304" s="4">
        <v>3601.0835457059602</v>
      </c>
      <c r="Q304" s="4">
        <v>3684.334704592678</v>
      </c>
      <c r="R304" s="4">
        <v>3524.3783598710029</v>
      </c>
      <c r="S304" s="4">
        <v>3619.5941884801882</v>
      </c>
      <c r="T304" s="4">
        <v>3697.2720158436978</v>
      </c>
      <c r="U304" s="4">
        <v>1014.501271683024</v>
      </c>
      <c r="V304" s="4">
        <v>1094.2483750064534</v>
      </c>
      <c r="W304" s="4">
        <v>1219.6500000000001</v>
      </c>
      <c r="X304" s="4">
        <v>1007.5772230162016</v>
      </c>
      <c r="Y304" s="4">
        <v>1117.4347355409891</v>
      </c>
      <c r="Z304" s="4">
        <v>1219.6500000000001</v>
      </c>
      <c r="AA304" s="4">
        <v>1</v>
      </c>
      <c r="AB304" s="23">
        <v>0</v>
      </c>
      <c r="AC304" s="4">
        <v>12</v>
      </c>
      <c r="AD304" s="4">
        <v>3</v>
      </c>
      <c r="AE304" s="4"/>
      <c r="AF304" s="4"/>
      <c r="AG304" s="4"/>
      <c r="AH304" s="4"/>
      <c r="AI304" s="4"/>
    </row>
    <row r="305" spans="1:35" x14ac:dyDescent="0.55000000000000004">
      <c r="A305" s="3" t="s">
        <v>7</v>
      </c>
      <c r="B305" s="3">
        <v>2045</v>
      </c>
      <c r="C305" s="5">
        <v>3526.0541928816656</v>
      </c>
      <c r="D305" s="5">
        <v>3597.7191877338119</v>
      </c>
      <c r="E305" s="5">
        <v>3679.8195934929463</v>
      </c>
      <c r="F305" s="15">
        <v>3539.6337889862775</v>
      </c>
      <c r="G305" s="15">
        <v>3619.9745185652887</v>
      </c>
      <c r="H305" s="15">
        <v>3688.5128544821828</v>
      </c>
      <c r="I305" s="4">
        <v>1027.1752955044772</v>
      </c>
      <c r="J305" s="4">
        <v>1072.9216455938986</v>
      </c>
      <c r="K305" s="4">
        <v>1200.3040249541648</v>
      </c>
      <c r="L305" s="4">
        <v>1032.7677280755174</v>
      </c>
      <c r="M305" s="4">
        <v>1119.1272979259327</v>
      </c>
      <c r="N305" s="4">
        <v>1214.9389820187105</v>
      </c>
      <c r="O305" s="4">
        <v>3485.9811635167075</v>
      </c>
      <c r="P305" s="4">
        <v>3597.905959486704</v>
      </c>
      <c r="Q305" s="4">
        <v>3683.5354826752996</v>
      </c>
      <c r="R305" s="4">
        <v>3518.7964848065271</v>
      </c>
      <c r="S305" s="4">
        <v>3616.3171935890036</v>
      </c>
      <c r="T305" s="4">
        <v>3696.7768608627798</v>
      </c>
      <c r="U305" s="4">
        <v>1016.0712058397612</v>
      </c>
      <c r="V305" s="4">
        <v>1094.7899039957294</v>
      </c>
      <c r="W305" s="4">
        <v>1219.6500000000001</v>
      </c>
      <c r="X305" s="4">
        <v>1009.2933702933259</v>
      </c>
      <c r="Y305" s="4">
        <v>1118.055128335413</v>
      </c>
      <c r="Z305" s="4">
        <v>1219.6500000000001</v>
      </c>
      <c r="AA305" s="4">
        <v>1</v>
      </c>
      <c r="AB305" s="23">
        <v>0</v>
      </c>
      <c r="AC305" s="4">
        <v>8</v>
      </c>
      <c r="AD305" s="4">
        <v>2</v>
      </c>
      <c r="AE305" s="4"/>
      <c r="AF305" s="4"/>
      <c r="AG305" s="4"/>
      <c r="AH305" s="4"/>
      <c r="AI305" s="4"/>
    </row>
    <row r="306" spans="1:35" x14ac:dyDescent="0.55000000000000004">
      <c r="A306" s="3" t="s">
        <v>8</v>
      </c>
      <c r="B306" s="3">
        <v>2045</v>
      </c>
      <c r="C306" s="5">
        <v>3522.3560600053474</v>
      </c>
      <c r="D306" s="5">
        <v>3594.7261227332456</v>
      </c>
      <c r="E306" s="5">
        <v>3678.7750529908858</v>
      </c>
      <c r="F306" s="15">
        <v>3536.3559909130386</v>
      </c>
      <c r="G306" s="15">
        <v>3619.4243952463662</v>
      </c>
      <c r="H306" s="15">
        <v>3688.2931679565941</v>
      </c>
      <c r="I306" s="4">
        <v>1025.2393048868005</v>
      </c>
      <c r="J306" s="4">
        <v>1072.6982239503166</v>
      </c>
      <c r="K306" s="4">
        <v>1199.4392758393737</v>
      </c>
      <c r="L306" s="4">
        <v>1031.8041837548697</v>
      </c>
      <c r="M306" s="4">
        <v>1118.7901960773938</v>
      </c>
      <c r="N306" s="4">
        <v>1213.5729113926893</v>
      </c>
      <c r="O306" s="4">
        <v>3482.6573210478214</v>
      </c>
      <c r="P306" s="4">
        <v>3595.5930519387239</v>
      </c>
      <c r="Q306" s="4">
        <v>3682.026425525481</v>
      </c>
      <c r="R306" s="4">
        <v>3513.88877844222</v>
      </c>
      <c r="S306" s="4">
        <v>3613.7594654028935</v>
      </c>
      <c r="T306" s="4">
        <v>3696.0664699405002</v>
      </c>
      <c r="U306" s="4">
        <v>1014.9708968576209</v>
      </c>
      <c r="V306" s="4">
        <v>1093.804411194254</v>
      </c>
      <c r="W306" s="4">
        <v>1219.6500000000001</v>
      </c>
      <c r="X306" s="4">
        <v>1013.4631784248465</v>
      </c>
      <c r="Y306" s="4">
        <v>1117.931661784728</v>
      </c>
      <c r="Z306" s="4">
        <v>1219.6500000000001</v>
      </c>
      <c r="AA306" s="4">
        <v>3</v>
      </c>
      <c r="AB306" s="23">
        <v>0</v>
      </c>
      <c r="AC306" s="4">
        <v>10</v>
      </c>
      <c r="AD306" s="4">
        <v>5</v>
      </c>
      <c r="AE306" s="4"/>
      <c r="AF306" s="4"/>
      <c r="AG306" s="4"/>
      <c r="AH306" s="4"/>
      <c r="AI306" s="4"/>
    </row>
    <row r="307" spans="1:35" x14ac:dyDescent="0.55000000000000004">
      <c r="A307" s="3" t="s">
        <v>9</v>
      </c>
      <c r="B307" s="3">
        <v>2045</v>
      </c>
      <c r="C307" s="5">
        <v>3525.5000838000337</v>
      </c>
      <c r="D307" s="5">
        <v>3593.6820783531748</v>
      </c>
      <c r="E307" s="5">
        <v>3678.7804524174439</v>
      </c>
      <c r="F307" s="15">
        <v>3536.2534561307307</v>
      </c>
      <c r="G307" s="15">
        <v>3621.5395765584053</v>
      </c>
      <c r="H307" s="15">
        <v>3688.1053349967565</v>
      </c>
      <c r="I307" s="4">
        <v>1021.2288938559121</v>
      </c>
      <c r="J307" s="4">
        <v>1070.1003176013014</v>
      </c>
      <c r="K307" s="4">
        <v>1197.3809247479621</v>
      </c>
      <c r="L307" s="4">
        <v>1030.0209200672614</v>
      </c>
      <c r="M307" s="4">
        <v>1116.9533602896552</v>
      </c>
      <c r="N307" s="4">
        <v>1211.2457141696279</v>
      </c>
      <c r="O307" s="4">
        <v>3479.1211834762125</v>
      </c>
      <c r="P307" s="4">
        <v>3596.682027930151</v>
      </c>
      <c r="Q307" s="4">
        <v>3688.5203478399867</v>
      </c>
      <c r="R307" s="4">
        <v>3510.5729633906353</v>
      </c>
      <c r="S307" s="4">
        <v>3614.3777707635913</v>
      </c>
      <c r="T307" s="4">
        <v>3700</v>
      </c>
      <c r="U307" s="4">
        <v>1014.3133433703092</v>
      </c>
      <c r="V307" s="4">
        <v>1090.9675394286985</v>
      </c>
      <c r="W307" s="4">
        <v>1219.6500000000001</v>
      </c>
      <c r="X307" s="4">
        <v>1012.3352217891397</v>
      </c>
      <c r="Y307" s="4">
        <v>1116.0635086145226</v>
      </c>
      <c r="Z307" s="4">
        <v>1219.3179286417114</v>
      </c>
      <c r="AA307" s="4">
        <v>2</v>
      </c>
      <c r="AB307" s="23">
        <v>0</v>
      </c>
      <c r="AC307" s="4">
        <v>21</v>
      </c>
      <c r="AD307" s="4">
        <v>6</v>
      </c>
      <c r="AE307" s="4"/>
      <c r="AF307" s="4"/>
      <c r="AG307" s="4"/>
      <c r="AH307" s="4"/>
      <c r="AI307" s="4"/>
    </row>
    <row r="308" spans="1:35" x14ac:dyDescent="0.55000000000000004">
      <c r="A308" s="3" t="s">
        <v>10</v>
      </c>
      <c r="B308" s="3">
        <v>2045</v>
      </c>
      <c r="C308" s="5">
        <v>3533.6757178728667</v>
      </c>
      <c r="D308" s="5">
        <v>3604.6008429482054</v>
      </c>
      <c r="E308" s="5">
        <v>3688.727579966207</v>
      </c>
      <c r="F308" s="15">
        <v>3551.7980033651475</v>
      </c>
      <c r="G308" s="15">
        <v>3632.5238429254846</v>
      </c>
      <c r="H308" s="15">
        <v>3697.5010847998974</v>
      </c>
      <c r="I308" s="4">
        <v>1018.3471146092614</v>
      </c>
      <c r="J308" s="4">
        <v>1068.3971212915117</v>
      </c>
      <c r="K308" s="4">
        <v>1195.2764919132806</v>
      </c>
      <c r="L308" s="4">
        <v>1028.7947183921899</v>
      </c>
      <c r="M308" s="4">
        <v>1116.1438180221273</v>
      </c>
      <c r="N308" s="4">
        <v>1210.3103013913476</v>
      </c>
      <c r="O308" s="4">
        <v>3489.9593735564049</v>
      </c>
      <c r="P308" s="4">
        <v>3608.2195408992957</v>
      </c>
      <c r="Q308" s="4">
        <v>3700</v>
      </c>
      <c r="R308" s="4">
        <v>3526.2693948059396</v>
      </c>
      <c r="S308" s="4">
        <v>3624.2051872864176</v>
      </c>
      <c r="T308" s="4">
        <v>3700</v>
      </c>
      <c r="U308" s="4">
        <v>1010.5895299674499</v>
      </c>
      <c r="V308" s="4">
        <v>1088.7900580183104</v>
      </c>
      <c r="W308" s="4">
        <v>1219.6500000000001</v>
      </c>
      <c r="X308" s="4">
        <v>1011.7566451996647</v>
      </c>
      <c r="Y308" s="4">
        <v>1115.3727842466863</v>
      </c>
      <c r="Z308" s="4">
        <v>1219.6500000000001</v>
      </c>
      <c r="AA308" s="4">
        <v>1</v>
      </c>
      <c r="AB308" s="23">
        <v>0</v>
      </c>
      <c r="AC308" s="4">
        <v>23</v>
      </c>
      <c r="AD308" s="4">
        <v>9</v>
      </c>
      <c r="AE308" s="4"/>
      <c r="AF308" s="4"/>
      <c r="AG308" s="4"/>
      <c r="AH308" s="4"/>
      <c r="AI308" s="4"/>
    </row>
    <row r="309" spans="1:35" x14ac:dyDescent="0.55000000000000004">
      <c r="A309" s="3" t="s">
        <v>11</v>
      </c>
      <c r="B309" s="3">
        <v>2045</v>
      </c>
      <c r="C309" s="5">
        <v>3546.6914655665018</v>
      </c>
      <c r="D309" s="5">
        <v>3614.2616131225404</v>
      </c>
      <c r="E309" s="5">
        <v>3699.9287869740056</v>
      </c>
      <c r="F309" s="15">
        <v>3561.8100387145719</v>
      </c>
      <c r="G309" s="15">
        <v>3640.3083704669925</v>
      </c>
      <c r="H309" s="15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1026.4740869479438</v>
      </c>
      <c r="M309" s="4">
        <v>1114.7697157661253</v>
      </c>
      <c r="N309" s="4">
        <v>1211.5761049951395</v>
      </c>
      <c r="O309" s="4">
        <v>3514.6203197293808</v>
      </c>
      <c r="P309" s="4">
        <v>3619.2119817500698</v>
      </c>
      <c r="Q309" s="4">
        <v>3700</v>
      </c>
      <c r="R309" s="4">
        <v>3532.8643991728668</v>
      </c>
      <c r="S309" s="4">
        <v>3633.6052114393865</v>
      </c>
      <c r="T309" s="4">
        <v>3700</v>
      </c>
      <c r="U309" s="4">
        <v>1004.5451557704622</v>
      </c>
      <c r="V309" s="4">
        <v>1086.9860578392208</v>
      </c>
      <c r="W309" s="4">
        <v>1219.6500000000001</v>
      </c>
      <c r="X309" s="4">
        <v>1010.1548152408448</v>
      </c>
      <c r="Y309" s="4">
        <v>1114.8808166180179</v>
      </c>
      <c r="Z309" s="4">
        <v>1219.6500000000001</v>
      </c>
      <c r="AA309" s="4">
        <v>0</v>
      </c>
      <c r="AB309" s="23">
        <v>0</v>
      </c>
      <c r="AC309" s="4">
        <v>27</v>
      </c>
      <c r="AD309" s="4">
        <v>11</v>
      </c>
      <c r="AE309" s="4"/>
      <c r="AF309" s="4"/>
      <c r="AG309" s="4"/>
      <c r="AH309" s="4"/>
      <c r="AI309" s="4"/>
    </row>
    <row r="310" spans="1:35" x14ac:dyDescent="0.55000000000000004">
      <c r="A310" s="3" t="s">
        <v>12</v>
      </c>
      <c r="B310" s="3">
        <v>2045</v>
      </c>
      <c r="C310" s="5">
        <v>3548.1323566502465</v>
      </c>
      <c r="D310" s="5">
        <v>3614.1995948953022</v>
      </c>
      <c r="E310" s="5">
        <v>3700</v>
      </c>
      <c r="F310" s="15">
        <v>3564.1625575787602</v>
      </c>
      <c r="G310" s="15">
        <v>3642.3299765921074</v>
      </c>
      <c r="H310" s="15">
        <v>3699.9768331513924</v>
      </c>
      <c r="I310" s="4">
        <v>1011.7504998164262</v>
      </c>
      <c r="J310" s="4">
        <v>1067.4870752329941</v>
      </c>
      <c r="K310" s="4">
        <v>1193.6825939963746</v>
      </c>
      <c r="L310" s="4">
        <v>1025.050521209168</v>
      </c>
      <c r="M310" s="4">
        <v>1116.7712634289603</v>
      </c>
      <c r="N310" s="4">
        <v>1214.1471671993784</v>
      </c>
      <c r="O310" s="4">
        <v>3513.0207287181292</v>
      </c>
      <c r="P310" s="4">
        <v>3620.1627565406548</v>
      </c>
      <c r="Q310" s="4">
        <v>3700</v>
      </c>
      <c r="R310" s="4">
        <v>3526.2713195316323</v>
      </c>
      <c r="S310" s="4">
        <v>3634.2492302170863</v>
      </c>
      <c r="T310" s="4">
        <v>3700</v>
      </c>
      <c r="U310" s="4">
        <v>999.83047550581432</v>
      </c>
      <c r="V310" s="4">
        <v>1086.3045983171523</v>
      </c>
      <c r="W310" s="4">
        <v>1219.6500000000001</v>
      </c>
      <c r="X310" s="4">
        <v>1009.5746190823195</v>
      </c>
      <c r="Y310" s="4">
        <v>1114.8565703740817</v>
      </c>
      <c r="Z310" s="4">
        <v>1219.6500000000001</v>
      </c>
      <c r="AA310" s="4">
        <v>0</v>
      </c>
      <c r="AB310" s="23">
        <v>0</v>
      </c>
      <c r="AC310" s="4">
        <v>27</v>
      </c>
      <c r="AD310" s="4">
        <v>12</v>
      </c>
      <c r="AE310" s="4"/>
      <c r="AF310" s="4"/>
      <c r="AG310" s="4"/>
      <c r="AH310" s="4"/>
      <c r="AI310" s="4"/>
    </row>
    <row r="311" spans="1:35" x14ac:dyDescent="0.55000000000000004">
      <c r="A311" s="3" t="s">
        <v>13</v>
      </c>
      <c r="B311" s="3">
        <v>2045</v>
      </c>
      <c r="C311" s="5">
        <v>3539.9343002936594</v>
      </c>
      <c r="D311" s="5">
        <v>3608.7154257130278</v>
      </c>
      <c r="E311" s="5">
        <v>3694.0321702166998</v>
      </c>
      <c r="F311" s="15">
        <v>3559.0045822986986</v>
      </c>
      <c r="G311" s="15">
        <v>3637.9209652291806</v>
      </c>
      <c r="H311" s="15">
        <v>3697.6131699423249</v>
      </c>
      <c r="I311" s="4">
        <v>1012.1910070889023</v>
      </c>
      <c r="J311" s="4">
        <v>1068.3966686270876</v>
      </c>
      <c r="K311" s="4">
        <v>1195.697087806074</v>
      </c>
      <c r="L311" s="4">
        <v>1025.4952467666803</v>
      </c>
      <c r="M311" s="4">
        <v>1116.7883704355015</v>
      </c>
      <c r="N311" s="4">
        <v>1212.6892977190487</v>
      </c>
      <c r="O311" s="4">
        <v>3506.9249739035718</v>
      </c>
      <c r="P311" s="4">
        <v>3615.2388073375878</v>
      </c>
      <c r="Q311" s="4">
        <v>3700</v>
      </c>
      <c r="R311" s="4">
        <v>3520.3911432665286</v>
      </c>
      <c r="S311" s="4">
        <v>3630.5745808498318</v>
      </c>
      <c r="T311" s="4">
        <v>3700</v>
      </c>
      <c r="U311" s="4">
        <v>1006.5441028432865</v>
      </c>
      <c r="V311" s="4">
        <v>1087.5193119165376</v>
      </c>
      <c r="W311" s="4">
        <v>1219.6500000000001</v>
      </c>
      <c r="X311" s="4">
        <v>1009.7470245098639</v>
      </c>
      <c r="Y311" s="4">
        <v>1115.2987991607461</v>
      </c>
      <c r="Z311" s="4">
        <v>1219.6500000000001</v>
      </c>
      <c r="AA311" s="4">
        <v>0</v>
      </c>
      <c r="AB311" s="23">
        <v>0</v>
      </c>
      <c r="AC311" s="4">
        <v>25</v>
      </c>
      <c r="AD311" s="4">
        <v>11</v>
      </c>
      <c r="AE311" s="4"/>
      <c r="AF311" s="4"/>
      <c r="AG311" s="4"/>
      <c r="AH311" s="4"/>
      <c r="AI311" s="4"/>
    </row>
    <row r="312" spans="1:35" x14ac:dyDescent="0.55000000000000004">
      <c r="A312" s="3" t="s">
        <v>14</v>
      </c>
      <c r="B312" s="3">
        <v>2045</v>
      </c>
      <c r="C312" s="5">
        <v>3533.2834018503495</v>
      </c>
      <c r="D312" s="5">
        <v>3605.8172700877476</v>
      </c>
      <c r="E312" s="5">
        <v>3690.1642660855764</v>
      </c>
      <c r="F312" s="15">
        <v>3556.2153616072001</v>
      </c>
      <c r="G312" s="15">
        <v>3634.961551799518</v>
      </c>
      <c r="H312" s="15">
        <v>3695.5145851326893</v>
      </c>
      <c r="I312" s="4">
        <v>1012.8299202095874</v>
      </c>
      <c r="J312" s="4">
        <v>1067.9161944159878</v>
      </c>
      <c r="K312" s="4">
        <v>1197.6003192844805</v>
      </c>
      <c r="L312" s="4">
        <v>1023.914219193033</v>
      </c>
      <c r="M312" s="4">
        <v>1115.4004731058308</v>
      </c>
      <c r="N312" s="4">
        <v>1213.8033039371803</v>
      </c>
      <c r="O312" s="4">
        <v>3502.229513187166</v>
      </c>
      <c r="P312" s="4">
        <v>3612.0897781172584</v>
      </c>
      <c r="Q312" s="4">
        <v>3693.1152540164221</v>
      </c>
      <c r="R312" s="4">
        <v>3524.2086895857105</v>
      </c>
      <c r="S312" s="4">
        <v>3628.4529457598837</v>
      </c>
      <c r="T312" s="4">
        <v>3700</v>
      </c>
      <c r="U312" s="4">
        <v>1005.3431474522041</v>
      </c>
      <c r="V312" s="4">
        <v>1088.1347740578708</v>
      </c>
      <c r="W312" s="4">
        <v>1219.6500000000001</v>
      </c>
      <c r="X312" s="4">
        <v>1009.4292608630108</v>
      </c>
      <c r="Y312" s="4">
        <v>1114.6814419264113</v>
      </c>
      <c r="Z312" s="4">
        <v>1219.6500000000001</v>
      </c>
      <c r="AA312" s="4">
        <v>0</v>
      </c>
      <c r="AB312" s="23">
        <v>0</v>
      </c>
      <c r="AC312" s="4">
        <v>23</v>
      </c>
      <c r="AD312" s="4">
        <v>14</v>
      </c>
      <c r="AE312" s="4"/>
      <c r="AF312" s="4"/>
      <c r="AG312" s="4"/>
      <c r="AH312" s="4"/>
      <c r="AI312" s="4"/>
    </row>
    <row r="313" spans="1:35" x14ac:dyDescent="0.55000000000000004">
      <c r="A313" s="3" t="s">
        <v>15</v>
      </c>
      <c r="B313" s="3">
        <v>2045</v>
      </c>
      <c r="C313" s="5">
        <v>3532.0402513691256</v>
      </c>
      <c r="D313" s="5">
        <v>3604.0645557696262</v>
      </c>
      <c r="E313" s="5">
        <v>3688.9090622372405</v>
      </c>
      <c r="F313" s="15">
        <v>3558.1359663105677</v>
      </c>
      <c r="G313" s="15">
        <v>3634.0641108389636</v>
      </c>
      <c r="H313" s="15">
        <v>3695.0307404472014</v>
      </c>
      <c r="I313" s="4">
        <v>1016.8163193593618</v>
      </c>
      <c r="J313" s="4">
        <v>1069.5494346445673</v>
      </c>
      <c r="K313" s="4">
        <v>1199.8327042446949</v>
      </c>
      <c r="L313" s="4">
        <v>1023.5964512129337</v>
      </c>
      <c r="M313" s="4">
        <v>1114.9216687469166</v>
      </c>
      <c r="N313" s="4">
        <v>1213.2854438953809</v>
      </c>
      <c r="O313" s="4">
        <v>3495.789622056579</v>
      </c>
      <c r="P313" s="4">
        <v>3610.5441346425368</v>
      </c>
      <c r="Q313" s="4">
        <v>3691.6752424615356</v>
      </c>
      <c r="R313" s="4">
        <v>3521.3756311549314</v>
      </c>
      <c r="S313" s="4">
        <v>3627.6075365770212</v>
      </c>
      <c r="T313" s="4">
        <v>3700</v>
      </c>
      <c r="U313" s="4">
        <v>1009.8596627783589</v>
      </c>
      <c r="V313" s="4">
        <v>1090.0636685619679</v>
      </c>
      <c r="W313" s="4">
        <v>1219.6500000000001</v>
      </c>
      <c r="X313" s="4">
        <v>1007.9902948886047</v>
      </c>
      <c r="Y313" s="4">
        <v>1113.5571207441546</v>
      </c>
      <c r="Z313" s="4">
        <v>1219.6500000000001</v>
      </c>
      <c r="AA313" s="4">
        <v>0</v>
      </c>
      <c r="AB313" s="23">
        <v>0</v>
      </c>
      <c r="AC313" s="4">
        <v>21</v>
      </c>
      <c r="AD313" s="4">
        <v>15</v>
      </c>
      <c r="AE313" s="4"/>
      <c r="AF313" s="4"/>
      <c r="AG313" s="4"/>
      <c r="AH313" s="4"/>
      <c r="AI313" s="4"/>
    </row>
    <row r="314" spans="1:35" x14ac:dyDescent="0.55000000000000004">
      <c r="A314" s="3" t="s">
        <v>16</v>
      </c>
      <c r="B314" s="3">
        <v>2045</v>
      </c>
      <c r="C314" s="5">
        <v>3531.115794428863</v>
      </c>
      <c r="D314" s="5">
        <v>3602.9552144306258</v>
      </c>
      <c r="E314" s="5">
        <v>3687.0593232217575</v>
      </c>
      <c r="F314" s="15">
        <v>3556.3904887188505</v>
      </c>
      <c r="G314" s="15">
        <v>3632.4342253434147</v>
      </c>
      <c r="H314" s="15">
        <v>3694.077032796773</v>
      </c>
      <c r="I314" s="4">
        <v>1018.8541148347342</v>
      </c>
      <c r="J314" s="4">
        <v>1069.3478885954116</v>
      </c>
      <c r="K314" s="4">
        <v>1200.3213227247977</v>
      </c>
      <c r="L314" s="4">
        <v>1024.4220434111201</v>
      </c>
      <c r="M314" s="4">
        <v>1115.5739192336891</v>
      </c>
      <c r="N314" s="4">
        <v>1212.906344803831</v>
      </c>
      <c r="O314" s="4">
        <v>3489.518684132343</v>
      </c>
      <c r="P314" s="4">
        <v>3608.5423578825116</v>
      </c>
      <c r="Q314" s="4">
        <v>3691.7070632936598</v>
      </c>
      <c r="R314" s="4">
        <v>3518.2824126763203</v>
      </c>
      <c r="S314" s="4">
        <v>3626.2961946050223</v>
      </c>
      <c r="T314" s="4">
        <v>3700</v>
      </c>
      <c r="U314" s="4">
        <v>1011.3895139317848</v>
      </c>
      <c r="V314" s="4">
        <v>1090.5350967804566</v>
      </c>
      <c r="W314" s="4">
        <v>1219.6500000000001</v>
      </c>
      <c r="X314" s="4">
        <v>1008.2358954360977</v>
      </c>
      <c r="Y314" s="4">
        <v>1113.6806615910341</v>
      </c>
      <c r="Z314" s="4">
        <v>1219.6500000000001</v>
      </c>
      <c r="AA314" s="4">
        <v>1</v>
      </c>
      <c r="AB314" s="23">
        <v>0</v>
      </c>
      <c r="AC314" s="4">
        <v>19</v>
      </c>
      <c r="AD314" s="4">
        <v>14</v>
      </c>
      <c r="AE314" s="4"/>
      <c r="AF314" s="4"/>
      <c r="AG314" s="4"/>
      <c r="AH314" s="4"/>
      <c r="AI314" s="4"/>
    </row>
    <row r="315" spans="1:35" x14ac:dyDescent="0.55000000000000004">
      <c r="A315" s="3" t="s">
        <v>17</v>
      </c>
      <c r="B315" s="3">
        <v>2045</v>
      </c>
      <c r="C315" s="5">
        <v>3527.7546402017852</v>
      </c>
      <c r="D315" s="5">
        <v>3599.2364083005527</v>
      </c>
      <c r="E315" s="5">
        <v>3684.7083194761403</v>
      </c>
      <c r="F315" s="15">
        <v>3552.6369307708301</v>
      </c>
      <c r="G315" s="15">
        <v>3629.2255517336607</v>
      </c>
      <c r="H315" s="15">
        <v>3692.3133625384635</v>
      </c>
      <c r="I315" s="4">
        <v>1022.5757344927898</v>
      </c>
      <c r="J315" s="4">
        <v>1070.859872052175</v>
      </c>
      <c r="K315" s="4">
        <v>1201.4841269396952</v>
      </c>
      <c r="L315" s="4">
        <v>1026.4222496075934</v>
      </c>
      <c r="M315" s="4">
        <v>1117.1930807910655</v>
      </c>
      <c r="N315" s="4">
        <v>1213.3535925818348</v>
      </c>
      <c r="O315" s="4">
        <v>3481.3758189032806</v>
      </c>
      <c r="P315" s="4">
        <v>3605.1410305052673</v>
      </c>
      <c r="Q315" s="4">
        <v>3690.1400705906844</v>
      </c>
      <c r="R315" s="4">
        <v>3513.4941035239372</v>
      </c>
      <c r="S315" s="4">
        <v>3623.6998955880936</v>
      </c>
      <c r="T315" s="4">
        <v>3699.1721700591211</v>
      </c>
      <c r="U315" s="4">
        <v>1014.3983107092829</v>
      </c>
      <c r="V315" s="4">
        <v>1092.1838994891314</v>
      </c>
      <c r="W315" s="4">
        <v>1219.6500000000001</v>
      </c>
      <c r="X315" s="4">
        <v>1009.6936555131427</v>
      </c>
      <c r="Y315" s="4">
        <v>1115.1176524733453</v>
      </c>
      <c r="Z315" s="4">
        <v>1219.6500000000001</v>
      </c>
      <c r="AA315" s="4">
        <v>2</v>
      </c>
      <c r="AB315" s="23">
        <v>0</v>
      </c>
      <c r="AC315" s="4">
        <v>16</v>
      </c>
      <c r="AD315" s="4">
        <v>9</v>
      </c>
      <c r="AE315" s="4"/>
      <c r="AF315" s="4"/>
      <c r="AG315" s="4"/>
      <c r="AH315" s="4"/>
      <c r="AI315" s="4"/>
    </row>
    <row r="316" spans="1:35" x14ac:dyDescent="0.55000000000000004">
      <c r="A316" s="3" t="s">
        <v>6</v>
      </c>
      <c r="B316" s="3">
        <v>2046</v>
      </c>
      <c r="C316" s="5">
        <v>3522.6937550370485</v>
      </c>
      <c r="D316" s="5">
        <v>3593.8362001731912</v>
      </c>
      <c r="E316" s="5">
        <v>3682.27197562426</v>
      </c>
      <c r="F316" s="15">
        <v>3546.6137357810626</v>
      </c>
      <c r="G316" s="15">
        <v>3626.0374410823438</v>
      </c>
      <c r="H316" s="15">
        <v>3689.7541071101878</v>
      </c>
      <c r="I316" s="4">
        <v>1026.0189787101408</v>
      </c>
      <c r="J316" s="4">
        <v>1073.2937090306395</v>
      </c>
      <c r="K316" s="4">
        <v>1202.1656141446765</v>
      </c>
      <c r="L316" s="4">
        <v>1029.6518093957502</v>
      </c>
      <c r="M316" s="4">
        <v>1120.6173775029065</v>
      </c>
      <c r="N316" s="4">
        <v>1214.6959645119873</v>
      </c>
      <c r="O316" s="4">
        <v>3476.722414347907</v>
      </c>
      <c r="P316" s="4">
        <v>3601.1676113048884</v>
      </c>
      <c r="Q316" s="4">
        <v>3687.5257328110106</v>
      </c>
      <c r="R316" s="4">
        <v>3509.274758972525</v>
      </c>
      <c r="S316" s="4">
        <v>3619.5620508326715</v>
      </c>
      <c r="T316" s="4">
        <v>3697.2418976288982</v>
      </c>
      <c r="U316" s="4">
        <v>1017.0523741612784</v>
      </c>
      <c r="V316" s="4">
        <v>1093.966094868289</v>
      </c>
      <c r="W316" s="4">
        <v>1219.6500000000001</v>
      </c>
      <c r="X316" s="4">
        <v>1013.6917209734389</v>
      </c>
      <c r="Y316" s="4">
        <v>1118.1259562652681</v>
      </c>
      <c r="Z316" s="4">
        <v>1219.6500000000001</v>
      </c>
      <c r="AA316" s="4">
        <v>3</v>
      </c>
      <c r="AB316" s="23">
        <v>0</v>
      </c>
      <c r="AC316" s="4">
        <v>10</v>
      </c>
      <c r="AD316" s="4">
        <v>7</v>
      </c>
      <c r="AE316" s="4"/>
      <c r="AF316" s="4"/>
      <c r="AG316" s="4"/>
      <c r="AH316" s="4"/>
      <c r="AI316" s="4"/>
    </row>
    <row r="317" spans="1:35" x14ac:dyDescent="0.55000000000000004">
      <c r="A317" s="3" t="s">
        <v>7</v>
      </c>
      <c r="B317" s="3">
        <v>2046</v>
      </c>
      <c r="C317" s="5">
        <v>3518.6367398902521</v>
      </c>
      <c r="D317" s="5">
        <v>3589.8968073993328</v>
      </c>
      <c r="E317" s="5">
        <v>3680.243136600744</v>
      </c>
      <c r="F317" s="15">
        <v>3541.822276276785</v>
      </c>
      <c r="G317" s="15">
        <v>3622.965709524311</v>
      </c>
      <c r="H317" s="15">
        <v>3688.4411807264551</v>
      </c>
      <c r="I317" s="4">
        <v>1026.8951330728426</v>
      </c>
      <c r="J317" s="4">
        <v>1073.6860837950478</v>
      </c>
      <c r="K317" s="4">
        <v>1200.8995843998746</v>
      </c>
      <c r="L317" s="4">
        <v>1028.8136175351535</v>
      </c>
      <c r="M317" s="4">
        <v>1120.3241166406963</v>
      </c>
      <c r="N317" s="4">
        <v>1214.9730682200593</v>
      </c>
      <c r="O317" s="4">
        <v>3471.6700075268163</v>
      </c>
      <c r="P317" s="4">
        <v>3598.0623549847219</v>
      </c>
      <c r="Q317" s="4">
        <v>3686.4651723707907</v>
      </c>
      <c r="R317" s="4">
        <v>3504.8252192128116</v>
      </c>
      <c r="S317" s="4">
        <v>3616.3065018725651</v>
      </c>
      <c r="T317" s="4">
        <v>3696.7446930684764</v>
      </c>
      <c r="U317" s="4">
        <v>1016.6139904893619</v>
      </c>
      <c r="V317" s="4">
        <v>1094.4691809931976</v>
      </c>
      <c r="W317" s="4">
        <v>1219.1950129119944</v>
      </c>
      <c r="X317" s="4">
        <v>1014.5363328251821</v>
      </c>
      <c r="Y317" s="4">
        <v>1118.7167838178011</v>
      </c>
      <c r="Z317" s="4">
        <v>1219.6500000000001</v>
      </c>
      <c r="AA317" s="4">
        <v>4</v>
      </c>
      <c r="AB317" s="23">
        <v>0</v>
      </c>
      <c r="AC317" s="4">
        <v>9</v>
      </c>
      <c r="AD317" s="4">
        <v>6</v>
      </c>
      <c r="AE317" s="4"/>
      <c r="AF317" s="4"/>
      <c r="AG317" s="4"/>
      <c r="AH317" s="4"/>
      <c r="AI317" s="4"/>
    </row>
    <row r="318" spans="1:35" x14ac:dyDescent="0.55000000000000004">
      <c r="A318" s="3" t="s">
        <v>8</v>
      </c>
      <c r="B318" s="3">
        <v>2046</v>
      </c>
      <c r="C318" s="5">
        <v>3515.1940192290749</v>
      </c>
      <c r="D318" s="5">
        <v>3587.2752983566379</v>
      </c>
      <c r="E318" s="5">
        <v>3679.1686145978397</v>
      </c>
      <c r="F318" s="15">
        <v>3537.9872591163276</v>
      </c>
      <c r="G318" s="15">
        <v>3620.5621969559406</v>
      </c>
      <c r="H318" s="15">
        <v>3688.2423362540967</v>
      </c>
      <c r="I318" s="4">
        <v>1025.88356610699</v>
      </c>
      <c r="J318" s="4">
        <v>1074.1024515266054</v>
      </c>
      <c r="K318" s="4">
        <v>1198.5183424337013</v>
      </c>
      <c r="L318" s="4">
        <v>1029.7471889670574</v>
      </c>
      <c r="M318" s="4">
        <v>1119.4268587123274</v>
      </c>
      <c r="N318" s="4">
        <v>1213.5741745163025</v>
      </c>
      <c r="O318" s="4">
        <v>3469.6972627804798</v>
      </c>
      <c r="P318" s="4">
        <v>3595.7998108773645</v>
      </c>
      <c r="Q318" s="4">
        <v>3684.7749922025105</v>
      </c>
      <c r="R318" s="4">
        <v>3502.8187782361656</v>
      </c>
      <c r="S318" s="4">
        <v>3613.7537821797164</v>
      </c>
      <c r="T318" s="4">
        <v>3697.3568876656718</v>
      </c>
      <c r="U318" s="4">
        <v>1014.6794803932733</v>
      </c>
      <c r="V318" s="4">
        <v>1093.4408027433763</v>
      </c>
      <c r="W318" s="4">
        <v>1218.3351939333893</v>
      </c>
      <c r="X318" s="4">
        <v>1013.4799928333903</v>
      </c>
      <c r="Y318" s="4">
        <v>1118.5806999116139</v>
      </c>
      <c r="Z318" s="4">
        <v>1219.6500000000001</v>
      </c>
      <c r="AA318" s="4">
        <v>5</v>
      </c>
      <c r="AB318" s="23">
        <v>0</v>
      </c>
      <c r="AC318" s="4">
        <v>11</v>
      </c>
      <c r="AD318" s="4">
        <v>8</v>
      </c>
      <c r="AE318" s="4"/>
      <c r="AF318" s="4"/>
      <c r="AG318" s="4"/>
      <c r="AH318" s="4"/>
      <c r="AI318" s="4"/>
    </row>
    <row r="319" spans="1:35" x14ac:dyDescent="0.55000000000000004">
      <c r="A319" s="3" t="s">
        <v>9</v>
      </c>
      <c r="B319" s="3">
        <v>2046</v>
      </c>
      <c r="C319" s="5">
        <v>3519.3849231511954</v>
      </c>
      <c r="D319" s="5">
        <v>3589.3658719204468</v>
      </c>
      <c r="E319" s="5">
        <v>3680.8088735846732</v>
      </c>
      <c r="F319" s="15">
        <v>3538.8219328266891</v>
      </c>
      <c r="G319" s="15">
        <v>3622.2825579598439</v>
      </c>
      <c r="H319" s="15">
        <v>3688.0570777284997</v>
      </c>
      <c r="I319" s="4">
        <v>1022.2773636441869</v>
      </c>
      <c r="J319" s="4">
        <v>1071.4880031497792</v>
      </c>
      <c r="K319" s="4">
        <v>1197.5021791086474</v>
      </c>
      <c r="L319" s="4">
        <v>1025.8662900569848</v>
      </c>
      <c r="M319" s="4">
        <v>1119.2690193955639</v>
      </c>
      <c r="N319" s="4">
        <v>1212.0713586568481</v>
      </c>
      <c r="O319" s="4">
        <v>3475.0179837516175</v>
      </c>
      <c r="P319" s="4">
        <v>3597.0000689548447</v>
      </c>
      <c r="Q319" s="4">
        <v>3687.226960201408</v>
      </c>
      <c r="R319" s="4">
        <v>3504.6969802003005</v>
      </c>
      <c r="S319" s="4">
        <v>3614.42838792669</v>
      </c>
      <c r="T319" s="4">
        <v>3700</v>
      </c>
      <c r="U319" s="4">
        <v>1011.7492732256974</v>
      </c>
      <c r="V319" s="4">
        <v>1090.5065053928386</v>
      </c>
      <c r="W319" s="4">
        <v>1216.6693027552578</v>
      </c>
      <c r="X319" s="4">
        <v>1009.7830451755816</v>
      </c>
      <c r="Y319" s="4">
        <v>1116.7065186452242</v>
      </c>
      <c r="Z319" s="4">
        <v>1219.317950084677</v>
      </c>
      <c r="AA319" s="4">
        <v>4</v>
      </c>
      <c r="AB319" s="23">
        <v>0</v>
      </c>
      <c r="AC319" s="4">
        <v>19</v>
      </c>
      <c r="AD319" s="4">
        <v>10</v>
      </c>
      <c r="AE319" s="4"/>
      <c r="AF319" s="4"/>
      <c r="AG319" s="4"/>
      <c r="AH319" s="4"/>
      <c r="AI319" s="4"/>
    </row>
    <row r="320" spans="1:35" x14ac:dyDescent="0.55000000000000004">
      <c r="A320" s="3" t="s">
        <v>10</v>
      </c>
      <c r="B320" s="3">
        <v>2046</v>
      </c>
      <c r="C320" s="5">
        <v>3533.8889122630499</v>
      </c>
      <c r="D320" s="5">
        <v>3601.7034581065896</v>
      </c>
      <c r="E320" s="5">
        <v>3690.3177493354424</v>
      </c>
      <c r="F320" s="15">
        <v>3549.1238025903449</v>
      </c>
      <c r="G320" s="15">
        <v>3632.3384523346094</v>
      </c>
      <c r="H320" s="15">
        <v>3697.5331515384573</v>
      </c>
      <c r="I320" s="4">
        <v>1019.3803727888561</v>
      </c>
      <c r="J320" s="4">
        <v>1069.3657997620453</v>
      </c>
      <c r="K320" s="4">
        <v>1194.9577385580346</v>
      </c>
      <c r="L320" s="4">
        <v>1025.3152343200027</v>
      </c>
      <c r="M320" s="4">
        <v>1118.606154983242</v>
      </c>
      <c r="N320" s="4">
        <v>1210.5949575082734</v>
      </c>
      <c r="O320" s="4">
        <v>3488.1059443372878</v>
      </c>
      <c r="P320" s="4">
        <v>3608.4598845761884</v>
      </c>
      <c r="Q320" s="4">
        <v>3700</v>
      </c>
      <c r="R320" s="4">
        <v>3519.0917125544379</v>
      </c>
      <c r="S320" s="4">
        <v>3624.2061862013393</v>
      </c>
      <c r="T320" s="4">
        <v>3700</v>
      </c>
      <c r="U320" s="4">
        <v>1009.3796236319556</v>
      </c>
      <c r="V320" s="4">
        <v>1088.2272354586839</v>
      </c>
      <c r="W320" s="4">
        <v>1216.0569026014364</v>
      </c>
      <c r="X320" s="4">
        <v>1007.9816527229949</v>
      </c>
      <c r="Y320" s="4">
        <v>1116.0065308402372</v>
      </c>
      <c r="Z320" s="4">
        <v>1219.6500000000001</v>
      </c>
      <c r="AA320" s="4">
        <v>1</v>
      </c>
      <c r="AB320" s="23">
        <v>0</v>
      </c>
      <c r="AC320" s="4">
        <v>23</v>
      </c>
      <c r="AD320" s="4">
        <v>12</v>
      </c>
      <c r="AE320" s="4"/>
      <c r="AF320" s="4"/>
      <c r="AG320" s="4"/>
      <c r="AH320" s="4"/>
      <c r="AI320" s="4"/>
    </row>
    <row r="321" spans="1:35" x14ac:dyDescent="0.55000000000000004">
      <c r="A321" s="3" t="s">
        <v>11</v>
      </c>
      <c r="B321" s="3">
        <v>2046</v>
      </c>
      <c r="C321" s="5">
        <v>3543.300552961543</v>
      </c>
      <c r="D321" s="5">
        <v>3618.5790282639177</v>
      </c>
      <c r="E321" s="5">
        <v>3699.3591394821401</v>
      </c>
      <c r="F321" s="15">
        <v>3560.5514369665439</v>
      </c>
      <c r="G321" s="15">
        <v>3640.3304255220532</v>
      </c>
      <c r="H321" s="15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1023.7208103227171</v>
      </c>
      <c r="M321" s="4">
        <v>1118.2464909047867</v>
      </c>
      <c r="N321" s="4">
        <v>1211.6928113668218</v>
      </c>
      <c r="O321" s="4">
        <v>3506.5880449152833</v>
      </c>
      <c r="P321" s="4">
        <v>3619.2934045893717</v>
      </c>
      <c r="Q321" s="4">
        <v>3700</v>
      </c>
      <c r="R321" s="4">
        <v>3527.7556841247579</v>
      </c>
      <c r="S321" s="4">
        <v>3633.5412164389259</v>
      </c>
      <c r="T321" s="4">
        <v>3700</v>
      </c>
      <c r="U321" s="4">
        <v>1003.2993207473634</v>
      </c>
      <c r="V321" s="4">
        <v>1086.1919594270053</v>
      </c>
      <c r="W321" s="4">
        <v>1219.6500000000001</v>
      </c>
      <c r="X321" s="4">
        <v>1005.766560614597</v>
      </c>
      <c r="Y321" s="4">
        <v>1115.5114414326727</v>
      </c>
      <c r="Z321" s="4">
        <v>1219.6500000000001</v>
      </c>
      <c r="AA321" s="4">
        <v>0</v>
      </c>
      <c r="AB321" s="23">
        <v>0</v>
      </c>
      <c r="AC321" s="4">
        <v>27</v>
      </c>
      <c r="AD321" s="4">
        <v>12</v>
      </c>
      <c r="AE321" s="4"/>
      <c r="AF321" s="4"/>
      <c r="AG321" s="4"/>
      <c r="AH321" s="4"/>
      <c r="AI321" s="4"/>
    </row>
    <row r="322" spans="1:35" x14ac:dyDescent="0.55000000000000004">
      <c r="A322" s="3" t="s">
        <v>12</v>
      </c>
      <c r="B322" s="3">
        <v>2046</v>
      </c>
      <c r="C322" s="5">
        <v>3542.4535352842454</v>
      </c>
      <c r="D322" s="5">
        <v>3620.3741769558851</v>
      </c>
      <c r="E322" s="5">
        <v>3700</v>
      </c>
      <c r="F322" s="15">
        <v>3559.8648656970822</v>
      </c>
      <c r="G322" s="15">
        <v>3641.9085558066454</v>
      </c>
      <c r="H322" s="15">
        <v>3699.9868978895938</v>
      </c>
      <c r="I322" s="4">
        <v>1009.9503609754582</v>
      </c>
      <c r="J322" s="4">
        <v>1067.8539289701214</v>
      </c>
      <c r="K322" s="4">
        <v>1192.9711914060927</v>
      </c>
      <c r="L322" s="4">
        <v>1023.4429413860616</v>
      </c>
      <c r="M322" s="4">
        <v>1120.2753358329446</v>
      </c>
      <c r="N322" s="4">
        <v>1215.7554611981889</v>
      </c>
      <c r="O322" s="4">
        <v>3501.9881534777987</v>
      </c>
      <c r="P322" s="4">
        <v>3620.2755147604107</v>
      </c>
      <c r="Q322" s="4">
        <v>3700</v>
      </c>
      <c r="R322" s="4">
        <v>3521.0618649569092</v>
      </c>
      <c r="S322" s="4">
        <v>3634.3160073019681</v>
      </c>
      <c r="T322" s="4">
        <v>3700</v>
      </c>
      <c r="U322" s="4">
        <v>998.55752748202576</v>
      </c>
      <c r="V322" s="4">
        <v>1085.4157081986586</v>
      </c>
      <c r="W322" s="4">
        <v>1219.6500000000001</v>
      </c>
      <c r="X322" s="4">
        <v>1004.7136593420789</v>
      </c>
      <c r="Y322" s="4">
        <v>1115.4669803969841</v>
      </c>
      <c r="Z322" s="4">
        <v>1219.6500000000001</v>
      </c>
      <c r="AA322" s="4">
        <v>0</v>
      </c>
      <c r="AB322" s="23">
        <v>0</v>
      </c>
      <c r="AC322" s="4">
        <v>29</v>
      </c>
      <c r="AD322" s="4">
        <v>12</v>
      </c>
      <c r="AE322" s="4"/>
      <c r="AF322" s="4"/>
      <c r="AG322" s="4"/>
      <c r="AH322" s="4"/>
      <c r="AI322" s="4"/>
    </row>
    <row r="323" spans="1:35" x14ac:dyDescent="0.55000000000000004">
      <c r="A323" s="3" t="s">
        <v>13</v>
      </c>
      <c r="B323" s="3">
        <v>2046</v>
      </c>
      <c r="C323" s="5">
        <v>3535.5347366131509</v>
      </c>
      <c r="D323" s="5">
        <v>3617.284913716217</v>
      </c>
      <c r="E323" s="5">
        <v>3694.1776372682289</v>
      </c>
      <c r="F323" s="15">
        <v>3554.5954979330236</v>
      </c>
      <c r="G323" s="15">
        <v>3638.4614483626151</v>
      </c>
      <c r="H323" s="15">
        <v>3697.4809297275251</v>
      </c>
      <c r="I323" s="4">
        <v>1012.8653465299769</v>
      </c>
      <c r="J323" s="4">
        <v>1069.1551137176095</v>
      </c>
      <c r="K323" s="4">
        <v>1194.6028539718175</v>
      </c>
      <c r="L323" s="4">
        <v>1024.6241983524997</v>
      </c>
      <c r="M323" s="4">
        <v>1121.7254964761369</v>
      </c>
      <c r="N323" s="4">
        <v>1215.9625204063434</v>
      </c>
      <c r="O323" s="4">
        <v>3494.6388887450757</v>
      </c>
      <c r="P323" s="4">
        <v>3615.2522759781023</v>
      </c>
      <c r="Q323" s="4">
        <v>3700</v>
      </c>
      <c r="R323" s="4">
        <v>3515.0120923397189</v>
      </c>
      <c r="S323" s="4">
        <v>3630.7300004758617</v>
      </c>
      <c r="T323" s="4">
        <v>3700</v>
      </c>
      <c r="U323" s="4">
        <v>1002.810803256833</v>
      </c>
      <c r="V323" s="4">
        <v>1086.712941673974</v>
      </c>
      <c r="W323" s="4">
        <v>1219.6500000000001</v>
      </c>
      <c r="X323" s="4">
        <v>1005.7907712233647</v>
      </c>
      <c r="Y323" s="4">
        <v>1115.8643996542237</v>
      </c>
      <c r="Z323" s="4">
        <v>1219.6500000000001</v>
      </c>
      <c r="AA323" s="4">
        <v>0</v>
      </c>
      <c r="AB323" s="23">
        <v>0</v>
      </c>
      <c r="AC323" s="4">
        <v>27</v>
      </c>
      <c r="AD323" s="4">
        <v>12</v>
      </c>
      <c r="AE323" s="4"/>
      <c r="AF323" s="4"/>
      <c r="AG323" s="4"/>
      <c r="AH323" s="4"/>
      <c r="AI323" s="4"/>
    </row>
    <row r="324" spans="1:35" x14ac:dyDescent="0.55000000000000004">
      <c r="A324" s="3" t="s">
        <v>14</v>
      </c>
      <c r="B324" s="3">
        <v>2046</v>
      </c>
      <c r="C324" s="5">
        <v>3531.8510170239474</v>
      </c>
      <c r="D324" s="5">
        <v>3614.6795777463667</v>
      </c>
      <c r="E324" s="5">
        <v>3689.5096586982631</v>
      </c>
      <c r="F324" s="15">
        <v>3553.4212047123374</v>
      </c>
      <c r="G324" s="15">
        <v>3634.7849752306724</v>
      </c>
      <c r="H324" s="15">
        <v>3695.6703448343442</v>
      </c>
      <c r="I324" s="4">
        <v>1012.7333245966015</v>
      </c>
      <c r="J324" s="4">
        <v>1068.6126170405257</v>
      </c>
      <c r="K324" s="4">
        <v>1199.4242166059819</v>
      </c>
      <c r="L324" s="4">
        <v>1023.9043397751508</v>
      </c>
      <c r="M324" s="4">
        <v>1120.9767912911673</v>
      </c>
      <c r="N324" s="4">
        <v>1214.6427273377287</v>
      </c>
      <c r="O324" s="4">
        <v>3488.249323025761</v>
      </c>
      <c r="P324" s="4">
        <v>3612.0973707559838</v>
      </c>
      <c r="Q324" s="4">
        <v>3700</v>
      </c>
      <c r="R324" s="4">
        <v>3518.9829248697238</v>
      </c>
      <c r="S324" s="4">
        <v>3628.6639017832977</v>
      </c>
      <c r="T324" s="4">
        <v>3700</v>
      </c>
      <c r="U324" s="4">
        <v>1002.6150564332793</v>
      </c>
      <c r="V324" s="4">
        <v>1087.2291109486591</v>
      </c>
      <c r="W324" s="4">
        <v>1219.6500000000001</v>
      </c>
      <c r="X324" s="4">
        <v>1006.0720489866336</v>
      </c>
      <c r="Y324" s="4">
        <v>1115.2064419020726</v>
      </c>
      <c r="Z324" s="4">
        <v>1219.6500000000001</v>
      </c>
      <c r="AA324" s="4">
        <v>1</v>
      </c>
      <c r="AB324" s="23">
        <v>0</v>
      </c>
      <c r="AC324" s="4">
        <v>24</v>
      </c>
      <c r="AD324" s="4">
        <v>12</v>
      </c>
      <c r="AE324" s="4"/>
      <c r="AF324" s="4"/>
      <c r="AG324" s="4"/>
      <c r="AH324" s="4"/>
      <c r="AI324" s="4"/>
    </row>
    <row r="325" spans="1:35" x14ac:dyDescent="0.55000000000000004">
      <c r="A325" s="3" t="s">
        <v>15</v>
      </c>
      <c r="B325" s="3">
        <v>2046</v>
      </c>
      <c r="C325" s="5">
        <v>3529.111662763436</v>
      </c>
      <c r="D325" s="5">
        <v>3611.6140044062086</v>
      </c>
      <c r="E325" s="5">
        <v>3688.1636433143926</v>
      </c>
      <c r="F325" s="15">
        <v>3553.9520407655964</v>
      </c>
      <c r="G325" s="15">
        <v>3634.2217917105536</v>
      </c>
      <c r="H325" s="15">
        <v>3695.0120458766146</v>
      </c>
      <c r="I325" s="4">
        <v>1016.141618681564</v>
      </c>
      <c r="J325" s="4">
        <v>1069.8121582996484</v>
      </c>
      <c r="K325" s="4">
        <v>1201.7746610579147</v>
      </c>
      <c r="L325" s="4">
        <v>1023.929578154743</v>
      </c>
      <c r="M325" s="4">
        <v>1119.2231623109378</v>
      </c>
      <c r="N325" s="4">
        <v>1213.2593556548131</v>
      </c>
      <c r="O325" s="4">
        <v>3482.5785237199648</v>
      </c>
      <c r="P325" s="4">
        <v>3610.5860219560745</v>
      </c>
      <c r="Q325" s="4">
        <v>3697.1006054754039</v>
      </c>
      <c r="R325" s="4">
        <v>3520.2468081381548</v>
      </c>
      <c r="S325" s="4">
        <v>3627.8939374244601</v>
      </c>
      <c r="T325" s="4">
        <v>3700</v>
      </c>
      <c r="U325" s="4">
        <v>1010.1317931998996</v>
      </c>
      <c r="V325" s="4">
        <v>1089.163260483497</v>
      </c>
      <c r="W325" s="4">
        <v>1219.6500000000001</v>
      </c>
      <c r="X325" s="4">
        <v>1004.39501448562</v>
      </c>
      <c r="Y325" s="4">
        <v>1114.0227171759389</v>
      </c>
      <c r="Z325" s="4">
        <v>1219.6500000000001</v>
      </c>
      <c r="AA325" s="4">
        <v>1</v>
      </c>
      <c r="AB325" s="23">
        <v>0</v>
      </c>
      <c r="AC325" s="4">
        <v>21</v>
      </c>
      <c r="AD325" s="4">
        <v>13</v>
      </c>
      <c r="AE325" s="4"/>
      <c r="AF325" s="4"/>
      <c r="AG325" s="4"/>
      <c r="AH325" s="4"/>
      <c r="AI325" s="4"/>
    </row>
    <row r="326" spans="1:35" x14ac:dyDescent="0.55000000000000004">
      <c r="A326" s="3" t="s">
        <v>16</v>
      </c>
      <c r="B326" s="3">
        <v>2046</v>
      </c>
      <c r="C326" s="5">
        <v>3527.9335147630236</v>
      </c>
      <c r="D326" s="5">
        <v>3608.2360449633247</v>
      </c>
      <c r="E326" s="5">
        <v>3686.623594741131</v>
      </c>
      <c r="F326" s="15">
        <v>3552.5109244129085</v>
      </c>
      <c r="G326" s="15">
        <v>3633.3913930435933</v>
      </c>
      <c r="H326" s="15">
        <v>3694.1166273826861</v>
      </c>
      <c r="I326" s="4">
        <v>1017.9995424519396</v>
      </c>
      <c r="J326" s="4">
        <v>1070.7978487890989</v>
      </c>
      <c r="K326" s="4">
        <v>1201.4482944480028</v>
      </c>
      <c r="L326" s="4">
        <v>1024.3058060267019</v>
      </c>
      <c r="M326" s="4">
        <v>1119.4971277352111</v>
      </c>
      <c r="N326" s="4">
        <v>1212.8803689123022</v>
      </c>
      <c r="O326" s="4">
        <v>3478.326274014054</v>
      </c>
      <c r="P326" s="4">
        <v>3608.6325147804064</v>
      </c>
      <c r="Q326" s="4">
        <v>3693.9677230930401</v>
      </c>
      <c r="R326" s="4">
        <v>3521.7746281802356</v>
      </c>
      <c r="S326" s="4">
        <v>3626.6745895164399</v>
      </c>
      <c r="T326" s="4">
        <v>3700</v>
      </c>
      <c r="U326" s="4">
        <v>1011.1166400341077</v>
      </c>
      <c r="V326" s="4">
        <v>1089.6423795821897</v>
      </c>
      <c r="W326" s="4">
        <v>1219.6500000000001</v>
      </c>
      <c r="X326" s="4">
        <v>1003.2648487007343</v>
      </c>
      <c r="Y326" s="4">
        <v>1114.1305503890269</v>
      </c>
      <c r="Z326" s="4">
        <v>1219.6500000000001</v>
      </c>
      <c r="AA326" s="4">
        <v>1</v>
      </c>
      <c r="AB326" s="23">
        <v>0</v>
      </c>
      <c r="AC326" s="4">
        <v>19</v>
      </c>
      <c r="AD326" s="4">
        <v>13</v>
      </c>
      <c r="AE326" s="4"/>
      <c r="AF326" s="4"/>
      <c r="AG326" s="4"/>
      <c r="AH326" s="4"/>
      <c r="AI326" s="4"/>
    </row>
    <row r="327" spans="1:35" x14ac:dyDescent="0.55000000000000004">
      <c r="A327" s="3" t="s">
        <v>17</v>
      </c>
      <c r="B327" s="3">
        <v>2046</v>
      </c>
      <c r="C327" s="5">
        <v>3523.6987661936096</v>
      </c>
      <c r="D327" s="5">
        <v>3603.9370392194883</v>
      </c>
      <c r="E327" s="5">
        <v>3684.6948605549387</v>
      </c>
      <c r="F327" s="15">
        <v>3548.4744034468672</v>
      </c>
      <c r="G327" s="15">
        <v>3630.0621767255775</v>
      </c>
      <c r="H327" s="15">
        <v>3692.34029736191</v>
      </c>
      <c r="I327" s="4">
        <v>1021.743427226181</v>
      </c>
      <c r="J327" s="4">
        <v>1071.8993157108698</v>
      </c>
      <c r="K327" s="4">
        <v>1201.2766058874067</v>
      </c>
      <c r="L327" s="4">
        <v>1026.2755622725401</v>
      </c>
      <c r="M327" s="4">
        <v>1121.227809516417</v>
      </c>
      <c r="N327" s="4">
        <v>1213.309828920995</v>
      </c>
      <c r="O327" s="4">
        <v>3472.6347819157495</v>
      </c>
      <c r="P327" s="4">
        <v>3605.2958781979714</v>
      </c>
      <c r="Q327" s="4">
        <v>3689.2209825555879</v>
      </c>
      <c r="R327" s="4">
        <v>3519.4830265922374</v>
      </c>
      <c r="S327" s="4">
        <v>3624.1770955513412</v>
      </c>
      <c r="T327" s="4">
        <v>3699.1712750445381</v>
      </c>
      <c r="U327" s="4">
        <v>1016.105090263757</v>
      </c>
      <c r="V327" s="4">
        <v>1091.3079884683182</v>
      </c>
      <c r="W327" s="4">
        <v>1219.6500000000001</v>
      </c>
      <c r="X327" s="4">
        <v>1004.1740780520497</v>
      </c>
      <c r="Y327" s="4">
        <v>1115.5352701259542</v>
      </c>
      <c r="Z327" s="4">
        <v>1219.6500000000001</v>
      </c>
      <c r="AA327" s="4">
        <v>1</v>
      </c>
      <c r="AB327" s="23">
        <v>0</v>
      </c>
      <c r="AC327" s="4">
        <v>17</v>
      </c>
      <c r="AD327" s="4">
        <v>10</v>
      </c>
      <c r="AE327" s="4"/>
      <c r="AF327" s="4"/>
      <c r="AG327" s="4"/>
      <c r="AH327" s="4"/>
      <c r="AI327" s="4"/>
    </row>
    <row r="328" spans="1:35" x14ac:dyDescent="0.55000000000000004">
      <c r="A328" s="3" t="s">
        <v>6</v>
      </c>
      <c r="B328" s="3">
        <v>2047</v>
      </c>
      <c r="C328" s="5">
        <v>3519.8280993551766</v>
      </c>
      <c r="D328" s="5">
        <v>3599.4051381143381</v>
      </c>
      <c r="E328" s="5">
        <v>3682.1410236183738</v>
      </c>
      <c r="F328" s="15">
        <v>3544.2550935728077</v>
      </c>
      <c r="G328" s="15">
        <v>3626.2715084573747</v>
      </c>
      <c r="H328" s="15">
        <v>3689.8776893752656</v>
      </c>
      <c r="I328" s="4">
        <v>1025.0256478659408</v>
      </c>
      <c r="J328" s="4">
        <v>1074.0418318134152</v>
      </c>
      <c r="K328" s="4">
        <v>1201.5200576796576</v>
      </c>
      <c r="L328" s="4">
        <v>1030.9187684057329</v>
      </c>
      <c r="M328" s="4">
        <v>1123.4176971662966</v>
      </c>
      <c r="N328" s="4">
        <v>1214.6169333201051</v>
      </c>
      <c r="O328" s="4">
        <v>3466.7490225142701</v>
      </c>
      <c r="P328" s="4">
        <v>3601.3873377157306</v>
      </c>
      <c r="Q328" s="4">
        <v>3687.3585034289745</v>
      </c>
      <c r="R328" s="4">
        <v>3512.8696295947552</v>
      </c>
      <c r="S328" s="4">
        <v>3620.0598652577883</v>
      </c>
      <c r="T328" s="4">
        <v>3697.2422025650981</v>
      </c>
      <c r="U328" s="4">
        <v>1017.0662232663533</v>
      </c>
      <c r="V328" s="4">
        <v>1093.0570469755141</v>
      </c>
      <c r="W328" s="4">
        <v>1219.5946979955927</v>
      </c>
      <c r="X328" s="4">
        <v>1008.9471811020645</v>
      </c>
      <c r="Y328" s="4">
        <v>1118.5677106034382</v>
      </c>
      <c r="Z328" s="4">
        <v>1219.6500000000001</v>
      </c>
      <c r="AA328" s="4">
        <v>1</v>
      </c>
      <c r="AB328" s="23">
        <v>0</v>
      </c>
      <c r="AC328" s="4">
        <v>12</v>
      </c>
      <c r="AD328" s="4">
        <v>7</v>
      </c>
      <c r="AE328" s="4"/>
      <c r="AF328" s="4"/>
      <c r="AG328" s="4"/>
      <c r="AH328" s="4"/>
      <c r="AI328" s="4"/>
    </row>
    <row r="329" spans="1:35" x14ac:dyDescent="0.55000000000000004">
      <c r="A329" s="3" t="s">
        <v>7</v>
      </c>
      <c r="B329" s="3">
        <v>2047</v>
      </c>
      <c r="C329" s="5">
        <v>3516.6599783607066</v>
      </c>
      <c r="D329" s="5">
        <v>3596.3314465206522</v>
      </c>
      <c r="E329" s="5">
        <v>3679.6421504586142</v>
      </c>
      <c r="F329" s="15">
        <v>3540.6030299260278</v>
      </c>
      <c r="G329" s="15">
        <v>3620.7011562406633</v>
      </c>
      <c r="H329" s="15">
        <v>3688.530751382697</v>
      </c>
      <c r="I329" s="4">
        <v>1026.3965735177137</v>
      </c>
      <c r="J329" s="4">
        <v>1075.0273904563699</v>
      </c>
      <c r="K329" s="4">
        <v>1200.9264871626658</v>
      </c>
      <c r="L329" s="4">
        <v>1030.8697207180944</v>
      </c>
      <c r="M329" s="4">
        <v>1123.8442544709399</v>
      </c>
      <c r="N329" s="4">
        <v>1214.9451145468777</v>
      </c>
      <c r="O329" s="4">
        <v>3461.7813261374417</v>
      </c>
      <c r="P329" s="4">
        <v>3598.2825292368466</v>
      </c>
      <c r="Q329" s="4">
        <v>3685.9341113099276</v>
      </c>
      <c r="R329" s="4">
        <v>3506.2367798771452</v>
      </c>
      <c r="S329" s="4">
        <v>3616.8031090808822</v>
      </c>
      <c r="T329" s="4">
        <v>3696.7430915705513</v>
      </c>
      <c r="U329" s="4">
        <v>1017.9368483866452</v>
      </c>
      <c r="V329" s="4">
        <v>1093.5525386643517</v>
      </c>
      <c r="W329" s="4">
        <v>1219.1846213247727</v>
      </c>
      <c r="X329" s="4">
        <v>1010.0045864603691</v>
      </c>
      <c r="Y329" s="4">
        <v>1119.1986782291649</v>
      </c>
      <c r="Z329" s="4">
        <v>1219.6500000000001</v>
      </c>
      <c r="AA329" s="4">
        <v>2</v>
      </c>
      <c r="AB329" s="23">
        <v>0</v>
      </c>
      <c r="AC329" s="4">
        <v>9</v>
      </c>
      <c r="AD329" s="4">
        <v>7</v>
      </c>
      <c r="AE329" s="4"/>
      <c r="AF329" s="4"/>
      <c r="AG329" s="4"/>
      <c r="AH329" s="4"/>
      <c r="AI329" s="4"/>
    </row>
    <row r="330" spans="1:35" x14ac:dyDescent="0.55000000000000004">
      <c r="A330" s="3" t="s">
        <v>8</v>
      </c>
      <c r="B330" s="3">
        <v>2047</v>
      </c>
      <c r="C330" s="5">
        <v>3513.7637417353931</v>
      </c>
      <c r="D330" s="5">
        <v>3592.2497899079103</v>
      </c>
      <c r="E330" s="5">
        <v>3678.6876640411651</v>
      </c>
      <c r="F330" s="15">
        <v>3536.6198247524499</v>
      </c>
      <c r="G330" s="15">
        <v>3619.1996867229172</v>
      </c>
      <c r="H330" s="15">
        <v>3688.1284102010572</v>
      </c>
      <c r="I330" s="4">
        <v>1024.1613558808062</v>
      </c>
      <c r="J330" s="4">
        <v>1074.2355297461695</v>
      </c>
      <c r="K330" s="4">
        <v>1198.8639607487473</v>
      </c>
      <c r="L330" s="4">
        <v>1033.495565723636</v>
      </c>
      <c r="M330" s="4">
        <v>1123.1858136486687</v>
      </c>
      <c r="N330" s="4">
        <v>1213.573516774371</v>
      </c>
      <c r="O330" s="4">
        <v>3455.8417256946473</v>
      </c>
      <c r="P330" s="4">
        <v>3596.0359239048025</v>
      </c>
      <c r="Q330" s="4">
        <v>3686.6099956318285</v>
      </c>
      <c r="R330" s="4">
        <v>3498.2956770934902</v>
      </c>
      <c r="S330" s="4">
        <v>3614.2561634121466</v>
      </c>
      <c r="T330" s="4">
        <v>3696.0130423615869</v>
      </c>
      <c r="U330" s="4">
        <v>1014.5406822288359</v>
      </c>
      <c r="V330" s="4">
        <v>1092.4424756001767</v>
      </c>
      <c r="W330" s="4">
        <v>1219.6500000000001</v>
      </c>
      <c r="X330" s="4">
        <v>1012.1278124351667</v>
      </c>
      <c r="Y330" s="4">
        <v>1119.0963691057591</v>
      </c>
      <c r="Z330" s="4">
        <v>1219.6500000000001</v>
      </c>
      <c r="AA330" s="4">
        <v>2</v>
      </c>
      <c r="AB330" s="23">
        <v>0</v>
      </c>
      <c r="AC330" s="4">
        <v>12</v>
      </c>
      <c r="AD330" s="4">
        <v>7</v>
      </c>
      <c r="AE330" s="4"/>
      <c r="AF330" s="4"/>
      <c r="AG330" s="4"/>
      <c r="AH330" s="4"/>
      <c r="AI330" s="4"/>
    </row>
    <row r="331" spans="1:35" x14ac:dyDescent="0.55000000000000004">
      <c r="A331" s="3" t="s">
        <v>9</v>
      </c>
      <c r="B331" s="3">
        <v>2047</v>
      </c>
      <c r="C331" s="5">
        <v>3516.2591197841607</v>
      </c>
      <c r="D331" s="5">
        <v>3593.2593797777013</v>
      </c>
      <c r="E331" s="5">
        <v>3680.9272572885679</v>
      </c>
      <c r="F331" s="15">
        <v>3537.2163907672434</v>
      </c>
      <c r="G331" s="15">
        <v>3623.3330389219891</v>
      </c>
      <c r="H331" s="15">
        <v>3688.0163988083414</v>
      </c>
      <c r="I331" s="4">
        <v>1020.6723065706902</v>
      </c>
      <c r="J331" s="4">
        <v>1071.7909318507579</v>
      </c>
      <c r="K331" s="4">
        <v>1196.3395757970839</v>
      </c>
      <c r="L331" s="4">
        <v>1029.8316618559616</v>
      </c>
      <c r="M331" s="4">
        <v>1120.1042769574312</v>
      </c>
      <c r="N331" s="4">
        <v>1211.2018762443586</v>
      </c>
      <c r="O331" s="4">
        <v>3461.2481618777269</v>
      </c>
      <c r="P331" s="4">
        <v>3597.3079286185457</v>
      </c>
      <c r="Q331" s="4">
        <v>3696.1955817257563</v>
      </c>
      <c r="R331" s="4">
        <v>3499.3307561273027</v>
      </c>
      <c r="S331" s="4">
        <v>3614.9971914697926</v>
      </c>
      <c r="T331" s="4">
        <v>3700</v>
      </c>
      <c r="U331" s="4">
        <v>1008.6694577895405</v>
      </c>
      <c r="V331" s="4">
        <v>1089.4976625226154</v>
      </c>
      <c r="W331" s="4">
        <v>1219.6500000000001</v>
      </c>
      <c r="X331" s="4">
        <v>1008.3990641377665</v>
      </c>
      <c r="Y331" s="4">
        <v>1117.2240617437872</v>
      </c>
      <c r="Z331" s="4">
        <v>1219.3179656471618</v>
      </c>
      <c r="AA331" s="4">
        <v>2</v>
      </c>
      <c r="AB331" s="23">
        <v>0</v>
      </c>
      <c r="AC331" s="4">
        <v>19</v>
      </c>
      <c r="AD331" s="4">
        <v>10</v>
      </c>
      <c r="AE331" s="4"/>
      <c r="AF331" s="4"/>
      <c r="AG331" s="4"/>
      <c r="AH331" s="4"/>
      <c r="AI331" s="4"/>
    </row>
    <row r="332" spans="1:35" x14ac:dyDescent="0.55000000000000004">
      <c r="A332" s="3" t="s">
        <v>10</v>
      </c>
      <c r="B332" s="3">
        <v>2047</v>
      </c>
      <c r="C332" s="5">
        <v>3531.720012940968</v>
      </c>
      <c r="D332" s="5">
        <v>3605.8477793493844</v>
      </c>
      <c r="E332" s="5">
        <v>3688.9336770375589</v>
      </c>
      <c r="F332" s="15">
        <v>3549.9725626330141</v>
      </c>
      <c r="G332" s="15">
        <v>3634.051666709453</v>
      </c>
      <c r="H332" s="15">
        <v>3697.4220497623169</v>
      </c>
      <c r="I332" s="4">
        <v>1017.464489431762</v>
      </c>
      <c r="J332" s="4">
        <v>1069.2723434066113</v>
      </c>
      <c r="K332" s="4">
        <v>1193.9219330327549</v>
      </c>
      <c r="L332" s="4">
        <v>1029.51868606537</v>
      </c>
      <c r="M332" s="4">
        <v>1119.2478571986148</v>
      </c>
      <c r="N332" s="4">
        <v>1211.1051609982082</v>
      </c>
      <c r="O332" s="4">
        <v>3491.0980974241602</v>
      </c>
      <c r="P332" s="4">
        <v>3608.9248698159245</v>
      </c>
      <c r="Q332" s="4">
        <v>3700</v>
      </c>
      <c r="R332" s="4">
        <v>3520.539303556398</v>
      </c>
      <c r="S332" s="4">
        <v>3624.9862123334233</v>
      </c>
      <c r="T332" s="4">
        <v>3700</v>
      </c>
      <c r="U332" s="4">
        <v>1003.2910269015783</v>
      </c>
      <c r="V332" s="4">
        <v>1087.4372228363591</v>
      </c>
      <c r="W332" s="4">
        <v>1219.6500000000001</v>
      </c>
      <c r="X332" s="4">
        <v>1006.5787283523094</v>
      </c>
      <c r="Y332" s="4">
        <v>1116.5421605421641</v>
      </c>
      <c r="Z332" s="4">
        <v>1219.6500000000001</v>
      </c>
      <c r="AA332" s="4">
        <v>0</v>
      </c>
      <c r="AB332" s="23">
        <v>0</v>
      </c>
      <c r="AC332" s="4">
        <v>24</v>
      </c>
      <c r="AD332" s="4">
        <v>9</v>
      </c>
      <c r="AE332" s="4"/>
      <c r="AF332" s="4"/>
      <c r="AG332" s="4"/>
      <c r="AH332" s="4"/>
      <c r="AI332" s="4"/>
    </row>
    <row r="333" spans="1:35" x14ac:dyDescent="0.55000000000000004">
      <c r="A333" s="3" t="s">
        <v>11</v>
      </c>
      <c r="B333" s="3">
        <v>2047</v>
      </c>
      <c r="C333" s="5">
        <v>3545.0236730518786</v>
      </c>
      <c r="D333" s="5">
        <v>3616.4267479066652</v>
      </c>
      <c r="E333" s="5">
        <v>3700</v>
      </c>
      <c r="F333" s="15">
        <v>3560.4646096661368</v>
      </c>
      <c r="G333" s="15">
        <v>3640.0184781414432</v>
      </c>
      <c r="H333" s="15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1027.189706517129</v>
      </c>
      <c r="M333" s="4">
        <v>1118.7511624325602</v>
      </c>
      <c r="N333" s="4">
        <v>1211.5083777528616</v>
      </c>
      <c r="O333" s="4">
        <v>3504.6812921529163</v>
      </c>
      <c r="P333" s="4">
        <v>3619.9613244725942</v>
      </c>
      <c r="Q333" s="4">
        <v>3700</v>
      </c>
      <c r="R333" s="4">
        <v>3532.7226121714803</v>
      </c>
      <c r="S333" s="4">
        <v>3634.4751604052285</v>
      </c>
      <c r="T333" s="4">
        <v>3700</v>
      </c>
      <c r="U333" s="4">
        <v>997.18123851688574</v>
      </c>
      <c r="V333" s="4">
        <v>1085.5142066662304</v>
      </c>
      <c r="W333" s="4">
        <v>1219.6500000000001</v>
      </c>
      <c r="X333" s="4">
        <v>1004.3420634719007</v>
      </c>
      <c r="Y333" s="4">
        <v>1115.992040968215</v>
      </c>
      <c r="Z333" s="4">
        <v>1219.6500000000001</v>
      </c>
      <c r="AA333" s="4">
        <v>0</v>
      </c>
      <c r="AB333" s="23">
        <v>0</v>
      </c>
      <c r="AC333" s="4">
        <v>28</v>
      </c>
      <c r="AD333" s="4">
        <v>10</v>
      </c>
      <c r="AE333" s="4"/>
      <c r="AF333" s="4"/>
      <c r="AG333" s="4"/>
      <c r="AH333" s="4"/>
      <c r="AI333" s="4"/>
    </row>
    <row r="334" spans="1:35" x14ac:dyDescent="0.55000000000000004">
      <c r="A334" s="3" t="s">
        <v>12</v>
      </c>
      <c r="B334" s="3">
        <v>2047</v>
      </c>
      <c r="C334" s="5">
        <v>3545.062821561603</v>
      </c>
      <c r="D334" s="5">
        <v>3619.6618763781194</v>
      </c>
      <c r="E334" s="5">
        <v>3700</v>
      </c>
      <c r="F334" s="15">
        <v>3561.2149159111464</v>
      </c>
      <c r="G334" s="15">
        <v>3641.9743002213008</v>
      </c>
      <c r="H334" s="15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1023.9637610815953</v>
      </c>
      <c r="M334" s="4">
        <v>1121.4502428927576</v>
      </c>
      <c r="N334" s="4">
        <v>1213.9856845050358</v>
      </c>
      <c r="O334" s="4">
        <v>3502.5792793477431</v>
      </c>
      <c r="P334" s="4">
        <v>3621.0852754914945</v>
      </c>
      <c r="Q334" s="4">
        <v>3700</v>
      </c>
      <c r="R334" s="4">
        <v>3525.9169485383045</v>
      </c>
      <c r="S334" s="4">
        <v>3635.2633956905843</v>
      </c>
      <c r="T334" s="4">
        <v>3700</v>
      </c>
      <c r="U334" s="4">
        <v>997.10954002162555</v>
      </c>
      <c r="V334" s="4">
        <v>1084.7371198291303</v>
      </c>
      <c r="W334" s="4">
        <v>1219.6500000000001</v>
      </c>
      <c r="X334" s="4">
        <v>1003.2774130174577</v>
      </c>
      <c r="Y334" s="4">
        <v>1115.9411481748164</v>
      </c>
      <c r="Z334" s="4">
        <v>1219.6500000000001</v>
      </c>
      <c r="AA334" s="4">
        <v>0</v>
      </c>
      <c r="AB334" s="23">
        <v>0</v>
      </c>
      <c r="AC334" s="4">
        <v>28</v>
      </c>
      <c r="AD334" s="4">
        <v>12</v>
      </c>
      <c r="AE334" s="4"/>
      <c r="AF334" s="4"/>
      <c r="AG334" s="4"/>
      <c r="AH334" s="4"/>
      <c r="AI334" s="4"/>
    </row>
    <row r="335" spans="1:35" x14ac:dyDescent="0.55000000000000004">
      <c r="A335" s="3" t="s">
        <v>13</v>
      </c>
      <c r="B335" s="3">
        <v>2047</v>
      </c>
      <c r="C335" s="5">
        <v>3537.2225321409169</v>
      </c>
      <c r="D335" s="5">
        <v>3614.8923712532946</v>
      </c>
      <c r="E335" s="5">
        <v>3694.221584590538</v>
      </c>
      <c r="F335" s="15">
        <v>3556.7548027023536</v>
      </c>
      <c r="G335" s="15">
        <v>3638.265494002897</v>
      </c>
      <c r="H335" s="15">
        <v>3697.6117848978515</v>
      </c>
      <c r="I335" s="4">
        <v>1013.0724652499</v>
      </c>
      <c r="J335" s="4">
        <v>1070.2256160805221</v>
      </c>
      <c r="K335" s="4">
        <v>1195.4703508861001</v>
      </c>
      <c r="L335" s="4">
        <v>1023.3054168497397</v>
      </c>
      <c r="M335" s="4">
        <v>1123.6304345919641</v>
      </c>
      <c r="N335" s="4">
        <v>1212.347461047706</v>
      </c>
      <c r="O335" s="4">
        <v>3497.9348866490491</v>
      </c>
      <c r="P335" s="4">
        <v>3615.9023189597401</v>
      </c>
      <c r="Q335" s="4">
        <v>3700</v>
      </c>
      <c r="R335" s="4">
        <v>3519.8318863497757</v>
      </c>
      <c r="S335" s="4">
        <v>3631.6658314550655</v>
      </c>
      <c r="T335" s="4">
        <v>3700</v>
      </c>
      <c r="U335" s="4">
        <v>1000.8379763783139</v>
      </c>
      <c r="V335" s="4">
        <v>1086.3156299609411</v>
      </c>
      <c r="W335" s="4">
        <v>1219.6500000000001</v>
      </c>
      <c r="X335" s="4">
        <v>1004.3596195761232</v>
      </c>
      <c r="Y335" s="4">
        <v>1116.3385969268631</v>
      </c>
      <c r="Z335" s="4">
        <v>1219.6500000000001</v>
      </c>
      <c r="AA335" s="4">
        <v>0</v>
      </c>
      <c r="AB335" s="23">
        <v>0</v>
      </c>
      <c r="AC335" s="4">
        <v>27</v>
      </c>
      <c r="AD335" s="4">
        <v>13</v>
      </c>
      <c r="AE335" s="4"/>
      <c r="AF335" s="4"/>
      <c r="AG335" s="4"/>
      <c r="AH335" s="4"/>
      <c r="AI335" s="4"/>
    </row>
    <row r="336" spans="1:35" x14ac:dyDescent="0.55000000000000004">
      <c r="A336" s="3" t="s">
        <v>14</v>
      </c>
      <c r="B336" s="3">
        <v>2047</v>
      </c>
      <c r="C336" s="5">
        <v>3529.3789269010949</v>
      </c>
      <c r="D336" s="5">
        <v>3612.6586177616318</v>
      </c>
      <c r="E336" s="5">
        <v>3690.492683568943</v>
      </c>
      <c r="F336" s="15">
        <v>3553.8412468322063</v>
      </c>
      <c r="G336" s="15">
        <v>3637.107795016856</v>
      </c>
      <c r="H336" s="15">
        <v>3695.369857135398</v>
      </c>
      <c r="I336" s="4">
        <v>1015.3326163789975</v>
      </c>
      <c r="J336" s="4">
        <v>1069.4885858689584</v>
      </c>
      <c r="K336" s="4">
        <v>1197.8291026248237</v>
      </c>
      <c r="L336" s="4">
        <v>1022.5430382753008</v>
      </c>
      <c r="M336" s="4">
        <v>1123.7767858418238</v>
      </c>
      <c r="N336" s="4">
        <v>1211.8012340787243</v>
      </c>
      <c r="O336" s="4">
        <v>3493.9199146778633</v>
      </c>
      <c r="P336" s="4">
        <v>3612.56646745945</v>
      </c>
      <c r="Q336" s="4">
        <v>3697.8585662254709</v>
      </c>
      <c r="R336" s="4">
        <v>3523.6879490058564</v>
      </c>
      <c r="S336" s="4">
        <v>3629.5992278521289</v>
      </c>
      <c r="T336" s="4">
        <v>3700</v>
      </c>
      <c r="U336" s="4">
        <v>998.84682690874058</v>
      </c>
      <c r="V336" s="4">
        <v>1087.1155587725043</v>
      </c>
      <c r="W336" s="4">
        <v>1219.6500000000001</v>
      </c>
      <c r="X336" s="4">
        <v>1004.6385043343914</v>
      </c>
      <c r="Y336" s="4">
        <v>1115.7069764482599</v>
      </c>
      <c r="Z336" s="4">
        <v>1219.6500000000001</v>
      </c>
      <c r="AA336" s="4">
        <v>0</v>
      </c>
      <c r="AB336" s="23">
        <v>0</v>
      </c>
      <c r="AC336" s="4">
        <v>21</v>
      </c>
      <c r="AD336" s="4">
        <v>14</v>
      </c>
      <c r="AE336" s="4"/>
      <c r="AF336" s="4"/>
      <c r="AG336" s="4"/>
      <c r="AH336" s="4"/>
      <c r="AI336" s="4"/>
    </row>
    <row r="337" spans="1:35" x14ac:dyDescent="0.55000000000000004">
      <c r="A337" s="3" t="s">
        <v>15</v>
      </c>
      <c r="B337" s="3">
        <v>2047</v>
      </c>
      <c r="C337" s="5">
        <v>3531.1933942372079</v>
      </c>
      <c r="D337" s="5">
        <v>3611.1808068802084</v>
      </c>
      <c r="E337" s="5">
        <v>3688.8744424429451</v>
      </c>
      <c r="F337" s="15">
        <v>3554.4363732813576</v>
      </c>
      <c r="G337" s="15">
        <v>3636.214321504443</v>
      </c>
      <c r="H337" s="15">
        <v>3695.0044462345709</v>
      </c>
      <c r="I337" s="4">
        <v>1018.6635359277545</v>
      </c>
      <c r="J337" s="4">
        <v>1072.5192303566148</v>
      </c>
      <c r="K337" s="4">
        <v>1200.4646487291557</v>
      </c>
      <c r="L337" s="4">
        <v>1020.5032077021634</v>
      </c>
      <c r="M337" s="4">
        <v>1121.3916080012143</v>
      </c>
      <c r="N337" s="4">
        <v>1211.3274338967203</v>
      </c>
      <c r="O337" s="4">
        <v>3488.4839302533528</v>
      </c>
      <c r="P337" s="4">
        <v>3611.126133997639</v>
      </c>
      <c r="Q337" s="4">
        <v>3695.2809542601876</v>
      </c>
      <c r="R337" s="4">
        <v>3524.918845998398</v>
      </c>
      <c r="S337" s="4">
        <v>3628.7914969542853</v>
      </c>
      <c r="T337" s="4">
        <v>3700</v>
      </c>
      <c r="U337" s="4">
        <v>1001.8445330957603</v>
      </c>
      <c r="V337" s="4">
        <v>1089.0154404534926</v>
      </c>
      <c r="W337" s="4">
        <v>1219.6500000000001</v>
      </c>
      <c r="X337" s="4">
        <v>1002.9432101092816</v>
      </c>
      <c r="Y337" s="4">
        <v>1114.6113174732566</v>
      </c>
      <c r="Z337" s="4">
        <v>1219.6500000000001</v>
      </c>
      <c r="AA337" s="4">
        <v>1</v>
      </c>
      <c r="AB337" s="23">
        <v>0</v>
      </c>
      <c r="AC337" s="4">
        <v>19</v>
      </c>
      <c r="AD337" s="4">
        <v>13</v>
      </c>
      <c r="AE337" s="4"/>
      <c r="AF337" s="4"/>
      <c r="AG337" s="4"/>
      <c r="AH337" s="4"/>
      <c r="AI337" s="4"/>
    </row>
    <row r="338" spans="1:35" x14ac:dyDescent="0.55000000000000004">
      <c r="A338" s="3" t="s">
        <v>16</v>
      </c>
      <c r="B338" s="3">
        <v>2047</v>
      </c>
      <c r="C338" s="5">
        <v>3530.27782978503</v>
      </c>
      <c r="D338" s="5">
        <v>3609.3749770737259</v>
      </c>
      <c r="E338" s="5">
        <v>3687.0835346156587</v>
      </c>
      <c r="F338" s="15">
        <v>3554.6869094702374</v>
      </c>
      <c r="G338" s="15">
        <v>3635.2199538271179</v>
      </c>
      <c r="H338" s="15">
        <v>3694.4019045470045</v>
      </c>
      <c r="I338" s="4">
        <v>1021.1871695229593</v>
      </c>
      <c r="J338" s="4">
        <v>1071.8907901698246</v>
      </c>
      <c r="K338" s="4">
        <v>1201.8191772568971</v>
      </c>
      <c r="L338" s="4">
        <v>1021.9476998760819</v>
      </c>
      <c r="M338" s="4">
        <v>1120.4656804929346</v>
      </c>
      <c r="N338" s="4">
        <v>1211.6416231140763</v>
      </c>
      <c r="O338" s="4">
        <v>3484.4204564053489</v>
      </c>
      <c r="P338" s="4">
        <v>3609.2206971418277</v>
      </c>
      <c r="Q338" s="4">
        <v>3691.1337925928769</v>
      </c>
      <c r="R338" s="4">
        <v>3526.2713940367362</v>
      </c>
      <c r="S338" s="4">
        <v>3627.5151971821192</v>
      </c>
      <c r="T338" s="4">
        <v>3700</v>
      </c>
      <c r="U338" s="4">
        <v>1003.7795161546137</v>
      </c>
      <c r="V338" s="4">
        <v>1089.4636446376844</v>
      </c>
      <c r="W338" s="4">
        <v>1219.6500000000001</v>
      </c>
      <c r="X338" s="4">
        <v>1003.2115303129985</v>
      </c>
      <c r="Y338" s="4">
        <v>1114.7746365466076</v>
      </c>
      <c r="Z338" s="4">
        <v>1219.6500000000001</v>
      </c>
      <c r="AA338" s="4">
        <v>1</v>
      </c>
      <c r="AB338" s="23">
        <v>0</v>
      </c>
      <c r="AC338" s="4">
        <v>17</v>
      </c>
      <c r="AD338" s="4">
        <v>13</v>
      </c>
      <c r="AE338" s="4"/>
      <c r="AF338" s="4"/>
      <c r="AG338" s="4"/>
      <c r="AH338" s="4"/>
      <c r="AI338" s="4"/>
    </row>
    <row r="339" spans="1:35" x14ac:dyDescent="0.55000000000000004">
      <c r="A339" s="3" t="s">
        <v>17</v>
      </c>
      <c r="B339" s="3">
        <v>2047</v>
      </c>
      <c r="C339" s="5">
        <v>3525.191807992247</v>
      </c>
      <c r="D339" s="5">
        <v>3605.0971122554024</v>
      </c>
      <c r="E339" s="5">
        <v>3684.9748735161706</v>
      </c>
      <c r="F339" s="15">
        <v>3552.3003775478037</v>
      </c>
      <c r="G339" s="15">
        <v>3631.8562237864521</v>
      </c>
      <c r="H339" s="15">
        <v>3692.5084918792522</v>
      </c>
      <c r="I339" s="4">
        <v>1024.5091656201864</v>
      </c>
      <c r="J339" s="4">
        <v>1071.8398499944074</v>
      </c>
      <c r="K339" s="4">
        <v>1203.4463992144317</v>
      </c>
      <c r="L339" s="4">
        <v>1025.8584871127282</v>
      </c>
      <c r="M339" s="4">
        <v>1121.5752744677534</v>
      </c>
      <c r="N339" s="4">
        <v>1212.8454705669376</v>
      </c>
      <c r="O339" s="4">
        <v>3477.2904961264048</v>
      </c>
      <c r="P339" s="4">
        <v>3605.9006354470866</v>
      </c>
      <c r="Q339" s="4">
        <v>3689.2030689753551</v>
      </c>
      <c r="R339" s="4">
        <v>3522.7068780847467</v>
      </c>
      <c r="S339" s="4">
        <v>3624.947011457331</v>
      </c>
      <c r="T339" s="4">
        <v>3699.1546082665736</v>
      </c>
      <c r="U339" s="4">
        <v>1006.8973884628842</v>
      </c>
      <c r="V339" s="4">
        <v>1091.0911835834718</v>
      </c>
      <c r="W339" s="4">
        <v>1219.6500000000001</v>
      </c>
      <c r="X339" s="4">
        <v>1004.8468331285819</v>
      </c>
      <c r="Y339" s="4">
        <v>1116.2370248270845</v>
      </c>
      <c r="Z339" s="4">
        <v>1219.6500000000001</v>
      </c>
      <c r="AA339" s="4">
        <v>1</v>
      </c>
      <c r="AB339" s="23">
        <v>0</v>
      </c>
      <c r="AC339" s="4">
        <v>13</v>
      </c>
      <c r="AD339" s="4">
        <v>10</v>
      </c>
      <c r="AE339" s="4"/>
      <c r="AF339" s="4"/>
      <c r="AG339" s="4"/>
      <c r="AH339" s="4"/>
      <c r="AI339" s="4"/>
    </row>
    <row r="340" spans="1:35" x14ac:dyDescent="0.55000000000000004">
      <c r="A340" s="3" t="s">
        <v>6</v>
      </c>
      <c r="B340" s="3">
        <v>2048</v>
      </c>
      <c r="C340" s="5">
        <v>3519.2520330827365</v>
      </c>
      <c r="D340" s="5">
        <v>3600.5901213770421</v>
      </c>
      <c r="E340" s="5">
        <v>3682.4950944821367</v>
      </c>
      <c r="F340" s="15">
        <v>3548.0072857046189</v>
      </c>
      <c r="G340" s="15">
        <v>3625.8157930827815</v>
      </c>
      <c r="H340" s="15">
        <v>3689.8116398992024</v>
      </c>
      <c r="I340" s="4">
        <v>1026.5101048503745</v>
      </c>
      <c r="J340" s="4">
        <v>1074.9106020147237</v>
      </c>
      <c r="K340" s="4">
        <v>1202.8638667865653</v>
      </c>
      <c r="L340" s="4">
        <v>1030.7625812560525</v>
      </c>
      <c r="M340" s="4">
        <v>1123.7612367201302</v>
      </c>
      <c r="N340" s="4">
        <v>1214.5892476613446</v>
      </c>
      <c r="O340" s="4">
        <v>3471.5783066655408</v>
      </c>
      <c r="P340" s="4">
        <v>3602.0100079974036</v>
      </c>
      <c r="Q340" s="4">
        <v>3686.3209898585342</v>
      </c>
      <c r="R340" s="4">
        <v>3517.8104645465064</v>
      </c>
      <c r="S340" s="4">
        <v>3620.8540258050971</v>
      </c>
      <c r="T340" s="4">
        <v>3697.2096811149768</v>
      </c>
      <c r="U340" s="4">
        <v>1010.9836673153193</v>
      </c>
      <c r="V340" s="4">
        <v>1092.8079892020689</v>
      </c>
      <c r="W340" s="4">
        <v>1219.6500000000001</v>
      </c>
      <c r="X340" s="4">
        <v>1009.7287437661957</v>
      </c>
      <c r="Y340" s="4">
        <v>1119.24975561612</v>
      </c>
      <c r="Z340" s="4">
        <v>1219.6500000000001</v>
      </c>
      <c r="AA340" s="4">
        <v>1</v>
      </c>
      <c r="AB340" s="23">
        <v>0</v>
      </c>
      <c r="AC340" s="4">
        <v>8</v>
      </c>
      <c r="AD340" s="4">
        <v>8</v>
      </c>
      <c r="AE340" s="4"/>
      <c r="AF340" s="4"/>
      <c r="AG340" s="4"/>
      <c r="AH340" s="4"/>
      <c r="AI340" s="4"/>
    </row>
    <row r="341" spans="1:35" x14ac:dyDescent="0.55000000000000004">
      <c r="A341" s="3" t="s">
        <v>7</v>
      </c>
      <c r="B341" s="3">
        <v>2048</v>
      </c>
      <c r="C341" s="5">
        <v>3516.5487682686853</v>
      </c>
      <c r="D341" s="5">
        <v>3597.5853962403321</v>
      </c>
      <c r="E341" s="5">
        <v>3680.2405536630195</v>
      </c>
      <c r="F341" s="15">
        <v>3544.3702950247593</v>
      </c>
      <c r="G341" s="15">
        <v>3621.9296173192697</v>
      </c>
      <c r="H341" s="15">
        <v>3687.8881891412261</v>
      </c>
      <c r="I341" s="4">
        <v>1027.1646246170312</v>
      </c>
      <c r="J341" s="4">
        <v>1075.9553518474479</v>
      </c>
      <c r="K341" s="4">
        <v>1202.1408948775479</v>
      </c>
      <c r="L341" s="4">
        <v>1031.2324824770499</v>
      </c>
      <c r="M341" s="4">
        <v>1125.3000679075908</v>
      </c>
      <c r="N341" s="4">
        <v>1214.2221949049513</v>
      </c>
      <c r="O341" s="4">
        <v>3466.8461935564028</v>
      </c>
      <c r="P341" s="4">
        <v>3598.9425064517218</v>
      </c>
      <c r="Q341" s="4">
        <v>3684.9569271601645</v>
      </c>
      <c r="R341" s="4">
        <v>3513.4143305562156</v>
      </c>
      <c r="S341" s="4">
        <v>3617.6541759817424</v>
      </c>
      <c r="T341" s="4">
        <v>3696.7291596175201</v>
      </c>
      <c r="U341" s="4">
        <v>1012.8218793183105</v>
      </c>
      <c r="V341" s="4">
        <v>1093.2802177762997</v>
      </c>
      <c r="W341" s="4">
        <v>1219.6500000000001</v>
      </c>
      <c r="X341" s="4">
        <v>1010.8961157146769</v>
      </c>
      <c r="Y341" s="4">
        <v>1119.8302881575337</v>
      </c>
      <c r="Z341" s="4">
        <v>1219.6500000000001</v>
      </c>
      <c r="AA341" s="4">
        <v>1</v>
      </c>
      <c r="AB341" s="23">
        <v>0</v>
      </c>
      <c r="AC341" s="4">
        <v>7</v>
      </c>
      <c r="AD341" s="4">
        <v>5</v>
      </c>
      <c r="AE341" s="4"/>
      <c r="AF341" s="4"/>
      <c r="AG341" s="4"/>
      <c r="AH341" s="4"/>
      <c r="AI341" s="4"/>
    </row>
    <row r="342" spans="1:35" x14ac:dyDescent="0.55000000000000004">
      <c r="A342" s="3" t="s">
        <v>8</v>
      </c>
      <c r="B342" s="3">
        <v>2048</v>
      </c>
      <c r="C342" s="5">
        <v>3512.5803329064565</v>
      </c>
      <c r="D342" s="5">
        <v>3593.4696980336839</v>
      </c>
      <c r="E342" s="5">
        <v>3679.4609907724875</v>
      </c>
      <c r="F342" s="15">
        <v>3540.1202181214153</v>
      </c>
      <c r="G342" s="15">
        <v>3619.1119014193418</v>
      </c>
      <c r="H342" s="15">
        <v>3687.4053119379232</v>
      </c>
      <c r="I342" s="4">
        <v>1024.3957255015869</v>
      </c>
      <c r="J342" s="4">
        <v>1075.2911499428988</v>
      </c>
      <c r="K342" s="4">
        <v>1199.9148931459852</v>
      </c>
      <c r="L342" s="4">
        <v>1030.0157039803657</v>
      </c>
      <c r="M342" s="4">
        <v>1123.8960539149471</v>
      </c>
      <c r="N342" s="4">
        <v>1213.4512273108899</v>
      </c>
      <c r="O342" s="4">
        <v>3461.1039701705986</v>
      </c>
      <c r="P342" s="4">
        <v>3596.7793448377338</v>
      </c>
      <c r="Q342" s="4">
        <v>3684.0248375873193</v>
      </c>
      <c r="R342" s="4">
        <v>3508.0927568103712</v>
      </c>
      <c r="S342" s="4">
        <v>3615.1174507703799</v>
      </c>
      <c r="T342" s="4">
        <v>3695.6931299249591</v>
      </c>
      <c r="U342" s="4">
        <v>1010.4668250571821</v>
      </c>
      <c r="V342" s="4">
        <v>1092.1318091115609</v>
      </c>
      <c r="W342" s="4">
        <v>1218.7242486269765</v>
      </c>
      <c r="X342" s="4">
        <v>1011.8696311228146</v>
      </c>
      <c r="Y342" s="4">
        <v>1119.7024691508659</v>
      </c>
      <c r="Z342" s="4">
        <v>1219.6500000000001</v>
      </c>
      <c r="AA342" s="4">
        <v>1</v>
      </c>
      <c r="AB342" s="23">
        <v>0</v>
      </c>
      <c r="AC342" s="4">
        <v>13</v>
      </c>
      <c r="AD342" s="4">
        <v>6</v>
      </c>
      <c r="AE342" s="4"/>
      <c r="AF342" s="4"/>
      <c r="AG342" s="4"/>
      <c r="AH342" s="4"/>
      <c r="AI342" s="4"/>
    </row>
    <row r="343" spans="1:35" x14ac:dyDescent="0.55000000000000004">
      <c r="A343" s="3" t="s">
        <v>9</v>
      </c>
      <c r="B343" s="3">
        <v>2048</v>
      </c>
      <c r="C343" s="5">
        <v>3513.9763814285025</v>
      </c>
      <c r="D343" s="5">
        <v>3593.6361443540877</v>
      </c>
      <c r="E343" s="5">
        <v>3681.0953998856471</v>
      </c>
      <c r="F343" s="15">
        <v>3538.3397369292484</v>
      </c>
      <c r="G343" s="15">
        <v>3621.8406779142551</v>
      </c>
      <c r="H343" s="15">
        <v>3687.8923420564174</v>
      </c>
      <c r="I343" s="4">
        <v>1020.4712097337895</v>
      </c>
      <c r="J343" s="4">
        <v>1073.1041790065776</v>
      </c>
      <c r="K343" s="4">
        <v>1197.1166921896038</v>
      </c>
      <c r="L343" s="4">
        <v>1027.7127726124879</v>
      </c>
      <c r="M343" s="4">
        <v>1123.029953021452</v>
      </c>
      <c r="N343" s="4">
        <v>1211.5671464946652</v>
      </c>
      <c r="O343" s="4">
        <v>3465.1389734551681</v>
      </c>
      <c r="P343" s="4">
        <v>3597.8936908400738</v>
      </c>
      <c r="Q343" s="4">
        <v>3690.2267756147144</v>
      </c>
      <c r="R343" s="4">
        <v>3506.7081461956291</v>
      </c>
      <c r="S343" s="4">
        <v>3615.711831965446</v>
      </c>
      <c r="T343" s="4">
        <v>3700</v>
      </c>
      <c r="U343" s="4">
        <v>1008.2098810321435</v>
      </c>
      <c r="V343" s="4">
        <v>1089.1618375937253</v>
      </c>
      <c r="W343" s="4">
        <v>1219.0332866424244</v>
      </c>
      <c r="X343" s="4">
        <v>1008.8072038651729</v>
      </c>
      <c r="Y343" s="4">
        <v>1117.7925779193333</v>
      </c>
      <c r="Z343" s="4">
        <v>1219.3175178396307</v>
      </c>
      <c r="AA343" s="4">
        <v>1</v>
      </c>
      <c r="AB343" s="23">
        <v>0</v>
      </c>
      <c r="AC343" s="4">
        <v>20</v>
      </c>
      <c r="AD343" s="4">
        <v>8</v>
      </c>
      <c r="AE343" s="4"/>
      <c r="AF343" s="4"/>
      <c r="AG343" s="4"/>
      <c r="AH343" s="4"/>
      <c r="AI343" s="4"/>
    </row>
    <row r="344" spans="1:35" x14ac:dyDescent="0.55000000000000004">
      <c r="A344" s="3" t="s">
        <v>10</v>
      </c>
      <c r="B344" s="3">
        <v>2048</v>
      </c>
      <c r="C344" s="5">
        <v>3528.6976364172428</v>
      </c>
      <c r="D344" s="5">
        <v>3606.0512475718415</v>
      </c>
      <c r="E344" s="5">
        <v>3690.5371320164359</v>
      </c>
      <c r="F344" s="15">
        <v>3545.5957945657515</v>
      </c>
      <c r="G344" s="15">
        <v>3634.0223740413353</v>
      </c>
      <c r="H344" s="15">
        <v>3695.4565535626311</v>
      </c>
      <c r="I344" s="4">
        <v>1016.771514911864</v>
      </c>
      <c r="J344" s="4">
        <v>1071.9315930896971</v>
      </c>
      <c r="K344" s="4">
        <v>1194.5665142040818</v>
      </c>
      <c r="L344" s="4">
        <v>1025.2904172029503</v>
      </c>
      <c r="M344" s="4">
        <v>1126.1912378657148</v>
      </c>
      <c r="N344" s="4">
        <v>1210.4430375326333</v>
      </c>
      <c r="O344" s="4">
        <v>3492.4686589857397</v>
      </c>
      <c r="P344" s="4">
        <v>3609.3401208552191</v>
      </c>
      <c r="Q344" s="4">
        <v>3700</v>
      </c>
      <c r="R344" s="4">
        <v>3519.7771742940204</v>
      </c>
      <c r="S344" s="4">
        <v>3625.5262303972863</v>
      </c>
      <c r="T344" s="4">
        <v>3700</v>
      </c>
      <c r="U344" s="4">
        <v>1006.6348685499916</v>
      </c>
      <c r="V344" s="4">
        <v>1087.0035363085012</v>
      </c>
      <c r="W344" s="4">
        <v>1219.6500000000001</v>
      </c>
      <c r="X344" s="4">
        <v>1007.4961526893455</v>
      </c>
      <c r="Y344" s="4">
        <v>1117.0868401871603</v>
      </c>
      <c r="Z344" s="4">
        <v>1219.6500000000001</v>
      </c>
      <c r="AA344" s="4">
        <v>0</v>
      </c>
      <c r="AB344" s="23">
        <v>0</v>
      </c>
      <c r="AC344" s="4">
        <v>24</v>
      </c>
      <c r="AD344" s="4">
        <v>12</v>
      </c>
      <c r="AE344" s="4"/>
      <c r="AF344" s="4"/>
      <c r="AG344" s="4"/>
      <c r="AH344" s="4"/>
      <c r="AI344" s="4"/>
    </row>
    <row r="345" spans="1:35" x14ac:dyDescent="0.55000000000000004">
      <c r="A345" s="3" t="s">
        <v>11</v>
      </c>
      <c r="B345" s="3">
        <v>2048</v>
      </c>
      <c r="C345" s="5">
        <v>3544.4136719995313</v>
      </c>
      <c r="D345" s="5">
        <v>3619.3443672810381</v>
      </c>
      <c r="E345" s="5">
        <v>3700</v>
      </c>
      <c r="F345" s="15">
        <v>3556.8778377877588</v>
      </c>
      <c r="G345" s="15">
        <v>3642.2424528426409</v>
      </c>
      <c r="H345" s="15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1024.6257165330233</v>
      </c>
      <c r="M345" s="4">
        <v>1126.7974771055337</v>
      </c>
      <c r="N345" s="4">
        <v>1211.451563516672</v>
      </c>
      <c r="O345" s="4">
        <v>3513.4730240170993</v>
      </c>
      <c r="P345" s="4">
        <v>3620.1092070755067</v>
      </c>
      <c r="Q345" s="4">
        <v>3700</v>
      </c>
      <c r="R345" s="4">
        <v>3539.2306086940166</v>
      </c>
      <c r="S345" s="4">
        <v>3634.8528013040595</v>
      </c>
      <c r="T345" s="4">
        <v>3700</v>
      </c>
      <c r="U345" s="4">
        <v>1002.5799756326315</v>
      </c>
      <c r="V345" s="4">
        <v>1085.2198817209664</v>
      </c>
      <c r="W345" s="4">
        <v>1219.6500000000001</v>
      </c>
      <c r="X345" s="4">
        <v>1005.8900542380602</v>
      </c>
      <c r="Y345" s="4">
        <v>1116.5043479443939</v>
      </c>
      <c r="Z345" s="4">
        <v>1219.6500000000001</v>
      </c>
      <c r="AA345" s="4">
        <v>0</v>
      </c>
      <c r="AB345" s="23">
        <v>0</v>
      </c>
      <c r="AC345" s="4">
        <v>26</v>
      </c>
      <c r="AD345" s="4">
        <v>12</v>
      </c>
      <c r="AE345" s="4"/>
      <c r="AF345" s="4"/>
      <c r="AG345" s="4"/>
      <c r="AH345" s="4"/>
      <c r="AI345" s="4"/>
    </row>
    <row r="346" spans="1:35" x14ac:dyDescent="0.55000000000000004">
      <c r="A346" s="3" t="s">
        <v>12</v>
      </c>
      <c r="B346" s="3">
        <v>2048</v>
      </c>
      <c r="C346" s="5">
        <v>3546.3863954140465</v>
      </c>
      <c r="D346" s="5">
        <v>3618.924595540926</v>
      </c>
      <c r="E346" s="5">
        <v>3700</v>
      </c>
      <c r="F346" s="15">
        <v>3559.7957772079662</v>
      </c>
      <c r="G346" s="15">
        <v>3641.620932599968</v>
      </c>
      <c r="H346" s="15">
        <v>3700</v>
      </c>
      <c r="I346" s="4">
        <v>1008.7399253919309</v>
      </c>
      <c r="J346" s="4">
        <v>1069.8383226075762</v>
      </c>
      <c r="K346" s="4">
        <v>1194.5113199711475</v>
      </c>
      <c r="L346" s="4">
        <v>1023.7854856075708</v>
      </c>
      <c r="M346" s="4">
        <v>1126.524710318419</v>
      </c>
      <c r="N346" s="4">
        <v>1212.0928169694764</v>
      </c>
      <c r="O346" s="4">
        <v>3510.6048903062751</v>
      </c>
      <c r="P346" s="4">
        <v>3621.039888558812</v>
      </c>
      <c r="Q346" s="4">
        <v>3700</v>
      </c>
      <c r="R346" s="4">
        <v>3532.5033350257477</v>
      </c>
      <c r="S346" s="4">
        <v>3635.6173661317457</v>
      </c>
      <c r="T346" s="4">
        <v>3700</v>
      </c>
      <c r="U346" s="4">
        <v>998.02397937551098</v>
      </c>
      <c r="V346" s="4">
        <v>1084.5815862999837</v>
      </c>
      <c r="W346" s="4">
        <v>1219.6500000000001</v>
      </c>
      <c r="X346" s="4">
        <v>1005.5938583368265</v>
      </c>
      <c r="Y346" s="4">
        <v>1116.4435356624454</v>
      </c>
      <c r="Z346" s="4">
        <v>1219.6500000000001</v>
      </c>
      <c r="AA346" s="4">
        <v>0</v>
      </c>
      <c r="AB346" s="23">
        <v>0</v>
      </c>
      <c r="AC346" s="4">
        <v>26</v>
      </c>
      <c r="AD346" s="4">
        <v>12</v>
      </c>
      <c r="AE346" s="4"/>
      <c r="AF346" s="4"/>
      <c r="AG346" s="4"/>
      <c r="AH346" s="4"/>
      <c r="AI346" s="4"/>
    </row>
    <row r="347" spans="1:35" x14ac:dyDescent="0.55000000000000004">
      <c r="A347" s="3" t="s">
        <v>13</v>
      </c>
      <c r="B347" s="3">
        <v>2048</v>
      </c>
      <c r="C347" s="5">
        <v>3534.1258108729621</v>
      </c>
      <c r="D347" s="5">
        <v>3615.4054973251068</v>
      </c>
      <c r="E347" s="5">
        <v>3694.1992369166569</v>
      </c>
      <c r="F347" s="15">
        <v>3556.6568998972771</v>
      </c>
      <c r="G347" s="15">
        <v>3638.5633741380971</v>
      </c>
      <c r="H347" s="15">
        <v>3697.5762668361754</v>
      </c>
      <c r="I347" s="4">
        <v>1012.4613117253321</v>
      </c>
      <c r="J347" s="4">
        <v>1069.4980923083656</v>
      </c>
      <c r="K347" s="4">
        <v>1194.7939094743301</v>
      </c>
      <c r="L347" s="4">
        <v>1023.8652160929519</v>
      </c>
      <c r="M347" s="4">
        <v>1125.8728394971815</v>
      </c>
      <c r="N347" s="4">
        <v>1211.2290454989475</v>
      </c>
      <c r="O347" s="4">
        <v>3505.2334962834293</v>
      </c>
      <c r="P347" s="4">
        <v>3615.765181074391</v>
      </c>
      <c r="Q347" s="4">
        <v>3697.1760480245666</v>
      </c>
      <c r="R347" s="4">
        <v>3526.1861076888463</v>
      </c>
      <c r="S347" s="4">
        <v>3632.0065641667647</v>
      </c>
      <c r="T347" s="4">
        <v>3700</v>
      </c>
      <c r="U347" s="4">
        <v>1001.6924466149488</v>
      </c>
      <c r="V347" s="4">
        <v>1086.2274848406287</v>
      </c>
      <c r="W347" s="4">
        <v>1219.6500000000001</v>
      </c>
      <c r="X347" s="4">
        <v>1007.2424075802847</v>
      </c>
      <c r="Y347" s="4">
        <v>1116.8551909624064</v>
      </c>
      <c r="Z347" s="4">
        <v>1219.6500000000001</v>
      </c>
      <c r="AA347" s="4">
        <v>0</v>
      </c>
      <c r="AB347" s="23">
        <v>0</v>
      </c>
      <c r="AC347" s="4">
        <v>27</v>
      </c>
      <c r="AD347" s="4">
        <v>12</v>
      </c>
      <c r="AE347" s="4"/>
      <c r="AF347" s="4"/>
      <c r="AG347" s="4"/>
      <c r="AH347" s="4"/>
      <c r="AI347" s="4"/>
    </row>
    <row r="348" spans="1:35" x14ac:dyDescent="0.55000000000000004">
      <c r="A348" s="3" t="s">
        <v>14</v>
      </c>
      <c r="B348" s="3">
        <v>2048</v>
      </c>
      <c r="C348" s="5">
        <v>3526.3235048473866</v>
      </c>
      <c r="D348" s="5">
        <v>3613.4416984961767</v>
      </c>
      <c r="E348" s="5">
        <v>3689.7552803441713</v>
      </c>
      <c r="F348" s="15">
        <v>3553.759301349065</v>
      </c>
      <c r="G348" s="15">
        <v>3637.3822273892442</v>
      </c>
      <c r="H348" s="15">
        <v>3695.3275631523129</v>
      </c>
      <c r="I348" s="4">
        <v>1015.2847757973199</v>
      </c>
      <c r="J348" s="4">
        <v>1068.8441860145788</v>
      </c>
      <c r="K348" s="4">
        <v>1195.4242872232921</v>
      </c>
      <c r="L348" s="4">
        <v>1023.2482140548261</v>
      </c>
      <c r="M348" s="4">
        <v>1125.1631708599057</v>
      </c>
      <c r="N348" s="4">
        <v>1210.0498252933501</v>
      </c>
      <c r="O348" s="4">
        <v>3500.6618325363024</v>
      </c>
      <c r="P348" s="4">
        <v>3612.3968479045789</v>
      </c>
      <c r="Q348" s="4">
        <v>3694.764992428612</v>
      </c>
      <c r="R348" s="4">
        <v>3527.716045128685</v>
      </c>
      <c r="S348" s="4">
        <v>3629.9457787429396</v>
      </c>
      <c r="T348" s="4">
        <v>3700</v>
      </c>
      <c r="U348" s="4">
        <v>999.70595264266547</v>
      </c>
      <c r="V348" s="4">
        <v>1087.0441872209658</v>
      </c>
      <c r="W348" s="4">
        <v>1219.6500000000001</v>
      </c>
      <c r="X348" s="4">
        <v>1006.9437685396779</v>
      </c>
      <c r="Y348" s="4">
        <v>1116.211280817618</v>
      </c>
      <c r="Z348" s="4">
        <v>1219.6500000000001</v>
      </c>
      <c r="AA348" s="4">
        <v>0</v>
      </c>
      <c r="AB348" s="23">
        <v>0</v>
      </c>
      <c r="AC348" s="4">
        <v>26</v>
      </c>
      <c r="AD348" s="4">
        <v>13</v>
      </c>
      <c r="AE348" s="4"/>
      <c r="AF348" s="4"/>
      <c r="AG348" s="4"/>
      <c r="AH348" s="4"/>
      <c r="AI348" s="4"/>
    </row>
    <row r="349" spans="1:35" x14ac:dyDescent="0.55000000000000004">
      <c r="A349" s="3" t="s">
        <v>15</v>
      </c>
      <c r="B349" s="3">
        <v>2048</v>
      </c>
      <c r="C349" s="5">
        <v>3527.4594171694239</v>
      </c>
      <c r="D349" s="5">
        <v>3609.8803974566163</v>
      </c>
      <c r="E349" s="5">
        <v>3688.5492308242829</v>
      </c>
      <c r="F349" s="15">
        <v>3556.4608011090982</v>
      </c>
      <c r="G349" s="15">
        <v>3636.3766194068662</v>
      </c>
      <c r="H349" s="15">
        <v>3695.0023466896282</v>
      </c>
      <c r="I349" s="4">
        <v>1019.8410263765985</v>
      </c>
      <c r="J349" s="4">
        <v>1071.2723426864598</v>
      </c>
      <c r="K349" s="4">
        <v>1196.4988520102888</v>
      </c>
      <c r="L349" s="4">
        <v>1022.7799542247672</v>
      </c>
      <c r="M349" s="4">
        <v>1122.9873456604637</v>
      </c>
      <c r="N349" s="4">
        <v>1209.4396837231598</v>
      </c>
      <c r="O349" s="4">
        <v>3495.0667440948159</v>
      </c>
      <c r="P349" s="4">
        <v>3610.8106985116619</v>
      </c>
      <c r="Q349" s="4">
        <v>3692.6580240207277</v>
      </c>
      <c r="R349" s="4">
        <v>3524.3976810950044</v>
      </c>
      <c r="S349" s="4">
        <v>3629.1690912630306</v>
      </c>
      <c r="T349" s="4">
        <v>3700</v>
      </c>
      <c r="U349" s="4">
        <v>1002.6866283969182</v>
      </c>
      <c r="V349" s="4">
        <v>1089.0027837555342</v>
      </c>
      <c r="W349" s="4">
        <v>1219.6500000000001</v>
      </c>
      <c r="X349" s="4">
        <v>1006.4641273927185</v>
      </c>
      <c r="Y349" s="4">
        <v>1115.0637746754503</v>
      </c>
      <c r="Z349" s="4">
        <v>1219.6500000000001</v>
      </c>
      <c r="AA349" s="4">
        <v>0</v>
      </c>
      <c r="AB349" s="23">
        <v>0</v>
      </c>
      <c r="AC349" s="4">
        <v>19</v>
      </c>
      <c r="AD349" s="4">
        <v>13</v>
      </c>
      <c r="AE349" s="4"/>
      <c r="AF349" s="4"/>
      <c r="AG349" s="4"/>
      <c r="AH349" s="4"/>
      <c r="AI349" s="4"/>
    </row>
    <row r="350" spans="1:35" x14ac:dyDescent="0.55000000000000004">
      <c r="A350" s="3" t="s">
        <v>16</v>
      </c>
      <c r="B350" s="3">
        <v>2048</v>
      </c>
      <c r="C350" s="5">
        <v>3526.0936812709424</v>
      </c>
      <c r="D350" s="5">
        <v>3607.3589301870511</v>
      </c>
      <c r="E350" s="5">
        <v>3687.3290805070169</v>
      </c>
      <c r="F350" s="15">
        <v>3554.0884750901218</v>
      </c>
      <c r="G350" s="15">
        <v>3635.5439527465478</v>
      </c>
      <c r="H350" s="15">
        <v>3694.011752339974</v>
      </c>
      <c r="I350" s="4">
        <v>1022.0769045062378</v>
      </c>
      <c r="J350" s="4">
        <v>1071.394249036407</v>
      </c>
      <c r="K350" s="4">
        <v>1197.1297408487924</v>
      </c>
      <c r="L350" s="4">
        <v>1024.7443537915165</v>
      </c>
      <c r="M350" s="4">
        <v>1122.6824158219265</v>
      </c>
      <c r="N350" s="4">
        <v>1209.3838008963348</v>
      </c>
      <c r="O350" s="4">
        <v>3491.145949649479</v>
      </c>
      <c r="P350" s="4">
        <v>3608.7694593147953</v>
      </c>
      <c r="Q350" s="4">
        <v>3690.757000426504</v>
      </c>
      <c r="R350" s="4">
        <v>3522.4576202648364</v>
      </c>
      <c r="S350" s="4">
        <v>3627.9158937239436</v>
      </c>
      <c r="T350" s="4">
        <v>3700</v>
      </c>
      <c r="U350" s="4">
        <v>1004.6097439743755</v>
      </c>
      <c r="V350" s="4">
        <v>1089.4910204466939</v>
      </c>
      <c r="W350" s="4">
        <v>1219.6500000000001</v>
      </c>
      <c r="X350" s="4">
        <v>1005.5590360004423</v>
      </c>
      <c r="Y350" s="4">
        <v>1115.1807719151598</v>
      </c>
      <c r="Z350" s="4">
        <v>1219.6500000000001</v>
      </c>
      <c r="AA350" s="4">
        <v>0</v>
      </c>
      <c r="AB350" s="23">
        <v>0</v>
      </c>
      <c r="AC350" s="4">
        <v>16</v>
      </c>
      <c r="AD350" s="4">
        <v>12</v>
      </c>
      <c r="AE350" s="4"/>
      <c r="AF350" s="4"/>
      <c r="AG350" s="4"/>
      <c r="AH350" s="4"/>
      <c r="AI350" s="4"/>
    </row>
    <row r="351" spans="1:35" x14ac:dyDescent="0.55000000000000004">
      <c r="A351" s="3" t="s">
        <v>17</v>
      </c>
      <c r="B351" s="3">
        <v>2048</v>
      </c>
      <c r="C351" s="5">
        <v>3521.8767431787169</v>
      </c>
      <c r="D351" s="5">
        <v>3603.8027107159705</v>
      </c>
      <c r="E351" s="5">
        <v>3684.6864330490243</v>
      </c>
      <c r="F351" s="15">
        <v>3550.2663442689527</v>
      </c>
      <c r="G351" s="15">
        <v>3632.0161013229558</v>
      </c>
      <c r="H351" s="15">
        <v>3692.2525036996267</v>
      </c>
      <c r="I351" s="4">
        <v>1024.8798990946887</v>
      </c>
      <c r="J351" s="4">
        <v>1072.4128980836576</v>
      </c>
      <c r="K351" s="4">
        <v>1197.4195009349603</v>
      </c>
      <c r="L351" s="4">
        <v>1027.9009632765055</v>
      </c>
      <c r="M351" s="4">
        <v>1124.2536993997915</v>
      </c>
      <c r="N351" s="4">
        <v>1210.2844855165781</v>
      </c>
      <c r="O351" s="4">
        <v>3484.3022960589888</v>
      </c>
      <c r="P351" s="4">
        <v>3605.3322119328905</v>
      </c>
      <c r="Q351" s="4">
        <v>3688.6284111627401</v>
      </c>
      <c r="R351" s="4">
        <v>3519.01719957552</v>
      </c>
      <c r="S351" s="4">
        <v>3625.3595447776024</v>
      </c>
      <c r="T351" s="4">
        <v>3699.1614241468565</v>
      </c>
      <c r="U351" s="4">
        <v>1007.7108825151299</v>
      </c>
      <c r="V351" s="4">
        <v>1091.0985461909434</v>
      </c>
      <c r="W351" s="4">
        <v>1219.6500000000001</v>
      </c>
      <c r="X351" s="4">
        <v>1006.2833279008909</v>
      </c>
      <c r="Y351" s="4">
        <v>1116.5833856171766</v>
      </c>
      <c r="Z351" s="4">
        <v>1219.6500000000001</v>
      </c>
      <c r="AA351" s="4">
        <v>1</v>
      </c>
      <c r="AB351" s="23">
        <v>0</v>
      </c>
      <c r="AC351" s="4">
        <v>12</v>
      </c>
      <c r="AD351" s="4">
        <v>10</v>
      </c>
      <c r="AE351" s="4"/>
      <c r="AF351" s="4"/>
      <c r="AG351" s="4"/>
      <c r="AH351" s="4"/>
      <c r="AI351" s="4"/>
    </row>
    <row r="352" spans="1:35" x14ac:dyDescent="0.55000000000000004">
      <c r="A352" s="3" t="s">
        <v>6</v>
      </c>
      <c r="B352" s="3">
        <v>2049</v>
      </c>
      <c r="C352" s="5">
        <v>3518.0212780497404</v>
      </c>
      <c r="D352" s="5">
        <v>3599.7963115989023</v>
      </c>
      <c r="E352" s="5">
        <v>3682.1955357629004</v>
      </c>
      <c r="F352" s="15">
        <v>3544.9113448103531</v>
      </c>
      <c r="G352" s="15">
        <v>3628.6099618157205</v>
      </c>
      <c r="H352" s="15">
        <v>3689.3908098185552</v>
      </c>
      <c r="I352" s="4">
        <v>1026.7007595001353</v>
      </c>
      <c r="J352" s="4">
        <v>1074.5103828712517</v>
      </c>
      <c r="K352" s="4">
        <v>1197.9218327438216</v>
      </c>
      <c r="L352" s="4">
        <v>1030.7113445916987</v>
      </c>
      <c r="M352" s="4">
        <v>1126.3590705607771</v>
      </c>
      <c r="N352" s="4">
        <v>1213.0664106341119</v>
      </c>
      <c r="O352" s="4">
        <v>3478.8381752160262</v>
      </c>
      <c r="P352" s="4">
        <v>3601.5215461736043</v>
      </c>
      <c r="Q352" s="4">
        <v>3686.9551442285747</v>
      </c>
      <c r="R352" s="4">
        <v>3513.7747294939154</v>
      </c>
      <c r="S352" s="4">
        <v>3621.2325478162252</v>
      </c>
      <c r="T352" s="4">
        <v>3697.2264502778139</v>
      </c>
      <c r="U352" s="4">
        <v>1011.7788272100458</v>
      </c>
      <c r="V352" s="4">
        <v>1092.6883971132045</v>
      </c>
      <c r="W352" s="4">
        <v>1219.6500000000001</v>
      </c>
      <c r="X352" s="4">
        <v>1011.0019826774125</v>
      </c>
      <c r="Y352" s="4">
        <v>1119.618893382401</v>
      </c>
      <c r="Z352" s="4">
        <v>1219.6500000000001</v>
      </c>
      <c r="AA352" s="4">
        <v>1</v>
      </c>
      <c r="AB352" s="23">
        <v>0</v>
      </c>
      <c r="AC352" s="4">
        <v>10</v>
      </c>
      <c r="AD352" s="4">
        <v>8</v>
      </c>
      <c r="AE352" s="4"/>
      <c r="AF352" s="4"/>
      <c r="AG352" s="4"/>
      <c r="AH352" s="4"/>
      <c r="AI352" s="4"/>
    </row>
    <row r="353" spans="1:35" x14ac:dyDescent="0.55000000000000004">
      <c r="A353" s="3" t="s">
        <v>7</v>
      </c>
      <c r="B353" s="3">
        <v>2049</v>
      </c>
      <c r="C353" s="5">
        <v>3514.9470181026286</v>
      </c>
      <c r="D353" s="5">
        <v>3596.3996099448614</v>
      </c>
      <c r="E353" s="5">
        <v>3680.4084304036896</v>
      </c>
      <c r="F353" s="15">
        <v>3538.6036267105856</v>
      </c>
      <c r="G353" s="15">
        <v>3625.6539768967891</v>
      </c>
      <c r="H353" s="15">
        <v>3687.4217769530705</v>
      </c>
      <c r="I353" s="4">
        <v>1026.5811140023525</v>
      </c>
      <c r="J353" s="4">
        <v>1075.2601363928391</v>
      </c>
      <c r="K353" s="4">
        <v>1197.6593605270789</v>
      </c>
      <c r="L353" s="4">
        <v>1030.2133814045649</v>
      </c>
      <c r="M353" s="4">
        <v>1126.6681181827978</v>
      </c>
      <c r="N353" s="4">
        <v>1213.0091888781058</v>
      </c>
      <c r="O353" s="4">
        <v>3474.2467297206094</v>
      </c>
      <c r="P353" s="4">
        <v>3598.5216432635016</v>
      </c>
      <c r="Q353" s="4">
        <v>3685.1525288728749</v>
      </c>
      <c r="R353" s="4">
        <v>3508.5884361392982</v>
      </c>
      <c r="S353" s="4">
        <v>3617.9899131683101</v>
      </c>
      <c r="T353" s="4">
        <v>3696.7236779590571</v>
      </c>
      <c r="U353" s="4">
        <v>1013.3980522396862</v>
      </c>
      <c r="V353" s="4">
        <v>1093.0179190514289</v>
      </c>
      <c r="W353" s="4">
        <v>1219.6500000000001</v>
      </c>
      <c r="X353" s="4">
        <v>1012.0462316596831</v>
      </c>
      <c r="Y353" s="4">
        <v>1120.2674769104415</v>
      </c>
      <c r="Z353" s="4">
        <v>1219.6500000000001</v>
      </c>
      <c r="AA353" s="4">
        <v>2</v>
      </c>
      <c r="AB353" s="23">
        <v>0</v>
      </c>
      <c r="AC353" s="4">
        <v>9</v>
      </c>
      <c r="AD353" s="4">
        <v>5</v>
      </c>
      <c r="AE353" s="4"/>
      <c r="AF353" s="4"/>
      <c r="AG353" s="4"/>
      <c r="AH353" s="4"/>
      <c r="AI353" s="4"/>
    </row>
    <row r="354" spans="1:35" x14ac:dyDescent="0.55000000000000004">
      <c r="A354" s="3" t="s">
        <v>8</v>
      </c>
      <c r="B354" s="3">
        <v>2049</v>
      </c>
      <c r="C354" s="5">
        <v>3513.5859699536163</v>
      </c>
      <c r="D354" s="5">
        <v>3594.4434514966497</v>
      </c>
      <c r="E354" s="5">
        <v>3678.7776894234762</v>
      </c>
      <c r="F354" s="15">
        <v>3536.1374761857232</v>
      </c>
      <c r="G354" s="15">
        <v>3622.3482246351523</v>
      </c>
      <c r="H354" s="15">
        <v>3686.5325215391194</v>
      </c>
      <c r="I354" s="4">
        <v>1023.6589705268436</v>
      </c>
      <c r="J354" s="4">
        <v>1074.8194872983668</v>
      </c>
      <c r="K354" s="4">
        <v>1196.0062347117582</v>
      </c>
      <c r="L354" s="4">
        <v>1029.5268035534637</v>
      </c>
      <c r="M354" s="4">
        <v>1126.1722530223228</v>
      </c>
      <c r="N354" s="4">
        <v>1211.9836426907207</v>
      </c>
      <c r="O354" s="4">
        <v>3467.9388084304696</v>
      </c>
      <c r="P354" s="4">
        <v>3596.3401097008973</v>
      </c>
      <c r="Q354" s="4">
        <v>3684.2312883684931</v>
      </c>
      <c r="R354" s="4">
        <v>3505.6574724641378</v>
      </c>
      <c r="S354" s="4">
        <v>3615.4237649800575</v>
      </c>
      <c r="T354" s="4">
        <v>3695.6565393677397</v>
      </c>
      <c r="U354" s="4">
        <v>1010.0708972900753</v>
      </c>
      <c r="V354" s="4">
        <v>1091.8384853884008</v>
      </c>
      <c r="W354" s="4">
        <v>1219.6500000000001</v>
      </c>
      <c r="X354" s="4">
        <v>1015.601345259206</v>
      </c>
      <c r="Y354" s="4">
        <v>1120.1605851193194</v>
      </c>
      <c r="Z354" s="4">
        <v>1219.6500000000001</v>
      </c>
      <c r="AA354" s="4">
        <v>2</v>
      </c>
      <c r="AB354" s="23">
        <v>0</v>
      </c>
      <c r="AC354" s="4">
        <v>12</v>
      </c>
      <c r="AD354" s="4">
        <v>6</v>
      </c>
      <c r="AE354" s="4"/>
      <c r="AF354" s="4"/>
      <c r="AG354" s="4"/>
      <c r="AH354" s="4"/>
      <c r="AI354" s="4"/>
    </row>
    <row r="355" spans="1:35" x14ac:dyDescent="0.55000000000000004">
      <c r="A355" s="3" t="s">
        <v>9</v>
      </c>
      <c r="B355" s="3">
        <v>2049</v>
      </c>
      <c r="C355" s="5">
        <v>3517.0324171716325</v>
      </c>
      <c r="D355" s="5">
        <v>3593.8387283984248</v>
      </c>
      <c r="E355" s="5">
        <v>3680.4890094631883</v>
      </c>
      <c r="F355" s="15">
        <v>3536.195256485018</v>
      </c>
      <c r="G355" s="15">
        <v>3623.6208341895772</v>
      </c>
      <c r="H355" s="15">
        <v>3686.8685965915574</v>
      </c>
      <c r="I355" s="4">
        <v>1019.8568676420949</v>
      </c>
      <c r="J355" s="4">
        <v>1072.2126051402927</v>
      </c>
      <c r="K355" s="4">
        <v>1193.7033096654129</v>
      </c>
      <c r="L355" s="4">
        <v>1025.4082499911151</v>
      </c>
      <c r="M355" s="4">
        <v>1124.369630442284</v>
      </c>
      <c r="N355" s="4">
        <v>1209.6691539951444</v>
      </c>
      <c r="O355" s="4">
        <v>3469.8188051180673</v>
      </c>
      <c r="P355" s="4">
        <v>3597.4766863057826</v>
      </c>
      <c r="Q355" s="4">
        <v>3687.3527567780102</v>
      </c>
      <c r="R355" s="4">
        <v>3504.7636443595775</v>
      </c>
      <c r="S355" s="4">
        <v>3616.0398488495384</v>
      </c>
      <c r="T355" s="4">
        <v>3700</v>
      </c>
      <c r="U355" s="4">
        <v>1009.2597666494289</v>
      </c>
      <c r="V355" s="4">
        <v>1088.8013782868679</v>
      </c>
      <c r="W355" s="4">
        <v>1219.3658713511966</v>
      </c>
      <c r="X355" s="4">
        <v>1013.5275123527572</v>
      </c>
      <c r="Y355" s="4">
        <v>1118.2948771343415</v>
      </c>
      <c r="Z355" s="4">
        <v>1219.3175393419951</v>
      </c>
      <c r="AA355" s="4">
        <v>2</v>
      </c>
      <c r="AB355" s="23">
        <v>0</v>
      </c>
      <c r="AC355" s="4">
        <v>19</v>
      </c>
      <c r="AD355" s="4">
        <v>11</v>
      </c>
      <c r="AE355" s="4"/>
      <c r="AF355" s="4"/>
      <c r="AG355" s="4"/>
      <c r="AH355" s="4"/>
      <c r="AI355" s="4"/>
    </row>
    <row r="356" spans="1:35" x14ac:dyDescent="0.55000000000000004">
      <c r="A356" s="3" t="s">
        <v>10</v>
      </c>
      <c r="B356" s="3">
        <v>2049</v>
      </c>
      <c r="C356" s="5">
        <v>3534.3759192381131</v>
      </c>
      <c r="D356" s="5">
        <v>3609.5420813588785</v>
      </c>
      <c r="E356" s="5">
        <v>3689.1916288481721</v>
      </c>
      <c r="F356" s="15">
        <v>3546.2625561996228</v>
      </c>
      <c r="G356" s="15">
        <v>3633.2836043426564</v>
      </c>
      <c r="H356" s="15">
        <v>3694.8987473642687</v>
      </c>
      <c r="I356" s="4">
        <v>1016.3101079388535</v>
      </c>
      <c r="J356" s="4">
        <v>1070.9321946331488</v>
      </c>
      <c r="K356" s="4">
        <v>1190.8048964720513</v>
      </c>
      <c r="L356" s="4">
        <v>1025.0541921013908</v>
      </c>
      <c r="M356" s="4">
        <v>1124.8156953811138</v>
      </c>
      <c r="N356" s="4">
        <v>1208.4289420003145</v>
      </c>
      <c r="O356" s="4">
        <v>3492.7967018954987</v>
      </c>
      <c r="P356" s="4">
        <v>3608.8726385543305</v>
      </c>
      <c r="Q356" s="4">
        <v>3699.8943030472778</v>
      </c>
      <c r="R356" s="4">
        <v>3519.8860442221026</v>
      </c>
      <c r="S356" s="4">
        <v>3625.7145246994965</v>
      </c>
      <c r="T356" s="4">
        <v>3700</v>
      </c>
      <c r="U356" s="4">
        <v>1007.4907041042371</v>
      </c>
      <c r="V356" s="4">
        <v>1086.4695101423463</v>
      </c>
      <c r="W356" s="4">
        <v>1218.6695871425247</v>
      </c>
      <c r="X356" s="4">
        <v>1012.2519467265161</v>
      </c>
      <c r="Y356" s="4">
        <v>1117.6215494813509</v>
      </c>
      <c r="Z356" s="4">
        <v>1219.6500000000001</v>
      </c>
      <c r="AA356" s="4">
        <v>0</v>
      </c>
      <c r="AB356" s="23">
        <v>0</v>
      </c>
      <c r="AC356" s="4">
        <v>25</v>
      </c>
      <c r="AD356" s="4">
        <v>12</v>
      </c>
      <c r="AE356" s="4"/>
      <c r="AF356" s="4"/>
      <c r="AG356" s="4"/>
      <c r="AH356" s="4"/>
      <c r="AI356" s="4"/>
    </row>
    <row r="357" spans="1:35" x14ac:dyDescent="0.55000000000000004">
      <c r="A357" s="3" t="s">
        <v>11</v>
      </c>
      <c r="B357" s="3">
        <v>2049</v>
      </c>
      <c r="C357" s="5">
        <v>3542.7117204537035</v>
      </c>
      <c r="D357" s="5">
        <v>3622.0808005264776</v>
      </c>
      <c r="E357" s="5">
        <v>3699.2689436450237</v>
      </c>
      <c r="F357" s="15">
        <v>3555.6330241256974</v>
      </c>
      <c r="G357" s="15">
        <v>3641.595644914365</v>
      </c>
      <c r="H357" s="15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1022.4332176335361</v>
      </c>
      <c r="M357" s="4">
        <v>1127.9100465717495</v>
      </c>
      <c r="N357" s="4">
        <v>1210.603048452178</v>
      </c>
      <c r="O357" s="4">
        <v>3517.7004892868367</v>
      </c>
      <c r="P357" s="4">
        <v>3619.8205400343309</v>
      </c>
      <c r="Q357" s="4">
        <v>3700</v>
      </c>
      <c r="R357" s="4">
        <v>3543.5524634095414</v>
      </c>
      <c r="S357" s="4">
        <v>3635.0423928515474</v>
      </c>
      <c r="T357" s="4">
        <v>3700</v>
      </c>
      <c r="U357" s="4">
        <v>1003.6846180076934</v>
      </c>
      <c r="V357" s="4">
        <v>1084.3399776701247</v>
      </c>
      <c r="W357" s="4">
        <v>1219.6500000000001</v>
      </c>
      <c r="X357" s="4">
        <v>1010.687420397596</v>
      </c>
      <c r="Y357" s="4">
        <v>1117.0477804552995</v>
      </c>
      <c r="Z357" s="4">
        <v>1219.6500000000001</v>
      </c>
      <c r="AA357" s="4">
        <v>0</v>
      </c>
      <c r="AB357" s="23">
        <v>0</v>
      </c>
      <c r="AC357" s="4">
        <v>28</v>
      </c>
      <c r="AD357" s="4">
        <v>12</v>
      </c>
      <c r="AE357" s="4"/>
      <c r="AF357" s="4"/>
      <c r="AG357" s="4"/>
      <c r="AH357" s="4"/>
      <c r="AI357" s="4"/>
    </row>
    <row r="358" spans="1:35" x14ac:dyDescent="0.55000000000000004">
      <c r="A358" s="3" t="s">
        <v>12</v>
      </c>
      <c r="B358" s="3">
        <v>2049</v>
      </c>
      <c r="C358" s="5">
        <v>3542.9484237735728</v>
      </c>
      <c r="D358" s="5">
        <v>3621.9966262638927</v>
      </c>
      <c r="E358" s="5">
        <v>3700</v>
      </c>
      <c r="F358" s="15">
        <v>3555.7062348797481</v>
      </c>
      <c r="G358" s="15">
        <v>3641.7790152144203</v>
      </c>
      <c r="H358" s="15">
        <v>3699.9718808554167</v>
      </c>
      <c r="I358" s="4">
        <v>1007.3687845644774</v>
      </c>
      <c r="J358" s="4">
        <v>1070.2752246416615</v>
      </c>
      <c r="K358" s="4">
        <v>1190.6858658046742</v>
      </c>
      <c r="L358" s="4">
        <v>1023.2849683928019</v>
      </c>
      <c r="M358" s="4">
        <v>1128.2473753963716</v>
      </c>
      <c r="N358" s="4">
        <v>1210.7249921482892</v>
      </c>
      <c r="O358" s="4">
        <v>3515.0204022622183</v>
      </c>
      <c r="P358" s="4">
        <v>3620.8925977970889</v>
      </c>
      <c r="Q358" s="4">
        <v>3700</v>
      </c>
      <c r="R358" s="4">
        <v>3542.0021263945378</v>
      </c>
      <c r="S358" s="4">
        <v>3635.8119225455639</v>
      </c>
      <c r="T358" s="4">
        <v>3700</v>
      </c>
      <c r="U358" s="4">
        <v>998.7864557804653</v>
      </c>
      <c r="V358" s="4">
        <v>1083.47393119403</v>
      </c>
      <c r="W358" s="4">
        <v>1219.6500000000001</v>
      </c>
      <c r="X358" s="4">
        <v>1009.4780214965015</v>
      </c>
      <c r="Y358" s="4">
        <v>1116.9687308736609</v>
      </c>
      <c r="Z358" s="4">
        <v>1219.6500000000001</v>
      </c>
      <c r="AA358" s="4">
        <v>0</v>
      </c>
      <c r="AB358" s="23">
        <v>0</v>
      </c>
      <c r="AC358" s="4">
        <v>29</v>
      </c>
      <c r="AD358" s="4">
        <v>12</v>
      </c>
      <c r="AE358" s="4"/>
      <c r="AF358" s="4"/>
      <c r="AG358" s="4"/>
      <c r="AH358" s="4"/>
      <c r="AI358" s="4"/>
    </row>
    <row r="359" spans="1:35" x14ac:dyDescent="0.55000000000000004">
      <c r="A359" s="3" t="s">
        <v>13</v>
      </c>
      <c r="B359" s="3">
        <v>2049</v>
      </c>
      <c r="C359" s="5">
        <v>3533.6343474907085</v>
      </c>
      <c r="D359" s="5">
        <v>3617.7501223442209</v>
      </c>
      <c r="E359" s="5">
        <v>3694.114578370933</v>
      </c>
      <c r="F359" s="15">
        <v>3553.240172455372</v>
      </c>
      <c r="G359" s="15">
        <v>3638.1966573609111</v>
      </c>
      <c r="H359" s="15">
        <v>3697.5010809769756</v>
      </c>
      <c r="I359" s="4">
        <v>1013.2449230954207</v>
      </c>
      <c r="J359" s="4">
        <v>1070.567747130528</v>
      </c>
      <c r="K359" s="4">
        <v>1190.7316498979164</v>
      </c>
      <c r="L359" s="4">
        <v>1025.0766296573647</v>
      </c>
      <c r="M359" s="4">
        <v>1127.1860779642955</v>
      </c>
      <c r="N359" s="4">
        <v>1210.0017391183599</v>
      </c>
      <c r="O359" s="4">
        <v>3508.1078587385737</v>
      </c>
      <c r="P359" s="4">
        <v>3615.6000183763022</v>
      </c>
      <c r="Q359" s="4">
        <v>3700</v>
      </c>
      <c r="R359" s="4">
        <v>3535.3362686554424</v>
      </c>
      <c r="S359" s="4">
        <v>3632.2195755024209</v>
      </c>
      <c r="T359" s="4">
        <v>3700</v>
      </c>
      <c r="U359" s="4">
        <v>1001.0798224497992</v>
      </c>
      <c r="V359" s="4">
        <v>1085.0674804035593</v>
      </c>
      <c r="W359" s="4">
        <v>1219.6500000000001</v>
      </c>
      <c r="X359" s="4">
        <v>1008.423981788413</v>
      </c>
      <c r="Y359" s="4">
        <v>1117.3793348165598</v>
      </c>
      <c r="Z359" s="4">
        <v>1219.6500000000001</v>
      </c>
      <c r="AA359" s="4">
        <v>0</v>
      </c>
      <c r="AB359" s="23">
        <v>0</v>
      </c>
      <c r="AC359" s="4">
        <v>28</v>
      </c>
      <c r="AD359" s="4">
        <v>12</v>
      </c>
      <c r="AE359" s="4"/>
      <c r="AF359" s="4"/>
      <c r="AG359" s="4"/>
      <c r="AH359" s="4"/>
      <c r="AI359" s="4"/>
    </row>
    <row r="360" spans="1:35" x14ac:dyDescent="0.55000000000000004">
      <c r="A360" s="3" t="s">
        <v>14</v>
      </c>
      <c r="B360" s="3">
        <v>2049</v>
      </c>
      <c r="C360" s="5">
        <v>3527.4735898225945</v>
      </c>
      <c r="D360" s="5">
        <v>3615.6015676708389</v>
      </c>
      <c r="E360" s="5">
        <v>3689.1095116088222</v>
      </c>
      <c r="F360" s="15">
        <v>3552.6914619869981</v>
      </c>
      <c r="G360" s="15">
        <v>3636.3543071479667</v>
      </c>
      <c r="H360" s="15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1023.8092753071514</v>
      </c>
      <c r="M360" s="4">
        <v>1126.1785731654186</v>
      </c>
      <c r="N360" s="4">
        <v>1208.8316070351939</v>
      </c>
      <c r="O360" s="4">
        <v>3502.2151873693542</v>
      </c>
      <c r="P360" s="4">
        <v>3612.1441255614836</v>
      </c>
      <c r="Q360" s="4">
        <v>3693.8500436642107</v>
      </c>
      <c r="R360" s="4">
        <v>3531.5669806586588</v>
      </c>
      <c r="S360" s="4">
        <v>3630.1826249159267</v>
      </c>
      <c r="T360" s="4">
        <v>3700</v>
      </c>
      <c r="U360" s="4">
        <v>999.12578091227317</v>
      </c>
      <c r="V360" s="4">
        <v>1085.947018552366</v>
      </c>
      <c r="W360" s="4">
        <v>1219.6500000000001</v>
      </c>
      <c r="X360" s="4">
        <v>1005.6246724870314</v>
      </c>
      <c r="Y360" s="4">
        <v>1116.742821411143</v>
      </c>
      <c r="Z360" s="4">
        <v>1219.6500000000001</v>
      </c>
      <c r="AA360" s="4">
        <v>0</v>
      </c>
      <c r="AB360" s="23">
        <v>0</v>
      </c>
      <c r="AC360" s="4">
        <v>23</v>
      </c>
      <c r="AD360" s="4">
        <v>14</v>
      </c>
      <c r="AE360" s="4"/>
      <c r="AF360" s="4"/>
      <c r="AG360" s="4"/>
      <c r="AH360" s="4"/>
      <c r="AI360" s="4"/>
    </row>
    <row r="361" spans="1:35" x14ac:dyDescent="0.55000000000000004">
      <c r="A361" s="3" t="s">
        <v>15</v>
      </c>
      <c r="B361" s="3">
        <v>2049</v>
      </c>
      <c r="C361" s="5">
        <v>3528.4459726006903</v>
      </c>
      <c r="D361" s="5">
        <v>3612.4654474731078</v>
      </c>
      <c r="E361" s="5">
        <v>3688.1851359696311</v>
      </c>
      <c r="F361" s="15">
        <v>3552.1886425051621</v>
      </c>
      <c r="G361" s="15">
        <v>3635.0895987715926</v>
      </c>
      <c r="H361" s="15">
        <v>3694.9376441602681</v>
      </c>
      <c r="I361" s="4">
        <v>1015.6470716142227</v>
      </c>
      <c r="J361" s="4">
        <v>1071.6509346492885</v>
      </c>
      <c r="K361" s="4">
        <v>1194.0736343675801</v>
      </c>
      <c r="L361" s="4">
        <v>1022.6661048058169</v>
      </c>
      <c r="M361" s="4">
        <v>1125.139971872982</v>
      </c>
      <c r="N361" s="4">
        <v>1208.1914144677594</v>
      </c>
      <c r="O361" s="4">
        <v>3496.6719715822164</v>
      </c>
      <c r="P361" s="4">
        <v>3610.6771376271081</v>
      </c>
      <c r="Q361" s="4">
        <v>3691.982239036</v>
      </c>
      <c r="R361" s="4">
        <v>3528.7088352971537</v>
      </c>
      <c r="S361" s="4">
        <v>3629.4575290325374</v>
      </c>
      <c r="T361" s="4">
        <v>3700</v>
      </c>
      <c r="U361" s="4">
        <v>1004.5455388319169</v>
      </c>
      <c r="V361" s="4">
        <v>1087.8240433892743</v>
      </c>
      <c r="W361" s="4">
        <v>1219.6500000000001</v>
      </c>
      <c r="X361" s="4">
        <v>1003.8273648978102</v>
      </c>
      <c r="Y361" s="4">
        <v>1115.5925811754648</v>
      </c>
      <c r="Z361" s="4">
        <v>1219.6500000000001</v>
      </c>
      <c r="AA361" s="4">
        <v>0</v>
      </c>
      <c r="AB361" s="23">
        <v>0</v>
      </c>
      <c r="AC361" s="4">
        <v>18</v>
      </c>
      <c r="AD361" s="4">
        <v>14</v>
      </c>
      <c r="AE361" s="4"/>
      <c r="AF361" s="4"/>
      <c r="AG361" s="4"/>
      <c r="AH361" s="4"/>
      <c r="AI361" s="4"/>
    </row>
    <row r="362" spans="1:35" x14ac:dyDescent="0.55000000000000004">
      <c r="A362" s="3" t="s">
        <v>16</v>
      </c>
      <c r="B362" s="3">
        <v>2049</v>
      </c>
      <c r="C362" s="5">
        <v>3527.824610897047</v>
      </c>
      <c r="D362" s="5">
        <v>3609.8176543406794</v>
      </c>
      <c r="E362" s="5">
        <v>3686.6097939605984</v>
      </c>
      <c r="F362" s="15">
        <v>3553.0661745261664</v>
      </c>
      <c r="G362" s="15">
        <v>3634.4461757118811</v>
      </c>
      <c r="H362" s="15">
        <v>3694.03716944593</v>
      </c>
      <c r="I362" s="4">
        <v>1017.5869898563333</v>
      </c>
      <c r="J362" s="4">
        <v>1071.2391323772938</v>
      </c>
      <c r="K362" s="4">
        <v>1193.6566897467374</v>
      </c>
      <c r="L362" s="4">
        <v>1023.4870636395186</v>
      </c>
      <c r="M362" s="4">
        <v>1124.7188287936265</v>
      </c>
      <c r="N362" s="4">
        <v>1208.548972592147</v>
      </c>
      <c r="O362" s="4">
        <v>3492.7804175176243</v>
      </c>
      <c r="P362" s="4">
        <v>3608.7693243595099</v>
      </c>
      <c r="Q362" s="4">
        <v>3691.1339370596393</v>
      </c>
      <c r="R362" s="4">
        <v>3526.8694991757598</v>
      </c>
      <c r="S362" s="4">
        <v>3628.2645956468523</v>
      </c>
      <c r="T362" s="4">
        <v>3700</v>
      </c>
      <c r="U362" s="4">
        <v>1006.4920114386098</v>
      </c>
      <c r="V362" s="4">
        <v>1088.2115436902914</v>
      </c>
      <c r="W362" s="4">
        <v>1219.6500000000001</v>
      </c>
      <c r="X362" s="4">
        <v>1002.3274701749393</v>
      </c>
      <c r="Y362" s="4">
        <v>1115.6840143282777</v>
      </c>
      <c r="Z362" s="4">
        <v>1219.6500000000001</v>
      </c>
      <c r="AA362" s="4">
        <v>0</v>
      </c>
      <c r="AB362" s="23">
        <v>0</v>
      </c>
      <c r="AC362" s="4">
        <v>17</v>
      </c>
      <c r="AD362" s="4">
        <v>14</v>
      </c>
      <c r="AE362" s="4"/>
      <c r="AF362" s="4"/>
      <c r="AG362" s="4"/>
      <c r="AH362" s="4"/>
      <c r="AI362" s="4"/>
    </row>
    <row r="363" spans="1:35" x14ac:dyDescent="0.55000000000000004">
      <c r="A363" s="3" t="s">
        <v>17</v>
      </c>
      <c r="B363" s="3">
        <v>2049</v>
      </c>
      <c r="C363" s="5">
        <v>3522.9220644772222</v>
      </c>
      <c r="D363" s="5">
        <v>3606.9444659684459</v>
      </c>
      <c r="E363" s="5">
        <v>3684.0810961261268</v>
      </c>
      <c r="F363" s="15">
        <v>3551.5432491291826</v>
      </c>
      <c r="G363" s="15">
        <v>3631.7045934518865</v>
      </c>
      <c r="H363" s="15">
        <v>3692.2421777451968</v>
      </c>
      <c r="I363" s="4">
        <v>1021.4776813425655</v>
      </c>
      <c r="J363" s="4">
        <v>1072.373453395699</v>
      </c>
      <c r="K363" s="4">
        <v>1193.9573048619609</v>
      </c>
      <c r="L363" s="4">
        <v>1025.9239344817609</v>
      </c>
      <c r="M363" s="4">
        <v>1126.0748135911067</v>
      </c>
      <c r="N363" s="4">
        <v>1209.4542291134817</v>
      </c>
      <c r="O363" s="4">
        <v>3487.5962912397108</v>
      </c>
      <c r="P363" s="4">
        <v>3605.4514376408915</v>
      </c>
      <c r="Q363" s="4">
        <v>3689.1659532149924</v>
      </c>
      <c r="R363" s="4">
        <v>3522.3498095854284</v>
      </c>
      <c r="S363" s="4">
        <v>3625.7820577402472</v>
      </c>
      <c r="T363" s="4">
        <v>3699.1607758350115</v>
      </c>
      <c r="U363" s="4">
        <v>1010.1401945758095</v>
      </c>
      <c r="V363" s="4">
        <v>1089.7608946569571</v>
      </c>
      <c r="W363" s="4">
        <v>1219.6500000000001</v>
      </c>
      <c r="X363" s="4">
        <v>1003.286614157671</v>
      </c>
      <c r="Y363" s="4">
        <v>1117.0945327952177</v>
      </c>
      <c r="Z363" s="4">
        <v>1219.6500000000001</v>
      </c>
      <c r="AA363" s="4">
        <v>1</v>
      </c>
      <c r="AB363" s="23">
        <v>0</v>
      </c>
      <c r="AC363" s="4">
        <v>16</v>
      </c>
      <c r="AD363" s="4">
        <v>11</v>
      </c>
      <c r="AE363" s="4"/>
      <c r="AF363" s="4"/>
      <c r="AG363" s="4"/>
      <c r="AH363" s="4"/>
      <c r="AI363" s="4"/>
    </row>
    <row r="364" spans="1:35" x14ac:dyDescent="0.55000000000000004">
      <c r="A364" s="3" t="s">
        <v>6</v>
      </c>
      <c r="B364" s="3">
        <v>2050</v>
      </c>
      <c r="C364" s="5">
        <v>3519.3852265282781</v>
      </c>
      <c r="D364" s="5">
        <v>3602.7108420741279</v>
      </c>
      <c r="E364" s="5">
        <v>3681.0649882912476</v>
      </c>
      <c r="F364" s="15">
        <v>3546.2772416487123</v>
      </c>
      <c r="G364" s="15">
        <v>3627.5741987316128</v>
      </c>
      <c r="H364" s="15">
        <v>3689.3559088271813</v>
      </c>
      <c r="I364" s="4">
        <v>1023.6524956938049</v>
      </c>
      <c r="J364" s="4">
        <v>1074.7768861718162</v>
      </c>
      <c r="K364" s="4">
        <v>1194.4645724626946</v>
      </c>
      <c r="L364" s="4">
        <v>1030.0405154700472</v>
      </c>
      <c r="M364" s="4">
        <v>1127.3612326209047</v>
      </c>
      <c r="N364" s="4">
        <v>1211.4175924618737</v>
      </c>
      <c r="O364" s="4">
        <v>3482.2397064353427</v>
      </c>
      <c r="P364" s="4">
        <v>3601.5708793346498</v>
      </c>
      <c r="Q364" s="4">
        <v>3686.3019378672157</v>
      </c>
      <c r="R364" s="4">
        <v>3517.4410136883389</v>
      </c>
      <c r="S364" s="4">
        <v>3621.7311106139296</v>
      </c>
      <c r="T364" s="4">
        <v>3697.2267473640577</v>
      </c>
      <c r="U364" s="4">
        <v>1009.9453321502078</v>
      </c>
      <c r="V364" s="4">
        <v>1091.4845418142188</v>
      </c>
      <c r="W364" s="4">
        <v>1219.6500000000001</v>
      </c>
      <c r="X364" s="4">
        <v>1008.2338757185404</v>
      </c>
      <c r="Y364" s="4">
        <v>1120.0809019523681</v>
      </c>
      <c r="Z364" s="4">
        <v>1219.6500000000001</v>
      </c>
      <c r="AA364" s="4">
        <v>2</v>
      </c>
      <c r="AB364" s="23">
        <v>0</v>
      </c>
      <c r="AC364" s="4">
        <v>15</v>
      </c>
      <c r="AD364" s="4">
        <v>8</v>
      </c>
      <c r="AE364" s="4"/>
      <c r="AF364" s="4"/>
      <c r="AG364" s="4"/>
      <c r="AH364" s="4"/>
      <c r="AI364" s="4"/>
    </row>
    <row r="365" spans="1:35" x14ac:dyDescent="0.55000000000000004">
      <c r="A365" s="3" t="s">
        <v>7</v>
      </c>
      <c r="B365" s="3">
        <v>2050</v>
      </c>
      <c r="C365" s="5">
        <v>3516.1417629450261</v>
      </c>
      <c r="D365" s="5">
        <v>3599.3601504457642</v>
      </c>
      <c r="E365" s="5">
        <v>3679.3309007052867</v>
      </c>
      <c r="F365" s="15">
        <v>3541.7776092466024</v>
      </c>
      <c r="G365" s="15">
        <v>3625.446792673798</v>
      </c>
      <c r="H365" s="15">
        <v>3687.4642286824633</v>
      </c>
      <c r="I365" s="4">
        <v>1024.5633350404266</v>
      </c>
      <c r="J365" s="4">
        <v>1075.3538688252206</v>
      </c>
      <c r="K365" s="4">
        <v>1196.1159529747647</v>
      </c>
      <c r="L365" s="4">
        <v>1028.8292626022317</v>
      </c>
      <c r="M365" s="4">
        <v>1129.3910892681222</v>
      </c>
      <c r="N365" s="4">
        <v>1211.0293608416628</v>
      </c>
      <c r="O365" s="4">
        <v>3477.7407539151973</v>
      </c>
      <c r="P365" s="4">
        <v>3598.5137363555232</v>
      </c>
      <c r="Q365" s="4">
        <v>3684.9591333704429</v>
      </c>
      <c r="R365" s="4">
        <v>3512.4160995728298</v>
      </c>
      <c r="S365" s="4">
        <v>3618.5690883530356</v>
      </c>
      <c r="T365" s="4">
        <v>3696.722244086704</v>
      </c>
      <c r="U365" s="4">
        <v>1010.560552154985</v>
      </c>
      <c r="V365" s="4">
        <v>1091.9753802599826</v>
      </c>
      <c r="W365" s="4">
        <v>1219.6500000000001</v>
      </c>
      <c r="X365" s="4">
        <v>1009.4444745781709</v>
      </c>
      <c r="Y365" s="4">
        <v>1120.6945055159233</v>
      </c>
      <c r="Z365" s="4">
        <v>1219.6500000000001</v>
      </c>
      <c r="AA365" s="4">
        <v>3</v>
      </c>
      <c r="AB365" s="23">
        <v>0</v>
      </c>
      <c r="AC365" s="4">
        <v>12</v>
      </c>
      <c r="AD365" s="4">
        <v>7</v>
      </c>
      <c r="AE365" s="4"/>
      <c r="AF365" s="4"/>
      <c r="AG365" s="4"/>
      <c r="AH365" s="4"/>
      <c r="AI365" s="4"/>
    </row>
    <row r="366" spans="1:35" x14ac:dyDescent="0.55000000000000004">
      <c r="A366" s="3" t="s">
        <v>8</v>
      </c>
      <c r="B366" s="3">
        <v>2050</v>
      </c>
      <c r="C366" s="5">
        <v>3513.225923227139</v>
      </c>
      <c r="D366" s="5">
        <v>3597.1148830324714</v>
      </c>
      <c r="E366" s="5">
        <v>3677.772752776757</v>
      </c>
      <c r="F366" s="15">
        <v>3538.1357513175035</v>
      </c>
      <c r="G366" s="15">
        <v>3623.3162161103151</v>
      </c>
      <c r="H366" s="15">
        <v>3686.4543611484432</v>
      </c>
      <c r="I366" s="4">
        <v>1022.5429715609566</v>
      </c>
      <c r="J366" s="4">
        <v>1074.4490202877059</v>
      </c>
      <c r="K366" s="4">
        <v>1194.9816093690547</v>
      </c>
      <c r="L366" s="4">
        <v>1026.6944718204902</v>
      </c>
      <c r="M366" s="4">
        <v>1128.9831763812801</v>
      </c>
      <c r="N366" s="4">
        <v>1209.9047919692291</v>
      </c>
      <c r="O366" s="4">
        <v>3472.3852034460378</v>
      </c>
      <c r="P366" s="4">
        <v>3596.341487287842</v>
      </c>
      <c r="Q366" s="4">
        <v>3684.0560981442495</v>
      </c>
      <c r="R366" s="4">
        <v>3509.5982467579556</v>
      </c>
      <c r="S366" s="4">
        <v>3616.1127281636063</v>
      </c>
      <c r="T366" s="4">
        <v>3695.6473674225936</v>
      </c>
      <c r="U366" s="4">
        <v>1008.9051821258396</v>
      </c>
      <c r="V366" s="4">
        <v>1090.8906227805933</v>
      </c>
      <c r="W366" s="4">
        <v>1219.6500000000001</v>
      </c>
      <c r="X366" s="4">
        <v>1013.1957083318397</v>
      </c>
      <c r="Y366" s="4">
        <v>1120.5637282528851</v>
      </c>
      <c r="Z366" s="4">
        <v>1219.6500000000001</v>
      </c>
      <c r="AA366" s="4">
        <v>3</v>
      </c>
      <c r="AB366" s="23">
        <v>0</v>
      </c>
      <c r="AC366" s="4">
        <v>14</v>
      </c>
      <c r="AD366" s="4">
        <v>6</v>
      </c>
      <c r="AE366" s="4"/>
      <c r="AF366" s="4"/>
      <c r="AG366" s="4"/>
      <c r="AH366" s="4"/>
      <c r="AI366" s="4"/>
    </row>
    <row r="367" spans="1:35" x14ac:dyDescent="0.55000000000000004">
      <c r="A367" s="3" t="s">
        <v>9</v>
      </c>
      <c r="B367" s="3">
        <v>2050</v>
      </c>
      <c r="C367" s="5">
        <v>3518.9756706028052</v>
      </c>
      <c r="D367" s="5">
        <v>3596.1742612596613</v>
      </c>
      <c r="E367" s="5">
        <v>3680.3923789138712</v>
      </c>
      <c r="F367" s="15">
        <v>3538.5048852868645</v>
      </c>
      <c r="G367" s="15">
        <v>3625.7633676389828</v>
      </c>
      <c r="H367" s="15">
        <v>3686.8002686449904</v>
      </c>
      <c r="I367" s="4">
        <v>1019.6067984050643</v>
      </c>
      <c r="J367" s="4">
        <v>1071.9789040668809</v>
      </c>
      <c r="K367" s="4">
        <v>1192.2296437468972</v>
      </c>
      <c r="L367" s="4">
        <v>1025.0055420865619</v>
      </c>
      <c r="M367" s="4">
        <v>1126.3639537943818</v>
      </c>
      <c r="N367" s="4">
        <v>1208.2324409593248</v>
      </c>
      <c r="O367" s="4">
        <v>3474.224772410219</v>
      </c>
      <c r="P367" s="4">
        <v>3597.5325203693055</v>
      </c>
      <c r="Q367" s="4">
        <v>3688.71840764955</v>
      </c>
      <c r="R367" s="4">
        <v>3507.5124618367272</v>
      </c>
      <c r="S367" s="4">
        <v>3616.8835141288591</v>
      </c>
      <c r="T367" s="4">
        <v>3700</v>
      </c>
      <c r="U367" s="4">
        <v>1004.2106833902574</v>
      </c>
      <c r="V367" s="4">
        <v>1088.0078127650622</v>
      </c>
      <c r="W367" s="4">
        <v>1219.6500000000001</v>
      </c>
      <c r="X367" s="4">
        <v>1011.572322524598</v>
      </c>
      <c r="Y367" s="4">
        <v>1118.6935239325335</v>
      </c>
      <c r="Z367" s="4">
        <v>1219.3170855945843</v>
      </c>
      <c r="AA367" s="4">
        <v>3</v>
      </c>
      <c r="AB367" s="23">
        <v>0</v>
      </c>
      <c r="AC367" s="4">
        <v>22</v>
      </c>
      <c r="AD367" s="4">
        <v>12</v>
      </c>
      <c r="AE367" s="4"/>
      <c r="AF367" s="4"/>
      <c r="AG367" s="4"/>
      <c r="AH367" s="4"/>
      <c r="AI367" s="4"/>
    </row>
    <row r="368" spans="1:35" x14ac:dyDescent="0.55000000000000004">
      <c r="A368" s="3" t="s">
        <v>10</v>
      </c>
      <c r="B368" s="3">
        <v>2050</v>
      </c>
      <c r="C368" s="5">
        <v>3528.5009498176314</v>
      </c>
      <c r="D368" s="5">
        <v>3607.7607094095688</v>
      </c>
      <c r="E368" s="5">
        <v>3689.4292799602154</v>
      </c>
      <c r="F368" s="15">
        <v>3552.9548078011562</v>
      </c>
      <c r="G368" s="15">
        <v>3635.08638830666</v>
      </c>
      <c r="H368" s="15">
        <v>3695.0276733203855</v>
      </c>
      <c r="I368" s="4">
        <v>1017.1836775986008</v>
      </c>
      <c r="J368" s="4">
        <v>1071.0846701737628</v>
      </c>
      <c r="K368" s="4">
        <v>1188.8764989883564</v>
      </c>
      <c r="L368" s="4">
        <v>1025.8207399165087</v>
      </c>
      <c r="M368" s="4">
        <v>1129.5934963362783</v>
      </c>
      <c r="N368" s="4">
        <v>1207.1555241988208</v>
      </c>
      <c r="O368" s="4">
        <v>3489.0727791591212</v>
      </c>
      <c r="P368" s="4">
        <v>3608.9426164380611</v>
      </c>
      <c r="Q368" s="4">
        <v>3700</v>
      </c>
      <c r="R368" s="4">
        <v>3523.0767576957564</v>
      </c>
      <c r="S368" s="4">
        <v>3626.614450184597</v>
      </c>
      <c r="T368" s="4">
        <v>3700</v>
      </c>
      <c r="U368" s="4">
        <v>1000.8808805833568</v>
      </c>
      <c r="V368" s="4">
        <v>1085.7816901285091</v>
      </c>
      <c r="W368" s="4">
        <v>1219.6500000000001</v>
      </c>
      <c r="X368" s="4">
        <v>1010.6507613184093</v>
      </c>
      <c r="Y368" s="4">
        <v>1117.9984052542623</v>
      </c>
      <c r="Z368" s="4">
        <v>1219.6500000000001</v>
      </c>
      <c r="AA368" s="4">
        <v>1</v>
      </c>
      <c r="AB368" s="23">
        <v>0</v>
      </c>
      <c r="AC368" s="4">
        <v>26</v>
      </c>
      <c r="AD368" s="4">
        <v>11</v>
      </c>
      <c r="AE368" s="4"/>
      <c r="AF368" s="4"/>
      <c r="AG368" s="4"/>
      <c r="AH368" s="4"/>
      <c r="AI368" s="4"/>
    </row>
    <row r="369" spans="1:35" x14ac:dyDescent="0.55000000000000004">
      <c r="A369" s="3" t="s">
        <v>11</v>
      </c>
      <c r="B369" s="3">
        <v>2050</v>
      </c>
      <c r="C369" s="5">
        <v>3545.3074989167485</v>
      </c>
      <c r="D369" s="5">
        <v>3619.305556361081</v>
      </c>
      <c r="E369" s="5">
        <v>3699.0921797528108</v>
      </c>
      <c r="F369" s="15">
        <v>3557.1060460228764</v>
      </c>
      <c r="G369" s="15">
        <v>3643.0899050374151</v>
      </c>
      <c r="H369" s="15">
        <v>3700</v>
      </c>
      <c r="I369" s="4">
        <v>1012.490865445817</v>
      </c>
      <c r="J369" s="4">
        <v>1069.9631045251413</v>
      </c>
      <c r="K369" s="4">
        <v>1188.12439186394</v>
      </c>
      <c r="L369" s="4">
        <v>1024.3710132865465</v>
      </c>
      <c r="M369" s="4">
        <v>1130.7967348980781</v>
      </c>
      <c r="N369" s="4">
        <v>1206.9608099995182</v>
      </c>
      <c r="O369" s="4">
        <v>3512.0408879206279</v>
      </c>
      <c r="P369" s="4">
        <v>3619.8996467179345</v>
      </c>
      <c r="Q369" s="4">
        <v>3700</v>
      </c>
      <c r="R369" s="4">
        <v>3540.5540053711757</v>
      </c>
      <c r="S369" s="4">
        <v>3635.8988645999575</v>
      </c>
      <c r="T369" s="4">
        <v>3700</v>
      </c>
      <c r="U369" s="4">
        <v>993.6728540935303</v>
      </c>
      <c r="V369" s="4">
        <v>1083.7767552131697</v>
      </c>
      <c r="W369" s="4">
        <v>1219.6500000000001</v>
      </c>
      <c r="X369" s="4">
        <v>1008.6970142029451</v>
      </c>
      <c r="Y369" s="4">
        <v>1117.4056523962049</v>
      </c>
      <c r="Z369" s="4">
        <v>1219.6500000000001</v>
      </c>
      <c r="AA369" s="4">
        <v>0</v>
      </c>
      <c r="AB369" s="23">
        <v>0</v>
      </c>
      <c r="AC369" s="4">
        <v>28</v>
      </c>
      <c r="AD369" s="4">
        <v>13</v>
      </c>
      <c r="AE369" s="4"/>
      <c r="AF369" s="4"/>
      <c r="AG369" s="4"/>
      <c r="AH369" s="4"/>
      <c r="AI369" s="4"/>
    </row>
    <row r="370" spans="1:35" x14ac:dyDescent="0.55000000000000004">
      <c r="A370" s="3" t="s">
        <v>12</v>
      </c>
      <c r="B370" s="3">
        <v>2050</v>
      </c>
      <c r="C370" s="5">
        <v>3543.6167710908362</v>
      </c>
      <c r="D370" s="5">
        <v>3622.8892712063575</v>
      </c>
      <c r="E370" s="5">
        <v>3700</v>
      </c>
      <c r="F370" s="15">
        <v>3562.171917370184</v>
      </c>
      <c r="G370" s="15">
        <v>3645.5429238684083</v>
      </c>
      <c r="H370" s="15">
        <v>3699.9715721297903</v>
      </c>
      <c r="I370" s="4">
        <v>1010.4160217990759</v>
      </c>
      <c r="J370" s="4">
        <v>1070.6489727504145</v>
      </c>
      <c r="K370" s="4">
        <v>1188.6026852518867</v>
      </c>
      <c r="L370" s="4">
        <v>1024.27188732215</v>
      </c>
      <c r="M370" s="4">
        <v>1134.356654821619</v>
      </c>
      <c r="N370" s="4">
        <v>1206.1686582970183</v>
      </c>
      <c r="O370" s="4">
        <v>3510.3138263718683</v>
      </c>
      <c r="P370" s="4">
        <v>3620.9120467102262</v>
      </c>
      <c r="Q370" s="4">
        <v>3700</v>
      </c>
      <c r="R370" s="4">
        <v>3537.5022219864668</v>
      </c>
      <c r="S370" s="4">
        <v>3636.7455617921855</v>
      </c>
      <c r="T370" s="4">
        <v>3700</v>
      </c>
      <c r="U370" s="4">
        <v>988.25913595330871</v>
      </c>
      <c r="V370" s="4">
        <v>1083.1123200062455</v>
      </c>
      <c r="W370" s="4">
        <v>1219.6500000000001</v>
      </c>
      <c r="X370" s="4">
        <v>1007.6111514573845</v>
      </c>
      <c r="Y370" s="4">
        <v>1117.2865915323043</v>
      </c>
      <c r="Z370" s="4">
        <v>1219.6500000000001</v>
      </c>
      <c r="AA370" s="4">
        <v>0</v>
      </c>
      <c r="AB370" s="23">
        <v>0</v>
      </c>
      <c r="AC370" s="4">
        <v>29</v>
      </c>
      <c r="AD370" s="4">
        <v>13</v>
      </c>
      <c r="AE370" s="4"/>
      <c r="AF370" s="4"/>
      <c r="AG370" s="4"/>
      <c r="AH370" s="4"/>
      <c r="AI370" s="4"/>
    </row>
    <row r="371" spans="1:35" x14ac:dyDescent="0.55000000000000004">
      <c r="A371" s="3" t="s">
        <v>13</v>
      </c>
      <c r="B371" s="3">
        <v>2050</v>
      </c>
      <c r="C371" s="5">
        <v>3536.2057993676331</v>
      </c>
      <c r="D371" s="5">
        <v>3621.1270860607606</v>
      </c>
      <c r="E371" s="5">
        <v>3694.1113808108603</v>
      </c>
      <c r="F371" s="15">
        <v>3558.6649294855997</v>
      </c>
      <c r="G371" s="15">
        <v>3641.5028417014405</v>
      </c>
      <c r="H371" s="15">
        <v>3697.4969210625263</v>
      </c>
      <c r="I371" s="4">
        <v>1011.3780420934374</v>
      </c>
      <c r="J371" s="4">
        <v>1070.4886957999126</v>
      </c>
      <c r="K371" s="4">
        <v>1192.8081124833529</v>
      </c>
      <c r="L371" s="4">
        <v>1024.7277638180037</v>
      </c>
      <c r="M371" s="4">
        <v>1133.3541732090305</v>
      </c>
      <c r="N371" s="4">
        <v>1204.8421216113938</v>
      </c>
      <c r="O371" s="4">
        <v>3501.7031425942691</v>
      </c>
      <c r="P371" s="4">
        <v>3615.5590321803675</v>
      </c>
      <c r="Q371" s="4">
        <v>3700</v>
      </c>
      <c r="R371" s="4">
        <v>3533.3042497920082</v>
      </c>
      <c r="S371" s="4">
        <v>3633.1969123197232</v>
      </c>
      <c r="T371" s="4">
        <v>3700</v>
      </c>
      <c r="U371" s="4">
        <v>994.85970262670264</v>
      </c>
      <c r="V371" s="4">
        <v>1084.916429173549</v>
      </c>
      <c r="W371" s="4">
        <v>1219.6500000000001</v>
      </c>
      <c r="X371" s="4">
        <v>1007.2861698399387</v>
      </c>
      <c r="Y371" s="4">
        <v>1117.677305931807</v>
      </c>
      <c r="Z371" s="4">
        <v>1219.6500000000001</v>
      </c>
      <c r="AA371" s="4">
        <v>0</v>
      </c>
      <c r="AB371" s="23">
        <v>0</v>
      </c>
      <c r="AC371" s="4">
        <v>28</v>
      </c>
      <c r="AD371" s="4">
        <v>12</v>
      </c>
      <c r="AE371" s="4"/>
      <c r="AF371" s="4"/>
      <c r="AG371" s="4"/>
      <c r="AH371" s="4"/>
      <c r="AI371" s="4"/>
    </row>
    <row r="372" spans="1:35" x14ac:dyDescent="0.55000000000000004">
      <c r="A372" s="3" t="s">
        <v>14</v>
      </c>
      <c r="B372" s="3">
        <v>2050</v>
      </c>
      <c r="C372" s="5">
        <v>3530.0160089474894</v>
      </c>
      <c r="D372" s="5">
        <v>3618.1099657920408</v>
      </c>
      <c r="E372" s="5">
        <v>3689.3058008231005</v>
      </c>
      <c r="F372" s="15">
        <v>3557.0538741038513</v>
      </c>
      <c r="G372" s="15">
        <v>3637.8144534655585</v>
      </c>
      <c r="H372" s="15">
        <v>3695.3212124557931</v>
      </c>
      <c r="I372" s="4">
        <v>1011.8029470294177</v>
      </c>
      <c r="J372" s="4">
        <v>1070.951661157749</v>
      </c>
      <c r="K372" s="4">
        <v>1193.2554850878141</v>
      </c>
      <c r="L372" s="4">
        <v>1024.5974019532262</v>
      </c>
      <c r="M372" s="4">
        <v>1132.2370204907411</v>
      </c>
      <c r="N372" s="4">
        <v>1204.974272000205</v>
      </c>
      <c r="O372" s="4">
        <v>3496.1687887584467</v>
      </c>
      <c r="P372" s="4">
        <v>3611.9695326054971</v>
      </c>
      <c r="Q372" s="4">
        <v>3694.2677246187586</v>
      </c>
      <c r="R372" s="4">
        <v>3529.8280356032014</v>
      </c>
      <c r="S372" s="4">
        <v>3631.1351296577614</v>
      </c>
      <c r="T372" s="4">
        <v>3700</v>
      </c>
      <c r="U372" s="4">
        <v>998.94128442692579</v>
      </c>
      <c r="V372" s="4">
        <v>1085.9791369313125</v>
      </c>
      <c r="W372" s="4">
        <v>1219.6500000000001</v>
      </c>
      <c r="X372" s="4">
        <v>1005.0916677052468</v>
      </c>
      <c r="Y372" s="4">
        <v>1117.0390578500383</v>
      </c>
      <c r="Z372" s="4">
        <v>1219.6500000000001</v>
      </c>
      <c r="AA372" s="4">
        <v>0</v>
      </c>
      <c r="AB372" s="23">
        <v>0</v>
      </c>
      <c r="AC372" s="4">
        <v>25</v>
      </c>
      <c r="AD372" s="4">
        <v>13</v>
      </c>
      <c r="AE372" s="4"/>
      <c r="AF372" s="4"/>
      <c r="AG372" s="4"/>
      <c r="AH372" s="4"/>
      <c r="AI372" s="4"/>
    </row>
    <row r="373" spans="1:35" x14ac:dyDescent="0.55000000000000004">
      <c r="A373" s="3" t="s">
        <v>15</v>
      </c>
      <c r="B373" s="3">
        <v>2050</v>
      </c>
      <c r="C373" s="5">
        <v>3530.7088030850919</v>
      </c>
      <c r="D373" s="5">
        <v>3615.0642300384907</v>
      </c>
      <c r="E373" s="5">
        <v>3688.0509173619821</v>
      </c>
      <c r="F373" s="15">
        <v>3555.7934824068639</v>
      </c>
      <c r="G373" s="15">
        <v>3636.9376426227086</v>
      </c>
      <c r="H373" s="15">
        <v>3694.788493009778</v>
      </c>
      <c r="I373" s="4">
        <v>1016.2889437932038</v>
      </c>
      <c r="J373" s="4">
        <v>1072.6417155139643</v>
      </c>
      <c r="K373" s="4">
        <v>1193.9022996433034</v>
      </c>
      <c r="L373" s="4">
        <v>1024.5553658380813</v>
      </c>
      <c r="M373" s="4">
        <v>1130.6535708138151</v>
      </c>
      <c r="N373" s="4">
        <v>1204.5018064426649</v>
      </c>
      <c r="O373" s="4">
        <v>3492.583770929582</v>
      </c>
      <c r="P373" s="4">
        <v>3610.3734619164175</v>
      </c>
      <c r="Q373" s="4">
        <v>3692.651480233445</v>
      </c>
      <c r="R373" s="4">
        <v>3528.2736380109741</v>
      </c>
      <c r="S373" s="4">
        <v>3630.311488421105</v>
      </c>
      <c r="T373" s="4">
        <v>3700</v>
      </c>
      <c r="U373" s="4">
        <v>1003.5446346841102</v>
      </c>
      <c r="V373" s="4">
        <v>1087.9497865591272</v>
      </c>
      <c r="W373" s="4">
        <v>1219.6500000000001</v>
      </c>
      <c r="X373" s="4">
        <v>1003.187987998048</v>
      </c>
      <c r="Y373" s="4">
        <v>1115.9492725050632</v>
      </c>
      <c r="Z373" s="4">
        <v>1219.6500000000001</v>
      </c>
      <c r="AA373" s="4">
        <v>0</v>
      </c>
      <c r="AB373" s="23">
        <v>0</v>
      </c>
      <c r="AC373" s="4">
        <v>20</v>
      </c>
      <c r="AD373" s="4">
        <v>12</v>
      </c>
      <c r="AE373" s="4"/>
      <c r="AF373" s="4"/>
      <c r="AG373" s="4"/>
      <c r="AH373" s="4"/>
      <c r="AI373" s="4"/>
    </row>
    <row r="374" spans="1:35" x14ac:dyDescent="0.55000000000000004">
      <c r="A374" s="3" t="s">
        <v>16</v>
      </c>
      <c r="B374" s="3">
        <v>2050</v>
      </c>
      <c r="C374" s="5">
        <v>3528.5578590635973</v>
      </c>
      <c r="D374" s="5">
        <v>3612.4665373028829</v>
      </c>
      <c r="E374" s="5">
        <v>3686.5535986896002</v>
      </c>
      <c r="F374" s="15">
        <v>3554.9593407455391</v>
      </c>
      <c r="G374" s="15">
        <v>3635.9166006460791</v>
      </c>
      <c r="H374" s="15">
        <v>3693.9535854708447</v>
      </c>
      <c r="I374" s="4">
        <v>1018.098525047364</v>
      </c>
      <c r="J374" s="4">
        <v>1072.4937683962521</v>
      </c>
      <c r="K374" s="4">
        <v>1193.700227529707</v>
      </c>
      <c r="L374" s="4">
        <v>1026.6908855202755</v>
      </c>
      <c r="M374" s="4">
        <v>1129.6693091768709</v>
      </c>
      <c r="N374" s="4">
        <v>1204.5557111699345</v>
      </c>
      <c r="O374" s="4">
        <v>3487.3099592152294</v>
      </c>
      <c r="P374" s="4">
        <v>3608.370670574227</v>
      </c>
      <c r="Q374" s="4">
        <v>3691.2291015606856</v>
      </c>
      <c r="R374" s="4">
        <v>3527.1874655530378</v>
      </c>
      <c r="S374" s="4">
        <v>3629.0574044180848</v>
      </c>
      <c r="T374" s="4">
        <v>3700</v>
      </c>
      <c r="U374" s="4">
        <v>1005.6470818302624</v>
      </c>
      <c r="V374" s="4">
        <v>1088.4560579409879</v>
      </c>
      <c r="W374" s="4">
        <v>1219.6500000000001</v>
      </c>
      <c r="X374" s="4">
        <v>1001.5815285892246</v>
      </c>
      <c r="Y374" s="4">
        <v>1116.0917123991746</v>
      </c>
      <c r="Z374" s="4">
        <v>1219.6500000000001</v>
      </c>
      <c r="AA374" s="4">
        <v>1</v>
      </c>
      <c r="AB374" s="23">
        <v>0</v>
      </c>
      <c r="AC374" s="4">
        <v>17</v>
      </c>
      <c r="AD374" s="4">
        <v>10</v>
      </c>
      <c r="AE374" s="4"/>
      <c r="AF374" s="4"/>
      <c r="AG374" s="4"/>
      <c r="AH374" s="4"/>
      <c r="AI374" s="4"/>
    </row>
    <row r="375" spans="1:35" x14ac:dyDescent="0.55000000000000004">
      <c r="A375" s="3" t="s">
        <v>17</v>
      </c>
      <c r="B375" s="3">
        <v>2050</v>
      </c>
      <c r="C375" s="5">
        <v>3525.5659946453325</v>
      </c>
      <c r="D375" s="5">
        <v>3608.9083893801899</v>
      </c>
      <c r="E375" s="5">
        <v>3684.0711559580736</v>
      </c>
      <c r="F375" s="15">
        <v>3553.4767337919207</v>
      </c>
      <c r="G375" s="15">
        <v>3633.1764381754956</v>
      </c>
      <c r="H375" s="15">
        <v>3692.2619998247351</v>
      </c>
      <c r="I375" s="4">
        <v>1021.7907816616106</v>
      </c>
      <c r="J375" s="4">
        <v>1073.5280449045279</v>
      </c>
      <c r="K375" s="4">
        <v>1193.7045925764553</v>
      </c>
      <c r="L375" s="4">
        <v>1028.8027982982703</v>
      </c>
      <c r="M375" s="4">
        <v>1130.7861649326576</v>
      </c>
      <c r="N375" s="4">
        <v>1205.6134262886562</v>
      </c>
      <c r="O375" s="4">
        <v>3479.9412903228153</v>
      </c>
      <c r="P375" s="4">
        <v>3604.967567754707</v>
      </c>
      <c r="Q375" s="4">
        <v>3689.4900603380011</v>
      </c>
      <c r="R375" s="4">
        <v>3523.8701943394017</v>
      </c>
      <c r="S375" s="4">
        <v>3626.5442530054875</v>
      </c>
      <c r="T375" s="4">
        <v>3699.1472301335402</v>
      </c>
      <c r="U375" s="4">
        <v>1008.7401783843694</v>
      </c>
      <c r="V375" s="4">
        <v>1090.1465460389791</v>
      </c>
      <c r="W375" s="4">
        <v>1219.6500000000001</v>
      </c>
      <c r="X375" s="4">
        <v>1002.4439481040325</v>
      </c>
      <c r="Y375" s="4">
        <v>1117.5121962608541</v>
      </c>
      <c r="Z375" s="4">
        <v>1219.6500000000001</v>
      </c>
      <c r="AA375" s="4">
        <v>3</v>
      </c>
      <c r="AB375" s="23">
        <v>0</v>
      </c>
      <c r="AC375" s="4">
        <v>15</v>
      </c>
      <c r="AD375" s="4">
        <v>10</v>
      </c>
      <c r="AE375" s="4"/>
      <c r="AF375" s="4"/>
      <c r="AG375" s="4"/>
      <c r="AH375" s="4"/>
      <c r="AI375" s="4"/>
    </row>
    <row r="376" spans="1:35" x14ac:dyDescent="0.55000000000000004">
      <c r="A376" s="3" t="s">
        <v>6</v>
      </c>
      <c r="B376" s="3">
        <v>2051</v>
      </c>
      <c r="C376" s="5">
        <v>3520.7796352116384</v>
      </c>
      <c r="D376" s="5">
        <v>3603.9540635891976</v>
      </c>
      <c r="E376" s="5">
        <v>3681.3401448788259</v>
      </c>
      <c r="F376" s="15">
        <v>3549.2934471494036</v>
      </c>
      <c r="G376" s="15">
        <v>3629.4875746130956</v>
      </c>
      <c r="H376" s="15">
        <v>3689.4772421809162</v>
      </c>
      <c r="I376" s="4">
        <v>1025.482545278611</v>
      </c>
      <c r="J376" s="4">
        <v>1075.9807484849518</v>
      </c>
      <c r="K376" s="4">
        <v>1194.071707691008</v>
      </c>
      <c r="L376" s="4">
        <v>1030.7113399960845</v>
      </c>
      <c r="M376" s="4">
        <v>1136.2405020081849</v>
      </c>
      <c r="N376" s="4">
        <v>1207.0369796918185</v>
      </c>
      <c r="O376" s="4">
        <v>3473.817659259757</v>
      </c>
      <c r="P376" s="4">
        <v>3601.0309106687496</v>
      </c>
      <c r="Q376" s="4">
        <v>3687.6207039911565</v>
      </c>
      <c r="R376" s="4">
        <v>3517.9962712808292</v>
      </c>
      <c r="S376" s="4">
        <v>3622.4659031291826</v>
      </c>
      <c r="T376" s="4">
        <v>3697.2020088249642</v>
      </c>
      <c r="U376" s="4">
        <v>1011.219155098762</v>
      </c>
      <c r="V376" s="4">
        <v>1091.8708934649414</v>
      </c>
      <c r="W376" s="4">
        <v>1219.6500000000001</v>
      </c>
      <c r="X376" s="4">
        <v>1007.3779609715534</v>
      </c>
      <c r="Y376" s="4">
        <v>1120.5198452569743</v>
      </c>
      <c r="Z376" s="4">
        <v>1219.6500000000001</v>
      </c>
      <c r="AA376" s="4">
        <v>3</v>
      </c>
      <c r="AB376" s="23">
        <v>0</v>
      </c>
      <c r="AC376" s="4">
        <v>10</v>
      </c>
      <c r="AD376" s="4">
        <v>10</v>
      </c>
      <c r="AE376" s="4">
        <f>SUM(AA376:AA495)</f>
        <v>304</v>
      </c>
      <c r="AF376" s="4">
        <f t="shared" ref="AF376" si="12">SUM(AB376:AB495)</f>
        <v>10</v>
      </c>
      <c r="AG376" s="4">
        <f t="shared" ref="AG376" si="13">SUM(AC376:AC495)</f>
        <v>2413</v>
      </c>
      <c r="AH376" s="4">
        <f>SUM(AD376:AD495)</f>
        <v>1061</v>
      </c>
      <c r="AI376" s="4"/>
    </row>
    <row r="377" spans="1:35" x14ac:dyDescent="0.55000000000000004">
      <c r="A377" s="3" t="s">
        <v>7</v>
      </c>
      <c r="B377" s="3">
        <v>2051</v>
      </c>
      <c r="C377" s="5">
        <v>3516.9716561602722</v>
      </c>
      <c r="D377" s="5">
        <v>3600.5474214795481</v>
      </c>
      <c r="E377" s="5">
        <v>3678.9170549704531</v>
      </c>
      <c r="F377" s="15">
        <v>3545.9333194329129</v>
      </c>
      <c r="G377" s="15">
        <v>3626.617849511043</v>
      </c>
      <c r="H377" s="15">
        <v>3687.5598515309698</v>
      </c>
      <c r="I377" s="4">
        <v>1026.7482981960989</v>
      </c>
      <c r="J377" s="4">
        <v>1076.4659543948692</v>
      </c>
      <c r="K377" s="4">
        <v>1194.4308147076783</v>
      </c>
      <c r="L377" s="4">
        <v>1029.0705096005879</v>
      </c>
      <c r="M377" s="4">
        <v>1137.7754543636602</v>
      </c>
      <c r="N377" s="4">
        <v>1208.3136047804155</v>
      </c>
      <c r="O377" s="4">
        <v>3468.16951537568</v>
      </c>
      <c r="P377" s="4">
        <v>3597.8128143613899</v>
      </c>
      <c r="Q377" s="4">
        <v>3686.1898805112723</v>
      </c>
      <c r="R377" s="4">
        <v>3511.5544206558466</v>
      </c>
      <c r="S377" s="4">
        <v>3619.2550403243313</v>
      </c>
      <c r="T377" s="4">
        <v>3696.6965596510449</v>
      </c>
      <c r="U377" s="4">
        <v>1011.6104420588614</v>
      </c>
      <c r="V377" s="4">
        <v>1092.420820898602</v>
      </c>
      <c r="W377" s="4">
        <v>1219.6500000000001</v>
      </c>
      <c r="X377" s="4">
        <v>1008.558853381531</v>
      </c>
      <c r="Y377" s="4">
        <v>1121.1647356962276</v>
      </c>
      <c r="Z377" s="4">
        <v>1219.6500000000001</v>
      </c>
      <c r="AA377" s="4">
        <v>4</v>
      </c>
      <c r="AB377" s="23">
        <v>0</v>
      </c>
      <c r="AC377" s="4">
        <v>10</v>
      </c>
      <c r="AD377" s="4">
        <v>7</v>
      </c>
      <c r="AE377" s="11">
        <f>AE376/113/12/10</f>
        <v>2.2418879056047201E-2</v>
      </c>
      <c r="AF377" s="11">
        <f t="shared" ref="AF377" si="14">AF376/113/12/10</f>
        <v>7.3746312684365781E-4</v>
      </c>
      <c r="AG377" s="11">
        <f t="shared" ref="AG377" si="15">AG376/113/12/10</f>
        <v>0.17794985250737463</v>
      </c>
      <c r="AH377" s="11">
        <f t="shared" ref="AH377" si="16">AH376/113/12/10</f>
        <v>7.8244837758112099E-2</v>
      </c>
      <c r="AI377" s="4"/>
    </row>
    <row r="378" spans="1:35" x14ac:dyDescent="0.55000000000000004">
      <c r="A378" s="3" t="s">
        <v>8</v>
      </c>
      <c r="B378" s="3">
        <v>2051</v>
      </c>
      <c r="C378" s="5">
        <v>3514.791757275791</v>
      </c>
      <c r="D378" s="5">
        <v>3596.8175606022151</v>
      </c>
      <c r="E378" s="5">
        <v>3677.9463929255044</v>
      </c>
      <c r="F378" s="15">
        <v>3540.9285272844395</v>
      </c>
      <c r="G378" s="15">
        <v>3624.0030581655778</v>
      </c>
      <c r="H378" s="15">
        <v>3686.3103328273551</v>
      </c>
      <c r="I378" s="4">
        <v>1024.087566753831</v>
      </c>
      <c r="J378" s="4">
        <v>1076.3210148418934</v>
      </c>
      <c r="K378" s="4">
        <v>1193.088452417169</v>
      </c>
      <c r="L378" s="4">
        <v>1027.5214481504913</v>
      </c>
      <c r="M378" s="4">
        <v>1136.4358103716995</v>
      </c>
      <c r="N378" s="4">
        <v>1207.666075969297</v>
      </c>
      <c r="O378" s="4">
        <v>3466.8714584089871</v>
      </c>
      <c r="P378" s="4">
        <v>3595.4942737691831</v>
      </c>
      <c r="Q378" s="4">
        <v>3685.0693044742825</v>
      </c>
      <c r="R378" s="4">
        <v>3503.8551254992362</v>
      </c>
      <c r="S378" s="4">
        <v>3616.7396627863218</v>
      </c>
      <c r="T378" s="4">
        <v>3695.9101961718625</v>
      </c>
      <c r="U378" s="4">
        <v>1008.6373691715264</v>
      </c>
      <c r="V378" s="4">
        <v>1091.384257202069</v>
      </c>
      <c r="W378" s="4">
        <v>1219.6500000000001</v>
      </c>
      <c r="X378" s="4">
        <v>1012.2927416310652</v>
      </c>
      <c r="Y378" s="4">
        <v>1121.0578882218233</v>
      </c>
      <c r="Z378" s="4">
        <v>1219.6500000000001</v>
      </c>
      <c r="AA378" s="4">
        <v>5</v>
      </c>
      <c r="AB378" s="23">
        <v>0</v>
      </c>
      <c r="AC378" s="4">
        <v>13</v>
      </c>
      <c r="AD378" s="4">
        <v>7</v>
      </c>
      <c r="AE378" s="4"/>
      <c r="AF378" s="4"/>
      <c r="AG378" s="4"/>
      <c r="AH378" s="4"/>
      <c r="AI378" s="4"/>
    </row>
    <row r="379" spans="1:35" x14ac:dyDescent="0.55000000000000004">
      <c r="A379" s="3" t="s">
        <v>9</v>
      </c>
      <c r="B379" s="3">
        <v>2051</v>
      </c>
      <c r="C379" s="5">
        <v>3513.5917595537226</v>
      </c>
      <c r="D379" s="5">
        <v>3596.7721003775387</v>
      </c>
      <c r="E379" s="5">
        <v>3679.3164355972108</v>
      </c>
      <c r="F379" s="15">
        <v>3541.9352763329944</v>
      </c>
      <c r="G379" s="15">
        <v>3626.4936122787626</v>
      </c>
      <c r="H379" s="15">
        <v>3686.7915998724302</v>
      </c>
      <c r="I379" s="4">
        <v>1020.2669622341668</v>
      </c>
      <c r="J379" s="4">
        <v>1073.6343709507682</v>
      </c>
      <c r="K379" s="4">
        <v>1191.5340944521467</v>
      </c>
      <c r="L379" s="4">
        <v>1025.0539460233015</v>
      </c>
      <c r="M379" s="4">
        <v>1134.3185607487694</v>
      </c>
      <c r="N379" s="4">
        <v>1206.0783056519933</v>
      </c>
      <c r="O379" s="4">
        <v>3468.5674658564167</v>
      </c>
      <c r="P379" s="4">
        <v>3596.5109771215775</v>
      </c>
      <c r="Q379" s="4">
        <v>3687.6456872250433</v>
      </c>
      <c r="R379" s="4">
        <v>3504.6828342027457</v>
      </c>
      <c r="S379" s="4">
        <v>3617.346034042524</v>
      </c>
      <c r="T379" s="4">
        <v>3700</v>
      </c>
      <c r="U379" s="4">
        <v>1006.2983309414254</v>
      </c>
      <c r="V379" s="4">
        <v>1088.4961769708443</v>
      </c>
      <c r="W379" s="4">
        <v>1219.6500000000001</v>
      </c>
      <c r="X379" s="4">
        <v>1010.1245968509512</v>
      </c>
      <c r="Y379" s="4">
        <v>1119.1975672099827</v>
      </c>
      <c r="Z379" s="4">
        <v>1219.3170955141834</v>
      </c>
      <c r="AA379" s="4">
        <v>5</v>
      </c>
      <c r="AB379" s="23">
        <v>0</v>
      </c>
      <c r="AC379" s="4">
        <v>19</v>
      </c>
      <c r="AD379" s="4">
        <v>12</v>
      </c>
      <c r="AE379" s="4"/>
      <c r="AF379" s="4"/>
      <c r="AG379" s="4"/>
      <c r="AH379" s="4"/>
      <c r="AI379" s="4"/>
    </row>
    <row r="380" spans="1:35" x14ac:dyDescent="0.55000000000000004">
      <c r="A380" s="3" t="s">
        <v>10</v>
      </c>
      <c r="B380" s="3">
        <v>2051</v>
      </c>
      <c r="C380" s="5">
        <v>3527.4818615518602</v>
      </c>
      <c r="D380" s="5">
        <v>3604.0356774433817</v>
      </c>
      <c r="E380" s="5">
        <v>3688.9624010868615</v>
      </c>
      <c r="F380" s="15">
        <v>3551.5671596197026</v>
      </c>
      <c r="G380" s="15">
        <v>3636.2823837700789</v>
      </c>
      <c r="H380" s="15">
        <v>3694.6645214350197</v>
      </c>
      <c r="I380" s="4">
        <v>1016.4607173680597</v>
      </c>
      <c r="J380" s="4">
        <v>1072.1451001183589</v>
      </c>
      <c r="K380" s="4">
        <v>1189.6223044668584</v>
      </c>
      <c r="L380" s="4">
        <v>1025.5563035418472</v>
      </c>
      <c r="M380" s="4">
        <v>1131.8854189210749</v>
      </c>
      <c r="N380" s="4">
        <v>1206.681134171253</v>
      </c>
      <c r="O380" s="4">
        <v>3482.3250233159592</v>
      </c>
      <c r="P380" s="4">
        <v>3607.8617862614469</v>
      </c>
      <c r="Q380" s="4">
        <v>3697.3514043092036</v>
      </c>
      <c r="R380" s="4">
        <v>3519.209824360631</v>
      </c>
      <c r="S380" s="4">
        <v>3626.9066164588007</v>
      </c>
      <c r="T380" s="4">
        <v>3700</v>
      </c>
      <c r="U380" s="4">
        <v>1001.952987569272</v>
      </c>
      <c r="V380" s="4">
        <v>1086.3012194657958</v>
      </c>
      <c r="W380" s="4">
        <v>1219.6500000000001</v>
      </c>
      <c r="X380" s="4">
        <v>1009.5748957763118</v>
      </c>
      <c r="Y380" s="4">
        <v>1118.5127281124562</v>
      </c>
      <c r="Z380" s="4">
        <v>1219.6500000000001</v>
      </c>
      <c r="AA380" s="4">
        <v>1</v>
      </c>
      <c r="AB380" s="23">
        <v>0</v>
      </c>
      <c r="AC380" s="4">
        <v>21</v>
      </c>
      <c r="AD380" s="4">
        <v>11</v>
      </c>
      <c r="AE380" s="4"/>
      <c r="AF380" s="4"/>
      <c r="AG380" s="4"/>
      <c r="AH380" s="4"/>
      <c r="AI380" s="4"/>
    </row>
    <row r="381" spans="1:35" x14ac:dyDescent="0.55000000000000004">
      <c r="A381" s="3" t="s">
        <v>11</v>
      </c>
      <c r="B381" s="3">
        <v>2051</v>
      </c>
      <c r="C381" s="5">
        <v>3539.8629814037695</v>
      </c>
      <c r="D381" s="5">
        <v>3617.6282995720758</v>
      </c>
      <c r="E381" s="5">
        <v>3697.8123084063463</v>
      </c>
      <c r="F381" s="15">
        <v>3563.1133709116248</v>
      </c>
      <c r="G381" s="15">
        <v>3649.0340514448521</v>
      </c>
      <c r="H381" s="15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1023.2708527293476</v>
      </c>
      <c r="M381" s="4">
        <v>1133.6544577971722</v>
      </c>
      <c r="N381" s="4">
        <v>1206.8779822931535</v>
      </c>
      <c r="O381" s="4">
        <v>3507.3316765175123</v>
      </c>
      <c r="P381" s="4">
        <v>3618.9492939494467</v>
      </c>
      <c r="Q381" s="4">
        <v>3700</v>
      </c>
      <c r="R381" s="4">
        <v>3523.2681660510416</v>
      </c>
      <c r="S381" s="4">
        <v>3636.0443153763176</v>
      </c>
      <c r="T381" s="4">
        <v>3700</v>
      </c>
      <c r="U381" s="4">
        <v>996.16935108173152</v>
      </c>
      <c r="V381" s="4">
        <v>1084.0825415363188</v>
      </c>
      <c r="W381" s="4">
        <v>1219.6500000000001</v>
      </c>
      <c r="X381" s="4">
        <v>1006.4666061903968</v>
      </c>
      <c r="Y381" s="4">
        <v>1117.9417283373541</v>
      </c>
      <c r="Z381" s="4">
        <v>1219.6500000000001</v>
      </c>
      <c r="AA381" s="4">
        <v>0</v>
      </c>
      <c r="AB381" s="23">
        <v>0</v>
      </c>
      <c r="AC381" s="4">
        <v>24</v>
      </c>
      <c r="AD381" s="4">
        <v>13</v>
      </c>
      <c r="AE381" s="4"/>
      <c r="AF381" s="4"/>
      <c r="AG381" s="4"/>
      <c r="AH381" s="4"/>
      <c r="AI381" s="4"/>
    </row>
    <row r="382" spans="1:35" x14ac:dyDescent="0.55000000000000004">
      <c r="A382" s="3" t="s">
        <v>12</v>
      </c>
      <c r="B382" s="3">
        <v>2051</v>
      </c>
      <c r="C382" s="5">
        <v>3541.1793181876706</v>
      </c>
      <c r="D382" s="5">
        <v>3619.5864086553715</v>
      </c>
      <c r="E382" s="5">
        <v>3699.9285876712183</v>
      </c>
      <c r="F382" s="15">
        <v>3564.9252299621426</v>
      </c>
      <c r="G382" s="15">
        <v>3645.9210794783889</v>
      </c>
      <c r="H382" s="15">
        <v>3699.9711332325373</v>
      </c>
      <c r="I382" s="4">
        <v>1008.9862536824488</v>
      </c>
      <c r="J382" s="4">
        <v>1071.7394774251354</v>
      </c>
      <c r="K382" s="4">
        <v>1192.084240916766</v>
      </c>
      <c r="L382" s="4">
        <v>1022.7436334565364</v>
      </c>
      <c r="M382" s="4">
        <v>1134.3283130025843</v>
      </c>
      <c r="N382" s="4">
        <v>1205.9926253519718</v>
      </c>
      <c r="O382" s="4">
        <v>3500.5644802094125</v>
      </c>
      <c r="P382" s="4">
        <v>3619.8894381633149</v>
      </c>
      <c r="Q382" s="4">
        <v>3700</v>
      </c>
      <c r="R382" s="4">
        <v>3520.9912297148403</v>
      </c>
      <c r="S382" s="4">
        <v>3636.7005406521394</v>
      </c>
      <c r="T382" s="4">
        <v>3700</v>
      </c>
      <c r="U382" s="4">
        <v>992.18037609544785</v>
      </c>
      <c r="V382" s="4">
        <v>1083.2038730230822</v>
      </c>
      <c r="W382" s="4">
        <v>1219.6500000000001</v>
      </c>
      <c r="X382" s="4">
        <v>1003.7195985077094</v>
      </c>
      <c r="Y382" s="4">
        <v>1117.84636543544</v>
      </c>
      <c r="Z382" s="4">
        <v>1219.6500000000001</v>
      </c>
      <c r="AA382" s="4">
        <v>0</v>
      </c>
      <c r="AB382" s="23">
        <v>0</v>
      </c>
      <c r="AC382" s="4">
        <v>27</v>
      </c>
      <c r="AD382" s="4">
        <v>14</v>
      </c>
      <c r="AE382" s="4"/>
      <c r="AF382" s="4"/>
      <c r="AG382" s="4"/>
      <c r="AH382" s="4"/>
      <c r="AI382" s="4"/>
    </row>
    <row r="383" spans="1:35" x14ac:dyDescent="0.55000000000000004">
      <c r="A383" s="3" t="s">
        <v>13</v>
      </c>
      <c r="B383" s="3">
        <v>2051</v>
      </c>
      <c r="C383" s="5">
        <v>3531.9653423330219</v>
      </c>
      <c r="D383" s="5">
        <v>3615.659444304707</v>
      </c>
      <c r="E383" s="5">
        <v>3694.0692059515559</v>
      </c>
      <c r="F383" s="15">
        <v>3563.0951017820107</v>
      </c>
      <c r="G383" s="15">
        <v>3641.2614514680517</v>
      </c>
      <c r="H383" s="15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1022.6583672986477</v>
      </c>
      <c r="M383" s="4">
        <v>1137.7990387317564</v>
      </c>
      <c r="N383" s="4">
        <v>1204.8225234293668</v>
      </c>
      <c r="O383" s="4">
        <v>3492.0709417467415</v>
      </c>
      <c r="P383" s="4">
        <v>3614.7760329498155</v>
      </c>
      <c r="Q383" s="4">
        <v>3700</v>
      </c>
      <c r="R383" s="4">
        <v>3516.4000241120111</v>
      </c>
      <c r="S383" s="4">
        <v>3633.1105367480513</v>
      </c>
      <c r="T383" s="4">
        <v>3700</v>
      </c>
      <c r="U383" s="4">
        <v>997.20618298596423</v>
      </c>
      <c r="V383" s="4">
        <v>1084.5325790493093</v>
      </c>
      <c r="W383" s="4">
        <v>1219.6500000000001</v>
      </c>
      <c r="X383" s="4">
        <v>1004.0913319229151</v>
      </c>
      <c r="Y383" s="4">
        <v>1118.2308858893437</v>
      </c>
      <c r="Z383" s="4">
        <v>1219.6500000000001</v>
      </c>
      <c r="AA383" s="4">
        <v>0</v>
      </c>
      <c r="AB383" s="23">
        <v>0</v>
      </c>
      <c r="AC383" s="4">
        <v>27</v>
      </c>
      <c r="AD383" s="4">
        <v>14</v>
      </c>
      <c r="AE383" s="4"/>
      <c r="AF383" s="4"/>
      <c r="AG383" s="4"/>
      <c r="AH383" s="4"/>
      <c r="AI383" s="4"/>
    </row>
    <row r="384" spans="1:35" x14ac:dyDescent="0.55000000000000004">
      <c r="A384" s="3" t="s">
        <v>14</v>
      </c>
      <c r="B384" s="3">
        <v>2051</v>
      </c>
      <c r="C384" s="5">
        <v>3528.6328130237775</v>
      </c>
      <c r="D384" s="5">
        <v>3615.8986481444872</v>
      </c>
      <c r="E384" s="5">
        <v>3689.8548291316615</v>
      </c>
      <c r="F384" s="15">
        <v>3561.4548468915664</v>
      </c>
      <c r="G384" s="15">
        <v>3639.0771504568788</v>
      </c>
      <c r="H384" s="15">
        <v>3695.1050715201568</v>
      </c>
      <c r="I384" s="4">
        <v>1012.7490231615544</v>
      </c>
      <c r="J384" s="4">
        <v>1072.3381928578904</v>
      </c>
      <c r="K384" s="4">
        <v>1193.9810409240606</v>
      </c>
      <c r="L384" s="4">
        <v>1021.5585417757435</v>
      </c>
      <c r="M384" s="4">
        <v>1137.00074612811</v>
      </c>
      <c r="N384" s="4">
        <v>1204.0764935021791</v>
      </c>
      <c r="O384" s="4">
        <v>3486.7334103693638</v>
      </c>
      <c r="P384" s="4">
        <v>3611.5789424269547</v>
      </c>
      <c r="Q384" s="4">
        <v>3700</v>
      </c>
      <c r="R384" s="4">
        <v>3512.5943245347471</v>
      </c>
      <c r="S384" s="4">
        <v>3631.0471318329478</v>
      </c>
      <c r="T384" s="4">
        <v>3700</v>
      </c>
      <c r="U384" s="4">
        <v>999.48821205405693</v>
      </c>
      <c r="V384" s="4">
        <v>1085.065810926154</v>
      </c>
      <c r="W384" s="4">
        <v>1219.6500000000001</v>
      </c>
      <c r="X384" s="4">
        <v>1002.1728572755678</v>
      </c>
      <c r="Y384" s="4">
        <v>1117.5875078677714</v>
      </c>
      <c r="Z384" s="4">
        <v>1219.6500000000001</v>
      </c>
      <c r="AA384" s="4">
        <v>1</v>
      </c>
      <c r="AB384" s="23">
        <v>0</v>
      </c>
      <c r="AC384" s="4">
        <v>25</v>
      </c>
      <c r="AD384" s="4">
        <v>15</v>
      </c>
      <c r="AE384" s="4"/>
      <c r="AF384" s="4"/>
      <c r="AG384" s="4"/>
      <c r="AH384" s="4"/>
      <c r="AI384" s="4"/>
    </row>
    <row r="385" spans="1:35" x14ac:dyDescent="0.55000000000000004">
      <c r="A385" s="3" t="s">
        <v>15</v>
      </c>
      <c r="B385" s="3">
        <v>2051</v>
      </c>
      <c r="C385" s="5">
        <v>3529.0308490786156</v>
      </c>
      <c r="D385" s="5">
        <v>3612.8217602907844</v>
      </c>
      <c r="E385" s="5">
        <v>3688.4612107269354</v>
      </c>
      <c r="F385" s="15">
        <v>3560.0123404362112</v>
      </c>
      <c r="G385" s="15">
        <v>3638.4676465024445</v>
      </c>
      <c r="H385" s="15">
        <v>3694.1379830564279</v>
      </c>
      <c r="I385" s="4">
        <v>1017.4526509835488</v>
      </c>
      <c r="J385" s="4">
        <v>1073.0987474352953</v>
      </c>
      <c r="K385" s="4">
        <v>1195.0843087935057</v>
      </c>
      <c r="L385" s="4">
        <v>1021.3759181126743</v>
      </c>
      <c r="M385" s="4">
        <v>1135.8331829845097</v>
      </c>
      <c r="N385" s="4">
        <v>1203.3046967397283</v>
      </c>
      <c r="O385" s="4">
        <v>3483.1379303070366</v>
      </c>
      <c r="P385" s="4">
        <v>3609.9617912673111</v>
      </c>
      <c r="Q385" s="4">
        <v>3698.4679428298964</v>
      </c>
      <c r="R385" s="4">
        <v>3510.5781891571905</v>
      </c>
      <c r="S385" s="4">
        <v>3630.2027591717961</v>
      </c>
      <c r="T385" s="4">
        <v>3700</v>
      </c>
      <c r="U385" s="4">
        <v>1004.0447773823374</v>
      </c>
      <c r="V385" s="4">
        <v>1087.1122702005857</v>
      </c>
      <c r="W385" s="4">
        <v>1219.6500000000001</v>
      </c>
      <c r="X385" s="4">
        <v>1000.294489079817</v>
      </c>
      <c r="Y385" s="4">
        <v>1116.5100966585446</v>
      </c>
      <c r="Z385" s="4">
        <v>1219.6500000000001</v>
      </c>
      <c r="AA385" s="4">
        <v>1</v>
      </c>
      <c r="AB385" s="23">
        <v>0</v>
      </c>
      <c r="AC385" s="4">
        <v>16</v>
      </c>
      <c r="AD385" s="4">
        <v>14</v>
      </c>
      <c r="AE385" s="4"/>
      <c r="AF385" s="4"/>
      <c r="AG385" s="4"/>
      <c r="AH385" s="4"/>
      <c r="AI385" s="4"/>
    </row>
    <row r="386" spans="1:35" x14ac:dyDescent="0.55000000000000004">
      <c r="A386" s="3" t="s">
        <v>16</v>
      </c>
      <c r="B386" s="3">
        <v>2051</v>
      </c>
      <c r="C386" s="5">
        <v>3527.1042781981996</v>
      </c>
      <c r="D386" s="5">
        <v>3610.3369261844214</v>
      </c>
      <c r="E386" s="5">
        <v>3687.0410751034601</v>
      </c>
      <c r="F386" s="15">
        <v>3557.8091427803115</v>
      </c>
      <c r="G386" s="15">
        <v>3636.9871982341092</v>
      </c>
      <c r="H386" s="15">
        <v>3693.3457604828577</v>
      </c>
      <c r="I386" s="4">
        <v>1019.6159038343097</v>
      </c>
      <c r="J386" s="4">
        <v>1073.5082427662021</v>
      </c>
      <c r="K386" s="4">
        <v>1194.4445956657194</v>
      </c>
      <c r="L386" s="4">
        <v>1023.0482771170844</v>
      </c>
      <c r="M386" s="4">
        <v>1136.0872693713723</v>
      </c>
      <c r="N386" s="4">
        <v>1203.3626740576237</v>
      </c>
      <c r="O386" s="4">
        <v>3477.4291862439063</v>
      </c>
      <c r="P386" s="4">
        <v>3607.8520976219165</v>
      </c>
      <c r="Q386" s="4">
        <v>3694.8136664874046</v>
      </c>
      <c r="R386" s="4">
        <v>3509.8506971294719</v>
      </c>
      <c r="S386" s="4">
        <v>3628.8696204595508</v>
      </c>
      <c r="T386" s="4">
        <v>3700</v>
      </c>
      <c r="U386" s="4">
        <v>1006.0970724792326</v>
      </c>
      <c r="V386" s="4">
        <v>1087.6795811315505</v>
      </c>
      <c r="W386" s="4">
        <v>1219.6500000000001</v>
      </c>
      <c r="X386" s="4">
        <v>1000.6001913031187</v>
      </c>
      <c r="Y386" s="4">
        <v>1116.6833722159984</v>
      </c>
      <c r="Z386" s="4">
        <v>1219.6500000000001</v>
      </c>
      <c r="AA386" s="4">
        <v>1</v>
      </c>
      <c r="AB386" s="23">
        <v>0</v>
      </c>
      <c r="AC386" s="4">
        <v>16</v>
      </c>
      <c r="AD386" s="4">
        <v>14</v>
      </c>
      <c r="AE386" s="4"/>
      <c r="AF386" s="4"/>
      <c r="AG386" s="4"/>
      <c r="AH386" s="4"/>
      <c r="AI386" s="4"/>
    </row>
    <row r="387" spans="1:35" x14ac:dyDescent="0.55000000000000004">
      <c r="A387" s="3" t="s">
        <v>17</v>
      </c>
      <c r="B387" s="3">
        <v>2051</v>
      </c>
      <c r="C387" s="5">
        <v>3523.0960041730682</v>
      </c>
      <c r="D387" s="5">
        <v>3606.7404110532971</v>
      </c>
      <c r="E387" s="5">
        <v>3684.7016286216262</v>
      </c>
      <c r="F387" s="15">
        <v>3555.4893850427734</v>
      </c>
      <c r="G387" s="15">
        <v>3634.3131174831692</v>
      </c>
      <c r="H387" s="15">
        <v>3691.567890975095</v>
      </c>
      <c r="I387" s="4">
        <v>1022.9914018891021</v>
      </c>
      <c r="J387" s="4">
        <v>1074.7492745400682</v>
      </c>
      <c r="K387" s="4">
        <v>1194.8923942827071</v>
      </c>
      <c r="L387" s="4">
        <v>1026.4009744158989</v>
      </c>
      <c r="M387" s="4">
        <v>1136.8855143952287</v>
      </c>
      <c r="N387" s="4">
        <v>1204.2318683222279</v>
      </c>
      <c r="O387" s="4">
        <v>3469.4595745134798</v>
      </c>
      <c r="P387" s="4">
        <v>3604.3233367795387</v>
      </c>
      <c r="Q387" s="4">
        <v>3689.6768325789344</v>
      </c>
      <c r="R387" s="4">
        <v>3507.7214282884274</v>
      </c>
      <c r="S387" s="4">
        <v>3626.2844310086966</v>
      </c>
      <c r="T387" s="4">
        <v>3699.1493529245372</v>
      </c>
      <c r="U387" s="4">
        <v>1009.1439088913306</v>
      </c>
      <c r="V387" s="4">
        <v>1089.4684639073107</v>
      </c>
      <c r="W387" s="4">
        <v>1219.6500000000001</v>
      </c>
      <c r="X387" s="4">
        <v>1002.7866974699292</v>
      </c>
      <c r="Y387" s="4">
        <v>1118.1223604197442</v>
      </c>
      <c r="Z387" s="4">
        <v>1219.6500000000001</v>
      </c>
      <c r="AA387" s="4">
        <v>4</v>
      </c>
      <c r="AB387" s="23">
        <v>0</v>
      </c>
      <c r="AC387" s="4">
        <v>13</v>
      </c>
      <c r="AD387" s="4">
        <v>10</v>
      </c>
      <c r="AE387" s="4"/>
      <c r="AF387" s="4"/>
      <c r="AG387" s="4"/>
      <c r="AH387" s="4"/>
      <c r="AI387" s="4"/>
    </row>
    <row r="388" spans="1:35" x14ac:dyDescent="0.55000000000000004">
      <c r="A388" s="3" t="s">
        <v>6</v>
      </c>
      <c r="B388" s="3">
        <v>2052</v>
      </c>
      <c r="C388" s="5">
        <v>3518.5493648986162</v>
      </c>
      <c r="D388" s="5">
        <v>3601.9775481850893</v>
      </c>
      <c r="E388" s="5">
        <v>3682.0885729337288</v>
      </c>
      <c r="F388" s="15">
        <v>3549.5699684760175</v>
      </c>
      <c r="G388" s="15">
        <v>3630.9453456040014</v>
      </c>
      <c r="H388" s="15">
        <v>3688.7424877537437</v>
      </c>
      <c r="I388" s="4">
        <v>1025.9947741875339</v>
      </c>
      <c r="J388" s="4">
        <v>1077.3587041573057</v>
      </c>
      <c r="K388" s="4">
        <v>1194.9264589089205</v>
      </c>
      <c r="L388" s="4">
        <v>1029.7886771776923</v>
      </c>
      <c r="M388" s="4">
        <v>1140.4456981292283</v>
      </c>
      <c r="N388" s="4">
        <v>1205.3678360155786</v>
      </c>
      <c r="O388" s="4">
        <v>3464.1255439017291</v>
      </c>
      <c r="P388" s="4">
        <v>3600.4979586890445</v>
      </c>
      <c r="Q388" s="4">
        <v>3687.7896505287817</v>
      </c>
      <c r="R388" s="4">
        <v>3500.897737956559</v>
      </c>
      <c r="S388" s="4">
        <v>3622.2124829845275</v>
      </c>
      <c r="T388" s="4">
        <v>3697.206555143332</v>
      </c>
      <c r="U388" s="4">
        <v>1011.7165124599557</v>
      </c>
      <c r="V388" s="4">
        <v>1091.0814617356557</v>
      </c>
      <c r="W388" s="4">
        <v>1219.6500000000001</v>
      </c>
      <c r="X388" s="4">
        <v>1008.2107284982696</v>
      </c>
      <c r="Y388" s="4">
        <v>1121.0927765922149</v>
      </c>
      <c r="Z388" s="4">
        <v>1219.6500000000001</v>
      </c>
      <c r="AA388" s="4">
        <v>4</v>
      </c>
      <c r="AB388" s="23">
        <v>0</v>
      </c>
      <c r="AC388" s="4">
        <v>11</v>
      </c>
      <c r="AD388" s="4">
        <v>8</v>
      </c>
      <c r="AE388" s="4"/>
      <c r="AF388" s="4"/>
      <c r="AG388" s="4"/>
      <c r="AH388" s="4"/>
      <c r="AI388" s="4"/>
    </row>
    <row r="389" spans="1:35" x14ac:dyDescent="0.55000000000000004">
      <c r="A389" s="3" t="s">
        <v>7</v>
      </c>
      <c r="B389" s="3">
        <v>2052</v>
      </c>
      <c r="C389" s="5">
        <v>3515.3759088433167</v>
      </c>
      <c r="D389" s="5">
        <v>3598.9223250207765</v>
      </c>
      <c r="E389" s="5">
        <v>3679.6276324603396</v>
      </c>
      <c r="F389" s="15">
        <v>3545.4906916373311</v>
      </c>
      <c r="G389" s="15">
        <v>3627.575782247804</v>
      </c>
      <c r="H389" s="15">
        <v>3687.1418669196037</v>
      </c>
      <c r="I389" s="4">
        <v>1026.3052356205972</v>
      </c>
      <c r="J389" s="4">
        <v>1077.4410629236681</v>
      </c>
      <c r="K389" s="4">
        <v>1196.3763591443494</v>
      </c>
      <c r="L389" s="4">
        <v>1029.7305785781493</v>
      </c>
      <c r="M389" s="4">
        <v>1139.5496905444215</v>
      </c>
      <c r="N389" s="4">
        <v>1205.3722946186642</v>
      </c>
      <c r="O389" s="4">
        <v>3457.4819290087244</v>
      </c>
      <c r="P389" s="4">
        <v>3597.4034749416519</v>
      </c>
      <c r="Q389" s="4">
        <v>3686.3453368566516</v>
      </c>
      <c r="R389" s="4">
        <v>3495.054606095161</v>
      </c>
      <c r="S389" s="4">
        <v>3619.0366939310211</v>
      </c>
      <c r="T389" s="4">
        <v>3696.7288650389669</v>
      </c>
      <c r="U389" s="4">
        <v>1012.3054477673959</v>
      </c>
      <c r="V389" s="4">
        <v>1091.542847461877</v>
      </c>
      <c r="W389" s="4">
        <v>1219.6500000000001</v>
      </c>
      <c r="X389" s="4">
        <v>1009.3379657512507</v>
      </c>
      <c r="Y389" s="4">
        <v>1121.6850655036301</v>
      </c>
      <c r="Z389" s="4">
        <v>1219.6500000000001</v>
      </c>
      <c r="AA389" s="4">
        <v>4</v>
      </c>
      <c r="AB389" s="23">
        <v>0</v>
      </c>
      <c r="AC389" s="4">
        <v>10</v>
      </c>
      <c r="AD389" s="4">
        <v>7</v>
      </c>
      <c r="AE389" s="4"/>
      <c r="AF389" s="4"/>
      <c r="AG389" s="4"/>
      <c r="AH389" s="4"/>
      <c r="AI389" s="4"/>
    </row>
    <row r="390" spans="1:35" x14ac:dyDescent="0.55000000000000004">
      <c r="A390" s="3" t="s">
        <v>8</v>
      </c>
      <c r="B390" s="3">
        <v>2052</v>
      </c>
      <c r="C390" s="5">
        <v>3513.0479009710366</v>
      </c>
      <c r="D390" s="5">
        <v>3596.8335391633154</v>
      </c>
      <c r="E390" s="5">
        <v>3677.7637710582267</v>
      </c>
      <c r="F390" s="15">
        <v>3541.0825402329565</v>
      </c>
      <c r="G390" s="15">
        <v>3626.2362066602864</v>
      </c>
      <c r="H390" s="15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1028.1242908451002</v>
      </c>
      <c r="M390" s="4">
        <v>1142.6646101175554</v>
      </c>
      <c r="N390" s="4">
        <v>1205.0250350205743</v>
      </c>
      <c r="O390" s="4">
        <v>3456.4158711204514</v>
      </c>
      <c r="P390" s="4">
        <v>3595.1632872093869</v>
      </c>
      <c r="Q390" s="4">
        <v>3685.0391673504632</v>
      </c>
      <c r="R390" s="4">
        <v>3488.2278293281674</v>
      </c>
      <c r="S390" s="4">
        <v>3616.5094716863464</v>
      </c>
      <c r="T390" s="4">
        <v>3695.6456171531659</v>
      </c>
      <c r="U390" s="4">
        <v>1008.9049270391554</v>
      </c>
      <c r="V390" s="4">
        <v>1090.447885276378</v>
      </c>
      <c r="W390" s="4">
        <v>1219.4358966927928</v>
      </c>
      <c r="X390" s="4">
        <v>1010.8805133059036</v>
      </c>
      <c r="Y390" s="4">
        <v>1121.5781641486881</v>
      </c>
      <c r="Z390" s="4">
        <v>1219.6500000000001</v>
      </c>
      <c r="AA390" s="4">
        <v>5</v>
      </c>
      <c r="AB390" s="23">
        <v>0</v>
      </c>
      <c r="AC390" s="4">
        <v>14</v>
      </c>
      <c r="AD390" s="4">
        <v>7</v>
      </c>
      <c r="AE390" s="4"/>
      <c r="AF390" s="4"/>
      <c r="AG390" s="4"/>
      <c r="AH390" s="4"/>
      <c r="AI390" s="4"/>
    </row>
    <row r="391" spans="1:35" x14ac:dyDescent="0.55000000000000004">
      <c r="A391" s="3" t="s">
        <v>9</v>
      </c>
      <c r="B391" s="3">
        <v>2052</v>
      </c>
      <c r="C391" s="5">
        <v>3518.3019503369324</v>
      </c>
      <c r="D391" s="5">
        <v>3594.7001669809183</v>
      </c>
      <c r="E391" s="5">
        <v>3679.9044546962914</v>
      </c>
      <c r="F391" s="15">
        <v>3541.1071197301944</v>
      </c>
      <c r="G391" s="15">
        <v>3626.9742279148209</v>
      </c>
      <c r="H391" s="15">
        <v>3686.6980083008343</v>
      </c>
      <c r="I391" s="4">
        <v>1020.2192302426974</v>
      </c>
      <c r="J391" s="4">
        <v>1073.9046307342071</v>
      </c>
      <c r="K391" s="4">
        <v>1192.4846174166385</v>
      </c>
      <c r="L391" s="4">
        <v>1024.8636603326358</v>
      </c>
      <c r="M391" s="4">
        <v>1139.4044330969396</v>
      </c>
      <c r="N391" s="4">
        <v>1204.9686472661431</v>
      </c>
      <c r="O391" s="4">
        <v>3457.8483632190696</v>
      </c>
      <c r="P391" s="4">
        <v>3596.2050422074908</v>
      </c>
      <c r="Q391" s="4">
        <v>3685.97362098034</v>
      </c>
      <c r="R391" s="4">
        <v>3490.4711219061478</v>
      </c>
      <c r="S391" s="4">
        <v>3617.1394512242218</v>
      </c>
      <c r="T391" s="4">
        <v>3700</v>
      </c>
      <c r="U391" s="4">
        <v>1005.6326090397514</v>
      </c>
      <c r="V391" s="4">
        <v>1087.6028243306296</v>
      </c>
      <c r="W391" s="4">
        <v>1218.5827241642237</v>
      </c>
      <c r="X391" s="4">
        <v>1009.2934890667223</v>
      </c>
      <c r="Y391" s="4">
        <v>1119.7123252936301</v>
      </c>
      <c r="Z391" s="4">
        <v>1219.3170994345041</v>
      </c>
      <c r="AA391" s="4">
        <v>4</v>
      </c>
      <c r="AB391" s="23">
        <v>0</v>
      </c>
      <c r="AC391" s="4">
        <v>18</v>
      </c>
      <c r="AD391" s="4">
        <v>13</v>
      </c>
      <c r="AE391" s="4"/>
      <c r="AF391" s="4"/>
      <c r="AG391" s="4"/>
      <c r="AH391" s="4"/>
      <c r="AI391" s="4"/>
    </row>
    <row r="392" spans="1:35" x14ac:dyDescent="0.55000000000000004">
      <c r="A392" s="3" t="s">
        <v>10</v>
      </c>
      <c r="B392" s="3">
        <v>2052</v>
      </c>
      <c r="C392" s="5">
        <v>3533.4506650026824</v>
      </c>
      <c r="D392" s="5">
        <v>3606.6088419524085</v>
      </c>
      <c r="E392" s="5">
        <v>3689.0893052805191</v>
      </c>
      <c r="F392" s="15">
        <v>3555.7776118691618</v>
      </c>
      <c r="G392" s="15">
        <v>3636.3388162485408</v>
      </c>
      <c r="H392" s="15">
        <v>3694.579621792489</v>
      </c>
      <c r="I392" s="4">
        <v>1017.0444107176999</v>
      </c>
      <c r="J392" s="4">
        <v>1072.2772649217916</v>
      </c>
      <c r="K392" s="4">
        <v>1188.9869265244472</v>
      </c>
      <c r="L392" s="4">
        <v>1023.4180055989962</v>
      </c>
      <c r="M392" s="4">
        <v>1137.1421488110277</v>
      </c>
      <c r="N392" s="4">
        <v>1206.8852357182345</v>
      </c>
      <c r="O392" s="4">
        <v>3483.7567528816976</v>
      </c>
      <c r="P392" s="4">
        <v>3607.8511543656191</v>
      </c>
      <c r="Q392" s="4">
        <v>3697.8619730631999</v>
      </c>
      <c r="R392" s="4">
        <v>3512.498777113889</v>
      </c>
      <c r="S392" s="4">
        <v>3626.8961307960494</v>
      </c>
      <c r="T392" s="4">
        <v>3700</v>
      </c>
      <c r="U392" s="4">
        <v>1003.360701472942</v>
      </c>
      <c r="V392" s="4">
        <v>1085.3758504187247</v>
      </c>
      <c r="W392" s="4">
        <v>1218.5926567945476</v>
      </c>
      <c r="X392" s="4">
        <v>1008.74341139353</v>
      </c>
      <c r="Y392" s="4">
        <v>1118.9989717542435</v>
      </c>
      <c r="Z392" s="4">
        <v>1219.6500000000001</v>
      </c>
      <c r="AA392" s="4">
        <v>4</v>
      </c>
      <c r="AB392" s="23">
        <v>0</v>
      </c>
      <c r="AC392" s="4">
        <v>23</v>
      </c>
      <c r="AD392" s="4">
        <v>13</v>
      </c>
      <c r="AE392" s="4"/>
      <c r="AF392" s="4"/>
      <c r="AG392" s="4"/>
      <c r="AH392" s="4"/>
      <c r="AI392" s="4"/>
    </row>
    <row r="393" spans="1:35" x14ac:dyDescent="0.55000000000000004">
      <c r="A393" s="3" t="s">
        <v>11</v>
      </c>
      <c r="B393" s="3">
        <v>2052</v>
      </c>
      <c r="C393" s="5">
        <v>3544.3089675222814</v>
      </c>
      <c r="D393" s="5">
        <v>3616.5961252519173</v>
      </c>
      <c r="E393" s="5">
        <v>3697.9741688194199</v>
      </c>
      <c r="F393" s="15">
        <v>3565.1690810907239</v>
      </c>
      <c r="G393" s="15">
        <v>3648.8821297220043</v>
      </c>
      <c r="H393" s="15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1022.0784625006823</v>
      </c>
      <c r="M393" s="4">
        <v>1135.7451732596594</v>
      </c>
      <c r="N393" s="4">
        <v>1209.4442464366784</v>
      </c>
      <c r="O393" s="4">
        <v>3495.2014653038405</v>
      </c>
      <c r="P393" s="4">
        <v>3619.0336302806854</v>
      </c>
      <c r="Q393" s="4">
        <v>3700</v>
      </c>
      <c r="R393" s="4">
        <v>3527.6043644348674</v>
      </c>
      <c r="S393" s="4">
        <v>3636.14044046751</v>
      </c>
      <c r="T393" s="4">
        <v>3700</v>
      </c>
      <c r="U393" s="4">
        <v>997.27927745143995</v>
      </c>
      <c r="V393" s="4">
        <v>1083.1130764734721</v>
      </c>
      <c r="W393" s="4">
        <v>1219.6500000000001</v>
      </c>
      <c r="X393" s="4">
        <v>1005.6238553194941</v>
      </c>
      <c r="Y393" s="4">
        <v>1118.4728362483015</v>
      </c>
      <c r="Z393" s="4">
        <v>1219.6500000000001</v>
      </c>
      <c r="AA393" s="4">
        <v>0</v>
      </c>
      <c r="AB393" s="23">
        <v>0</v>
      </c>
      <c r="AC393" s="4">
        <v>26</v>
      </c>
      <c r="AD393" s="4">
        <v>13</v>
      </c>
      <c r="AE393" s="4"/>
      <c r="AF393" s="4"/>
      <c r="AG393" s="4"/>
      <c r="AH393" s="4"/>
      <c r="AI393" s="4"/>
    </row>
    <row r="394" spans="1:35" x14ac:dyDescent="0.55000000000000004">
      <c r="A394" s="3" t="s">
        <v>12</v>
      </c>
      <c r="B394" s="3">
        <v>2052</v>
      </c>
      <c r="C394" s="5">
        <v>3542.2661319759318</v>
      </c>
      <c r="D394" s="5">
        <v>3621.3490705196573</v>
      </c>
      <c r="E394" s="5">
        <v>3700</v>
      </c>
      <c r="F394" s="15">
        <v>3563.2705497698721</v>
      </c>
      <c r="G394" s="15">
        <v>3645.9305130047082</v>
      </c>
      <c r="H394" s="15">
        <v>3699.9710929138919</v>
      </c>
      <c r="I394" s="4">
        <v>1008.6350661528656</v>
      </c>
      <c r="J394" s="4">
        <v>1071.4408686434806</v>
      </c>
      <c r="K394" s="4">
        <v>1189.2302978074404</v>
      </c>
      <c r="L394" s="4">
        <v>1021.5764640628561</v>
      </c>
      <c r="M394" s="4">
        <v>1135.328459543605</v>
      </c>
      <c r="N394" s="4">
        <v>1207.8696930710016</v>
      </c>
      <c r="O394" s="4">
        <v>3492.9508436270294</v>
      </c>
      <c r="P394" s="4">
        <v>3620.1063163353524</v>
      </c>
      <c r="Q394" s="4">
        <v>3700</v>
      </c>
      <c r="R394" s="4">
        <v>3525.3712610808207</v>
      </c>
      <c r="S394" s="4">
        <v>3636.9020649033359</v>
      </c>
      <c r="T394" s="4">
        <v>3700</v>
      </c>
      <c r="U394" s="4">
        <v>993.65940715161037</v>
      </c>
      <c r="V394" s="4">
        <v>1082.2599272705968</v>
      </c>
      <c r="W394" s="4">
        <v>1219.6500000000001</v>
      </c>
      <c r="X394" s="4">
        <v>1002.8677603302424</v>
      </c>
      <c r="Y394" s="4">
        <v>1118.3534302004948</v>
      </c>
      <c r="Z394" s="4">
        <v>1219.6500000000001</v>
      </c>
      <c r="AA394" s="4">
        <v>0</v>
      </c>
      <c r="AB394" s="23">
        <v>0</v>
      </c>
      <c r="AC394" s="4">
        <v>27</v>
      </c>
      <c r="AD394" s="4">
        <v>13</v>
      </c>
      <c r="AE394" s="4"/>
      <c r="AF394" s="4"/>
      <c r="AG394" s="4"/>
      <c r="AH394" s="4"/>
      <c r="AI394" s="4"/>
    </row>
    <row r="395" spans="1:35" x14ac:dyDescent="0.55000000000000004">
      <c r="A395" s="3" t="s">
        <v>13</v>
      </c>
      <c r="B395" s="3">
        <v>2052</v>
      </c>
      <c r="C395" s="5">
        <v>3534.3893856493032</v>
      </c>
      <c r="D395" s="5">
        <v>3617.7060892409913</v>
      </c>
      <c r="E395" s="5">
        <v>3694.3930827524632</v>
      </c>
      <c r="F395" s="15">
        <v>3557.8081449840402</v>
      </c>
      <c r="G395" s="15">
        <v>3641.2690581775332</v>
      </c>
      <c r="H395" s="15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1022.3797800455458</v>
      </c>
      <c r="M395" s="4">
        <v>1137.5055947327717</v>
      </c>
      <c r="N395" s="4">
        <v>1206.8083201203476</v>
      </c>
      <c r="O395" s="4">
        <v>3488.017555219541</v>
      </c>
      <c r="P395" s="4">
        <v>3614.8156495024591</v>
      </c>
      <c r="Q395" s="4">
        <v>3700</v>
      </c>
      <c r="R395" s="4">
        <v>3520.8879652958308</v>
      </c>
      <c r="S395" s="4">
        <v>3633.3248003159952</v>
      </c>
      <c r="T395" s="4">
        <v>3700</v>
      </c>
      <c r="U395" s="4">
        <v>995.07177240674753</v>
      </c>
      <c r="V395" s="4">
        <v>1083.8840437308043</v>
      </c>
      <c r="W395" s="4">
        <v>1219.6500000000001</v>
      </c>
      <c r="X395" s="4">
        <v>1003.2446474220671</v>
      </c>
      <c r="Y395" s="4">
        <v>1118.7478121282275</v>
      </c>
      <c r="Z395" s="4">
        <v>1219.6500000000001</v>
      </c>
      <c r="AA395" s="4">
        <v>1</v>
      </c>
      <c r="AB395" s="23">
        <v>0</v>
      </c>
      <c r="AC395" s="4">
        <v>26</v>
      </c>
      <c r="AD395" s="4">
        <v>13</v>
      </c>
      <c r="AE395" s="4"/>
      <c r="AF395" s="4"/>
      <c r="AG395" s="4"/>
      <c r="AH395" s="4"/>
      <c r="AI395" s="4"/>
    </row>
    <row r="396" spans="1:35" x14ac:dyDescent="0.55000000000000004">
      <c r="A396" s="3" t="s">
        <v>14</v>
      </c>
      <c r="B396" s="3">
        <v>2052</v>
      </c>
      <c r="C396" s="5">
        <v>3528.9303319140122</v>
      </c>
      <c r="D396" s="5">
        <v>3615.1245651519348</v>
      </c>
      <c r="E396" s="5">
        <v>3690.2026435346038</v>
      </c>
      <c r="F396" s="15">
        <v>3556.2577388388263</v>
      </c>
      <c r="G396" s="15">
        <v>3639.0839862820953</v>
      </c>
      <c r="H396" s="15">
        <v>3695.0711496053459</v>
      </c>
      <c r="I396" s="4">
        <v>1012.8762252993522</v>
      </c>
      <c r="J396" s="4">
        <v>1072.6424402337884</v>
      </c>
      <c r="K396" s="4">
        <v>1194.8099979526594</v>
      </c>
      <c r="L396" s="4">
        <v>1021.903951191821</v>
      </c>
      <c r="M396" s="4">
        <v>1135.6594164342443</v>
      </c>
      <c r="N396" s="4">
        <v>1205.4497006597724</v>
      </c>
      <c r="O396" s="4">
        <v>3483.742244769478</v>
      </c>
      <c r="P396" s="4">
        <v>3611.4498585574274</v>
      </c>
      <c r="Q396" s="4">
        <v>3700</v>
      </c>
      <c r="R396" s="4">
        <v>3517.1688372474814</v>
      </c>
      <c r="S396" s="4">
        <v>3631.2809866057323</v>
      </c>
      <c r="T396" s="4">
        <v>3700</v>
      </c>
      <c r="U396" s="4">
        <v>993.15046688164307</v>
      </c>
      <c r="V396" s="4">
        <v>1084.703507060764</v>
      </c>
      <c r="W396" s="4">
        <v>1219.6500000000001</v>
      </c>
      <c r="X396" s="4">
        <v>1001.3202078493356</v>
      </c>
      <c r="Y396" s="4">
        <v>1118.1175116851491</v>
      </c>
      <c r="Z396" s="4">
        <v>1219.6500000000001</v>
      </c>
      <c r="AA396" s="4">
        <v>1</v>
      </c>
      <c r="AB396" s="23">
        <v>0</v>
      </c>
      <c r="AC396" s="4">
        <v>26</v>
      </c>
      <c r="AD396" s="4">
        <v>13</v>
      </c>
      <c r="AE396" s="4"/>
      <c r="AF396" s="4"/>
      <c r="AG396" s="4"/>
      <c r="AH396" s="4"/>
      <c r="AI396" s="4"/>
    </row>
    <row r="397" spans="1:35" x14ac:dyDescent="0.55000000000000004">
      <c r="A397" s="3" t="s">
        <v>15</v>
      </c>
      <c r="B397" s="3">
        <v>2052</v>
      </c>
      <c r="C397" s="5">
        <v>3527.884122877455</v>
      </c>
      <c r="D397" s="5">
        <v>3612.8585116047389</v>
      </c>
      <c r="E397" s="5">
        <v>3688.4915444533676</v>
      </c>
      <c r="F397" s="15">
        <v>3556.9970106230758</v>
      </c>
      <c r="G397" s="15">
        <v>3638.2734640061317</v>
      </c>
      <c r="H397" s="15">
        <v>3693.9209020299058</v>
      </c>
      <c r="I397" s="4">
        <v>1016.2681697068416</v>
      </c>
      <c r="J397" s="4">
        <v>1074.2318797196731</v>
      </c>
      <c r="K397" s="4">
        <v>1195.8484270633594</v>
      </c>
      <c r="L397" s="4">
        <v>1021.8750166758379</v>
      </c>
      <c r="M397" s="4">
        <v>1132.9935966460612</v>
      </c>
      <c r="N397" s="4">
        <v>1204.218342319195</v>
      </c>
      <c r="O397" s="4">
        <v>3477.5596905867287</v>
      </c>
      <c r="P397" s="4">
        <v>3609.8697828625809</v>
      </c>
      <c r="Q397" s="4">
        <v>3698.4633651847312</v>
      </c>
      <c r="R397" s="4">
        <v>3515.1970710820051</v>
      </c>
      <c r="S397" s="4">
        <v>3630.4840232731622</v>
      </c>
      <c r="T397" s="4">
        <v>3700</v>
      </c>
      <c r="U397" s="4">
        <v>997.57133695070956</v>
      </c>
      <c r="V397" s="4">
        <v>1086.7230332079494</v>
      </c>
      <c r="W397" s="4">
        <v>1219.6500000000001</v>
      </c>
      <c r="X397" s="4">
        <v>999.43541277644579</v>
      </c>
      <c r="Y397" s="4">
        <v>1116.9937000060336</v>
      </c>
      <c r="Z397" s="4">
        <v>1219.6500000000001</v>
      </c>
      <c r="AA397" s="4">
        <v>2</v>
      </c>
      <c r="AB397" s="23">
        <v>0</v>
      </c>
      <c r="AC397" s="4">
        <v>18</v>
      </c>
      <c r="AD397" s="4">
        <v>13</v>
      </c>
      <c r="AE397" s="4"/>
      <c r="AF397" s="4"/>
      <c r="AG397" s="4"/>
      <c r="AH397" s="4"/>
      <c r="AI397" s="4"/>
    </row>
    <row r="398" spans="1:35" x14ac:dyDescent="0.55000000000000004">
      <c r="A398" s="3" t="s">
        <v>16</v>
      </c>
      <c r="B398" s="3">
        <v>2052</v>
      </c>
      <c r="C398" s="5">
        <v>3525.7283429114459</v>
      </c>
      <c r="D398" s="5">
        <v>3610.2372472643087</v>
      </c>
      <c r="E398" s="5">
        <v>3686.9541310746208</v>
      </c>
      <c r="F398" s="15">
        <v>3556.2347970180554</v>
      </c>
      <c r="G398" s="15">
        <v>3636.8897653268032</v>
      </c>
      <c r="H398" s="15">
        <v>3693.2570178813503</v>
      </c>
      <c r="I398" s="4">
        <v>1018.5988545309569</v>
      </c>
      <c r="J398" s="4">
        <v>1073.9531172671498</v>
      </c>
      <c r="K398" s="4">
        <v>1195.2147076119636</v>
      </c>
      <c r="L398" s="4">
        <v>1023.9603576935738</v>
      </c>
      <c r="M398" s="4">
        <v>1132.7790316332757</v>
      </c>
      <c r="N398" s="4">
        <v>1203.4892917388033</v>
      </c>
      <c r="O398" s="4">
        <v>3473.1936007505701</v>
      </c>
      <c r="P398" s="4">
        <v>3607.8028719666631</v>
      </c>
      <c r="Q398" s="4">
        <v>3692.4308255782007</v>
      </c>
      <c r="R398" s="4">
        <v>3514.4769477180148</v>
      </c>
      <c r="S398" s="4">
        <v>3629.2051214003027</v>
      </c>
      <c r="T398" s="4">
        <v>3700</v>
      </c>
      <c r="U398" s="4">
        <v>999.62160107670309</v>
      </c>
      <c r="V398" s="4">
        <v>1087.2608231931301</v>
      </c>
      <c r="W398" s="4">
        <v>1219.6500000000001</v>
      </c>
      <c r="X398" s="4">
        <v>999.74457786410915</v>
      </c>
      <c r="Y398" s="4">
        <v>1117.1273602957258</v>
      </c>
      <c r="Z398" s="4">
        <v>1219.6500000000001</v>
      </c>
      <c r="AA398" s="4">
        <v>2</v>
      </c>
      <c r="AB398" s="23">
        <v>0</v>
      </c>
      <c r="AC398" s="4">
        <v>17</v>
      </c>
      <c r="AD398" s="4">
        <v>12</v>
      </c>
      <c r="AE398" s="4"/>
      <c r="AF398" s="4"/>
      <c r="AG398" s="4"/>
      <c r="AH398" s="4"/>
      <c r="AI398" s="4"/>
    </row>
    <row r="399" spans="1:35" x14ac:dyDescent="0.55000000000000004">
      <c r="A399" s="3" t="s">
        <v>17</v>
      </c>
      <c r="B399" s="3">
        <v>2052</v>
      </c>
      <c r="C399" s="5">
        <v>3519.6018256031539</v>
      </c>
      <c r="D399" s="5">
        <v>3607.1637060672638</v>
      </c>
      <c r="E399" s="5">
        <v>3684.3788764948777</v>
      </c>
      <c r="F399" s="15">
        <v>3552.4184666836518</v>
      </c>
      <c r="G399" s="15">
        <v>3633.997893405065</v>
      </c>
      <c r="H399" s="15">
        <v>3691.4132107557366</v>
      </c>
      <c r="I399" s="4">
        <v>1021.9052423321558</v>
      </c>
      <c r="J399" s="4">
        <v>1074.935778035567</v>
      </c>
      <c r="K399" s="4">
        <v>1194.9402168127936</v>
      </c>
      <c r="L399" s="4">
        <v>1027.0438280317558</v>
      </c>
      <c r="M399" s="4">
        <v>1133.6043916438923</v>
      </c>
      <c r="N399" s="4">
        <v>1203.6963448229267</v>
      </c>
      <c r="O399" s="4">
        <v>3465.4912866913382</v>
      </c>
      <c r="P399" s="4">
        <v>3604.2783901459925</v>
      </c>
      <c r="Q399" s="4">
        <v>3689.4811658083245</v>
      </c>
      <c r="R399" s="4">
        <v>3511.0329923832701</v>
      </c>
      <c r="S399" s="4">
        <v>3626.6588938417171</v>
      </c>
      <c r="T399" s="4">
        <v>3699.144263963417</v>
      </c>
      <c r="U399" s="4">
        <v>1003.4329540795657</v>
      </c>
      <c r="V399" s="4">
        <v>1089.0459172355179</v>
      </c>
      <c r="W399" s="4">
        <v>1219.6500000000001</v>
      </c>
      <c r="X399" s="4">
        <v>1001.9433528052122</v>
      </c>
      <c r="Y399" s="4">
        <v>1118.5403877869865</v>
      </c>
      <c r="Z399" s="4">
        <v>1219.6500000000001</v>
      </c>
      <c r="AA399" s="4">
        <v>2</v>
      </c>
      <c r="AB399" s="23">
        <v>0</v>
      </c>
      <c r="AC399" s="4">
        <v>15</v>
      </c>
      <c r="AD399" s="4">
        <v>9</v>
      </c>
      <c r="AE399" s="4"/>
      <c r="AF399" s="4"/>
      <c r="AG399" s="4"/>
      <c r="AH399" s="4"/>
      <c r="AI399" s="4"/>
    </row>
    <row r="400" spans="1:35" x14ac:dyDescent="0.55000000000000004">
      <c r="A400" s="3" t="s">
        <v>6</v>
      </c>
      <c r="B400" s="3">
        <v>2053</v>
      </c>
      <c r="C400" s="5">
        <v>3515.5030823856559</v>
      </c>
      <c r="D400" s="5">
        <v>3602.9068158979762</v>
      </c>
      <c r="E400" s="5">
        <v>3681.3396072187033</v>
      </c>
      <c r="F400" s="15">
        <v>3546.7727047171456</v>
      </c>
      <c r="G400" s="15">
        <v>3630.8465864832283</v>
      </c>
      <c r="H400" s="15">
        <v>3688.8027836166316</v>
      </c>
      <c r="I400" s="4">
        <v>1025.1391948410076</v>
      </c>
      <c r="J400" s="4">
        <v>1077.0007956108884</v>
      </c>
      <c r="K400" s="4">
        <v>1195.0403975093095</v>
      </c>
      <c r="L400" s="4">
        <v>1031.0695026847943</v>
      </c>
      <c r="M400" s="4">
        <v>1139.6324979893786</v>
      </c>
      <c r="N400" s="4">
        <v>1204.5704635446402</v>
      </c>
      <c r="O400" s="4">
        <v>3459.264139169828</v>
      </c>
      <c r="P400" s="4">
        <v>3600.3596908692552</v>
      </c>
      <c r="Q400" s="4">
        <v>3686.3366159734246</v>
      </c>
      <c r="R400" s="4">
        <v>3504.3528028918349</v>
      </c>
      <c r="S400" s="4">
        <v>3622.6278137933245</v>
      </c>
      <c r="T400" s="4">
        <v>3697.1979712766283</v>
      </c>
      <c r="U400" s="4">
        <v>1004.4779291629836</v>
      </c>
      <c r="V400" s="4">
        <v>1090.7633450832047</v>
      </c>
      <c r="W400" s="4">
        <v>1219.6500000000001</v>
      </c>
      <c r="X400" s="4">
        <v>1006.9661965304434</v>
      </c>
      <c r="Y400" s="4">
        <v>1121.4995917125766</v>
      </c>
      <c r="Z400" s="4">
        <v>1219.6500000000001</v>
      </c>
      <c r="AA400" s="4">
        <v>3</v>
      </c>
      <c r="AB400" s="23">
        <v>0</v>
      </c>
      <c r="AC400" s="4">
        <v>11</v>
      </c>
      <c r="AD400" s="4">
        <v>8</v>
      </c>
      <c r="AE400" s="4"/>
      <c r="AF400" s="4"/>
      <c r="AG400" s="4"/>
      <c r="AH400" s="4"/>
      <c r="AI400" s="4"/>
    </row>
    <row r="401" spans="1:35" x14ac:dyDescent="0.55000000000000004">
      <c r="A401" s="3" t="s">
        <v>7</v>
      </c>
      <c r="B401" s="3">
        <v>2053</v>
      </c>
      <c r="C401" s="5">
        <v>3512.6440118808532</v>
      </c>
      <c r="D401" s="5">
        <v>3599.5309417259787</v>
      </c>
      <c r="E401" s="5">
        <v>3679.5162621490094</v>
      </c>
      <c r="F401" s="15">
        <v>3541.9375956074882</v>
      </c>
      <c r="G401" s="15">
        <v>3626.278390000055</v>
      </c>
      <c r="H401" s="15">
        <v>3687.2734220281891</v>
      </c>
      <c r="I401" s="4">
        <v>1026.4588764752318</v>
      </c>
      <c r="J401" s="4">
        <v>1077.7398435566815</v>
      </c>
      <c r="K401" s="4">
        <v>1195.2765523841774</v>
      </c>
      <c r="L401" s="4">
        <v>1030.5745011193949</v>
      </c>
      <c r="M401" s="4">
        <v>1139.3093730834805</v>
      </c>
      <c r="N401" s="4">
        <v>1204.0771341554298</v>
      </c>
      <c r="O401" s="4">
        <v>3453.989159312121</v>
      </c>
      <c r="P401" s="4">
        <v>3597.2713495358976</v>
      </c>
      <c r="Q401" s="4">
        <v>3684.1555661822326</v>
      </c>
      <c r="R401" s="4">
        <v>3498.5674905117398</v>
      </c>
      <c r="S401" s="4">
        <v>3619.4579987550915</v>
      </c>
      <c r="T401" s="4">
        <v>3696.6907013555051</v>
      </c>
      <c r="U401" s="4">
        <v>1006.8863793286231</v>
      </c>
      <c r="V401" s="4">
        <v>1091.2056077687741</v>
      </c>
      <c r="W401" s="4">
        <v>1218.7474134054396</v>
      </c>
      <c r="X401" s="4">
        <v>1008.2086505337497</v>
      </c>
      <c r="Y401" s="4">
        <v>1122.0792365122229</v>
      </c>
      <c r="Z401" s="4">
        <v>1219.6500000000001</v>
      </c>
      <c r="AA401" s="4">
        <v>4</v>
      </c>
      <c r="AB401" s="23">
        <v>0</v>
      </c>
      <c r="AC401" s="4">
        <v>10</v>
      </c>
      <c r="AD401" s="4">
        <v>6</v>
      </c>
      <c r="AE401" s="4"/>
      <c r="AF401" s="4"/>
      <c r="AG401" s="4"/>
      <c r="AH401" s="4"/>
      <c r="AI401" s="4"/>
    </row>
    <row r="402" spans="1:35" x14ac:dyDescent="0.55000000000000004">
      <c r="A402" s="3" t="s">
        <v>8</v>
      </c>
      <c r="B402" s="3">
        <v>2053</v>
      </c>
      <c r="C402" s="5">
        <v>3510.4570951796354</v>
      </c>
      <c r="D402" s="5">
        <v>3596.5624015822382</v>
      </c>
      <c r="E402" s="5">
        <v>3678.26117446847</v>
      </c>
      <c r="F402" s="15">
        <v>3536.5721164628385</v>
      </c>
      <c r="G402" s="15">
        <v>3624.6896486289211</v>
      </c>
      <c r="H402" s="15">
        <v>3686.3918765071599</v>
      </c>
      <c r="I402" s="4">
        <v>1023.643584241355</v>
      </c>
      <c r="J402" s="4">
        <v>1076.6177612924835</v>
      </c>
      <c r="K402" s="4">
        <v>1193.1755398705473</v>
      </c>
      <c r="L402" s="4">
        <v>1029.4856782967745</v>
      </c>
      <c r="M402" s="4">
        <v>1142.3862782167782</v>
      </c>
      <c r="N402" s="4">
        <v>1202.6914550831282</v>
      </c>
      <c r="O402" s="4">
        <v>3447.6536512564307</v>
      </c>
      <c r="P402" s="4">
        <v>3595.0547369419246</v>
      </c>
      <c r="Q402" s="4">
        <v>3685.269933679936</v>
      </c>
      <c r="R402" s="4">
        <v>3491.880437817586</v>
      </c>
      <c r="S402" s="4">
        <v>3616.9822022279855</v>
      </c>
      <c r="T402" s="4">
        <v>3695.9438217192778</v>
      </c>
      <c r="U402" s="4">
        <v>1009.1550382247839</v>
      </c>
      <c r="V402" s="4">
        <v>1090.0842253524565</v>
      </c>
      <c r="W402" s="4">
        <v>1218.6364441650639</v>
      </c>
      <c r="X402" s="4">
        <v>1010.0844894242595</v>
      </c>
      <c r="Y402" s="4">
        <v>1121.949979600269</v>
      </c>
      <c r="Z402" s="4">
        <v>1219.6500000000001</v>
      </c>
      <c r="AA402" s="4">
        <v>5</v>
      </c>
      <c r="AB402" s="23">
        <v>1</v>
      </c>
      <c r="AC402" s="4">
        <v>13</v>
      </c>
      <c r="AD402" s="4">
        <v>8</v>
      </c>
      <c r="AE402" s="4"/>
      <c r="AF402" s="4"/>
      <c r="AG402" s="4"/>
      <c r="AH402" s="4"/>
      <c r="AI402" s="4"/>
    </row>
    <row r="403" spans="1:35" x14ac:dyDescent="0.55000000000000004">
      <c r="A403" s="3" t="s">
        <v>9</v>
      </c>
      <c r="B403" s="3">
        <v>2053</v>
      </c>
      <c r="C403" s="5">
        <v>3518.5373370090142</v>
      </c>
      <c r="D403" s="5">
        <v>3595.659273107643</v>
      </c>
      <c r="E403" s="5">
        <v>3679.7012392014394</v>
      </c>
      <c r="F403" s="15">
        <v>3538.6834085110559</v>
      </c>
      <c r="G403" s="15">
        <v>3624.9956165232766</v>
      </c>
      <c r="H403" s="15">
        <v>3686.790779894447</v>
      </c>
      <c r="I403" s="4">
        <v>1020.3600378024288</v>
      </c>
      <c r="J403" s="4">
        <v>1073.7116697599556</v>
      </c>
      <c r="K403" s="4">
        <v>1190.5130929378474</v>
      </c>
      <c r="L403" s="4">
        <v>1027.8025362143792</v>
      </c>
      <c r="M403" s="4">
        <v>1139.1215370935929</v>
      </c>
      <c r="N403" s="4">
        <v>1201.7748211040498</v>
      </c>
      <c r="O403" s="4">
        <v>3453.1671956730365</v>
      </c>
      <c r="P403" s="4">
        <v>3596.1644639771366</v>
      </c>
      <c r="Q403" s="4">
        <v>3689.9869372660614</v>
      </c>
      <c r="R403" s="4">
        <v>3494.0649723980669</v>
      </c>
      <c r="S403" s="4">
        <v>3617.6610726202825</v>
      </c>
      <c r="T403" s="4">
        <v>3700</v>
      </c>
      <c r="U403" s="4">
        <v>1006.7792644552788</v>
      </c>
      <c r="V403" s="4">
        <v>1087.1609099415925</v>
      </c>
      <c r="W403" s="4">
        <v>1215.3120413132349</v>
      </c>
      <c r="X403" s="4">
        <v>1009.1034142921425</v>
      </c>
      <c r="Y403" s="4">
        <v>1120.0666358384317</v>
      </c>
      <c r="Z403" s="4">
        <v>1219.3166401036062</v>
      </c>
      <c r="AA403" s="4">
        <v>4</v>
      </c>
      <c r="AB403" s="23">
        <v>1</v>
      </c>
      <c r="AC403" s="4">
        <v>19</v>
      </c>
      <c r="AD403" s="4">
        <v>10</v>
      </c>
      <c r="AE403" s="4"/>
      <c r="AF403" s="4"/>
      <c r="AG403" s="4"/>
      <c r="AH403" s="4"/>
      <c r="AI403" s="4"/>
    </row>
    <row r="404" spans="1:35" x14ac:dyDescent="0.55000000000000004">
      <c r="A404" s="3" t="s">
        <v>10</v>
      </c>
      <c r="B404" s="3">
        <v>2053</v>
      </c>
      <c r="C404" s="5">
        <v>3527.7038588924834</v>
      </c>
      <c r="D404" s="5">
        <v>3609.4090874394378</v>
      </c>
      <c r="E404" s="5">
        <v>3689.4007167258123</v>
      </c>
      <c r="F404" s="15">
        <v>3550.8258920214062</v>
      </c>
      <c r="G404" s="15">
        <v>3635.8967345383917</v>
      </c>
      <c r="H404" s="15">
        <v>3694.7813239998468</v>
      </c>
      <c r="I404" s="4">
        <v>1017.2720133704489</v>
      </c>
      <c r="J404" s="4">
        <v>1072.2783076236508</v>
      </c>
      <c r="K404" s="4">
        <v>1188.7817125242887</v>
      </c>
      <c r="L404" s="4">
        <v>1027.8591494880493</v>
      </c>
      <c r="M404" s="4">
        <v>1136.8773238963247</v>
      </c>
      <c r="N404" s="4">
        <v>1205.8145324680779</v>
      </c>
      <c r="O404" s="4">
        <v>3477.9439894435495</v>
      </c>
      <c r="P404" s="4">
        <v>3607.7566066170261</v>
      </c>
      <c r="Q404" s="4">
        <v>3700</v>
      </c>
      <c r="R404" s="4">
        <v>3515.6229431427578</v>
      </c>
      <c r="S404" s="4">
        <v>3627.4223531399452</v>
      </c>
      <c r="T404" s="4">
        <v>3700</v>
      </c>
      <c r="U404" s="4">
        <v>1002.6008857620316</v>
      </c>
      <c r="V404" s="4">
        <v>1084.9784062012236</v>
      </c>
      <c r="W404" s="4">
        <v>1214.1355486428092</v>
      </c>
      <c r="X404" s="4">
        <v>1009.4946726984691</v>
      </c>
      <c r="Y404" s="4">
        <v>1119.3329648606971</v>
      </c>
      <c r="Z404" s="4">
        <v>1219.6500000000001</v>
      </c>
      <c r="AA404" s="4">
        <v>2</v>
      </c>
      <c r="AB404" s="23">
        <v>0</v>
      </c>
      <c r="AC404" s="4">
        <v>24</v>
      </c>
      <c r="AD404" s="4">
        <v>11</v>
      </c>
      <c r="AE404" s="4"/>
      <c r="AF404" s="4"/>
      <c r="AG404" s="4"/>
      <c r="AH404" s="4"/>
      <c r="AI404" s="4"/>
    </row>
    <row r="405" spans="1:35" x14ac:dyDescent="0.55000000000000004">
      <c r="A405" s="3" t="s">
        <v>11</v>
      </c>
      <c r="B405" s="3">
        <v>2053</v>
      </c>
      <c r="C405" s="5">
        <v>3540.7830283769067</v>
      </c>
      <c r="D405" s="5">
        <v>3619.3370422411294</v>
      </c>
      <c r="E405" s="5">
        <v>3698.681889296643</v>
      </c>
      <c r="F405" s="15">
        <v>3565.9236455098185</v>
      </c>
      <c r="G405" s="15">
        <v>3648.6123392104846</v>
      </c>
      <c r="H405" s="15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1025.7525769857814</v>
      </c>
      <c r="M405" s="4">
        <v>1135.4782207876333</v>
      </c>
      <c r="N405" s="4">
        <v>1208.2693975667139</v>
      </c>
      <c r="O405" s="4">
        <v>3511.6199824933874</v>
      </c>
      <c r="P405" s="4">
        <v>3618.7667281908184</v>
      </c>
      <c r="Q405" s="4">
        <v>3700</v>
      </c>
      <c r="R405" s="4">
        <v>3526.2101619724099</v>
      </c>
      <c r="S405" s="4">
        <v>3636.7562372239308</v>
      </c>
      <c r="T405" s="4">
        <v>3700</v>
      </c>
      <c r="U405" s="4">
        <v>996.75903728742469</v>
      </c>
      <c r="V405" s="4">
        <v>1083.0820017462302</v>
      </c>
      <c r="W405" s="4">
        <v>1219.6500000000001</v>
      </c>
      <c r="X405" s="4">
        <v>1007.5534514789159</v>
      </c>
      <c r="Y405" s="4">
        <v>1118.7920911504855</v>
      </c>
      <c r="Z405" s="4">
        <v>1219.6500000000001</v>
      </c>
      <c r="AA405" s="4">
        <v>0</v>
      </c>
      <c r="AB405" s="23">
        <v>0</v>
      </c>
      <c r="AC405" s="4">
        <v>27</v>
      </c>
      <c r="AD405" s="4">
        <v>11</v>
      </c>
      <c r="AE405" s="4"/>
      <c r="AF405" s="4"/>
      <c r="AG405" s="4"/>
      <c r="AH405" s="4"/>
      <c r="AI405" s="4"/>
    </row>
    <row r="406" spans="1:35" x14ac:dyDescent="0.55000000000000004">
      <c r="A406" s="3" t="s">
        <v>12</v>
      </c>
      <c r="B406" s="3">
        <v>2053</v>
      </c>
      <c r="C406" s="5">
        <v>3543.8244852582725</v>
      </c>
      <c r="D406" s="5">
        <v>3622.949247477462</v>
      </c>
      <c r="E406" s="5">
        <v>3700</v>
      </c>
      <c r="F406" s="15">
        <v>3564.6340898071453</v>
      </c>
      <c r="G406" s="15">
        <v>3645.6691809852168</v>
      </c>
      <c r="H406" s="15">
        <v>3699.9705238450128</v>
      </c>
      <c r="I406" s="4">
        <v>1010.4847755652073</v>
      </c>
      <c r="J406" s="4">
        <v>1071.750946238358</v>
      </c>
      <c r="K406" s="4">
        <v>1190.6444620592117</v>
      </c>
      <c r="L406" s="4">
        <v>1023.9087227787339</v>
      </c>
      <c r="M406" s="4">
        <v>1135.0606749390229</v>
      </c>
      <c r="N406" s="4">
        <v>1206.6888827092678</v>
      </c>
      <c r="O406" s="4">
        <v>3509.3249647479174</v>
      </c>
      <c r="P406" s="4">
        <v>3619.7606936528882</v>
      </c>
      <c r="Q406" s="4">
        <v>3700</v>
      </c>
      <c r="R406" s="4">
        <v>3523.772995646957</v>
      </c>
      <c r="S406" s="4">
        <v>3637.5268080728838</v>
      </c>
      <c r="T406" s="4">
        <v>3700</v>
      </c>
      <c r="U406" s="4">
        <v>993.38474275387819</v>
      </c>
      <c r="V406" s="4">
        <v>1082.3085535389082</v>
      </c>
      <c r="W406" s="4">
        <v>1219.6500000000001</v>
      </c>
      <c r="X406" s="4">
        <v>1005.1505169384558</v>
      </c>
      <c r="Y406" s="4">
        <v>1118.6464342637287</v>
      </c>
      <c r="Z406" s="4">
        <v>1219.6500000000001</v>
      </c>
      <c r="AA406" s="4">
        <v>0</v>
      </c>
      <c r="AB406" s="23">
        <v>0</v>
      </c>
      <c r="AC406" s="4">
        <v>31</v>
      </c>
      <c r="AD406" s="4">
        <v>12</v>
      </c>
      <c r="AE406" s="4"/>
      <c r="AF406" s="4"/>
      <c r="AG406" s="4"/>
      <c r="AH406" s="4"/>
      <c r="AI406" s="4"/>
    </row>
    <row r="407" spans="1:35" x14ac:dyDescent="0.55000000000000004">
      <c r="A407" s="3" t="s">
        <v>13</v>
      </c>
      <c r="B407" s="3">
        <v>2053</v>
      </c>
      <c r="C407" s="5">
        <v>3528.738743541935</v>
      </c>
      <c r="D407" s="5">
        <v>3620.1308204813704</v>
      </c>
      <c r="E407" s="5">
        <v>3694.5231741973562</v>
      </c>
      <c r="F407" s="15">
        <v>3559.5709032511322</v>
      </c>
      <c r="G407" s="15">
        <v>3640.8332477597814</v>
      </c>
      <c r="H407" s="15">
        <v>3697.2577973822799</v>
      </c>
      <c r="I407" s="4">
        <v>1011.0866923066548</v>
      </c>
      <c r="J407" s="4">
        <v>1073.0348519337288</v>
      </c>
      <c r="K407" s="4">
        <v>1193.9717470521273</v>
      </c>
      <c r="L407" s="4">
        <v>1024.9201220682487</v>
      </c>
      <c r="M407" s="4">
        <v>1137.6959429446056</v>
      </c>
      <c r="N407" s="4">
        <v>1205.6255836546695</v>
      </c>
      <c r="O407" s="4">
        <v>3503.2193273626549</v>
      </c>
      <c r="P407" s="4">
        <v>3614.4079921046073</v>
      </c>
      <c r="Q407" s="4">
        <v>3700</v>
      </c>
      <c r="R407" s="4">
        <v>3519.2471436175588</v>
      </c>
      <c r="S407" s="4">
        <v>3634.0188672404774</v>
      </c>
      <c r="T407" s="4">
        <v>3700</v>
      </c>
      <c r="U407" s="4">
        <v>1002.8220239959177</v>
      </c>
      <c r="V407" s="4">
        <v>1084.0587922746647</v>
      </c>
      <c r="W407" s="4">
        <v>1219.6500000000001</v>
      </c>
      <c r="X407" s="4">
        <v>1005.5114689544565</v>
      </c>
      <c r="Y407" s="4">
        <v>1118.9907153445617</v>
      </c>
      <c r="Z407" s="4">
        <v>1219.6500000000001</v>
      </c>
      <c r="AA407" s="4">
        <v>0</v>
      </c>
      <c r="AB407" s="23">
        <v>0</v>
      </c>
      <c r="AC407" s="4">
        <v>27</v>
      </c>
      <c r="AD407" s="4">
        <v>12</v>
      </c>
      <c r="AE407" s="4"/>
      <c r="AF407" s="4"/>
      <c r="AG407" s="4"/>
      <c r="AH407" s="4"/>
      <c r="AI407" s="4"/>
    </row>
    <row r="408" spans="1:35" x14ac:dyDescent="0.55000000000000004">
      <c r="A408" s="3" t="s">
        <v>14</v>
      </c>
      <c r="B408" s="3">
        <v>2053</v>
      </c>
      <c r="C408" s="5">
        <v>3522.6822657157113</v>
      </c>
      <c r="D408" s="5">
        <v>3617.7759175905653</v>
      </c>
      <c r="E408" s="5">
        <v>3689.9331373123359</v>
      </c>
      <c r="F408" s="15">
        <v>3558.2519235109216</v>
      </c>
      <c r="G408" s="15">
        <v>3638.9987969716467</v>
      </c>
      <c r="H408" s="15">
        <v>3695.1352529964402</v>
      </c>
      <c r="I408" s="4">
        <v>1012.4318637847707</v>
      </c>
      <c r="J408" s="4">
        <v>1073.7678178792021</v>
      </c>
      <c r="K408" s="4">
        <v>1192.7456712802225</v>
      </c>
      <c r="L408" s="4">
        <v>1024.209706241513</v>
      </c>
      <c r="M408" s="4">
        <v>1135.9272608404765</v>
      </c>
      <c r="N408" s="4">
        <v>1204.2615072982496</v>
      </c>
      <c r="O408" s="4">
        <v>3500.9118983901094</v>
      </c>
      <c r="P408" s="4">
        <v>3611.0310281826673</v>
      </c>
      <c r="Q408" s="4">
        <v>3700</v>
      </c>
      <c r="R408" s="4">
        <v>3515.4942036928155</v>
      </c>
      <c r="S408" s="4">
        <v>3632.0267046792633</v>
      </c>
      <c r="T408" s="4">
        <v>3700</v>
      </c>
      <c r="U408" s="4">
        <v>1000.4770576335101</v>
      </c>
      <c r="V408" s="4">
        <v>1084.9195551197186</v>
      </c>
      <c r="W408" s="4">
        <v>1219.6500000000001</v>
      </c>
      <c r="X408" s="4">
        <v>1003.6009456331383</v>
      </c>
      <c r="Y408" s="4">
        <v>1118.3242666610743</v>
      </c>
      <c r="Z408" s="4">
        <v>1219.6500000000001</v>
      </c>
      <c r="AA408" s="4">
        <v>0</v>
      </c>
      <c r="AB408" s="23">
        <v>0</v>
      </c>
      <c r="AC408" s="4">
        <v>26</v>
      </c>
      <c r="AD408" s="4">
        <v>12</v>
      </c>
      <c r="AE408" s="4"/>
      <c r="AF408" s="4"/>
      <c r="AG408" s="4"/>
      <c r="AH408" s="4"/>
      <c r="AI408" s="4"/>
    </row>
    <row r="409" spans="1:35" x14ac:dyDescent="0.55000000000000004">
      <c r="A409" s="3" t="s">
        <v>15</v>
      </c>
      <c r="B409" s="3">
        <v>2053</v>
      </c>
      <c r="C409" s="5">
        <v>3523.0452069264707</v>
      </c>
      <c r="D409" s="5">
        <v>3614.2879856695145</v>
      </c>
      <c r="E409" s="5">
        <v>3688.4946264618475</v>
      </c>
      <c r="F409" s="15">
        <v>3558.4887662353794</v>
      </c>
      <c r="G409" s="15">
        <v>3637.6009034017638</v>
      </c>
      <c r="H409" s="15">
        <v>3694.4101458113255</v>
      </c>
      <c r="I409" s="4">
        <v>1016.026878331324</v>
      </c>
      <c r="J409" s="4">
        <v>1074.2668201683016</v>
      </c>
      <c r="K409" s="4">
        <v>1193.7494768142174</v>
      </c>
      <c r="L409" s="4">
        <v>1022.8594327547196</v>
      </c>
      <c r="M409" s="4">
        <v>1134.016722224751</v>
      </c>
      <c r="N409" s="4">
        <v>1203.025202162569</v>
      </c>
      <c r="O409" s="4">
        <v>3495.2049138862853</v>
      </c>
      <c r="P409" s="4">
        <v>3609.5345612685896</v>
      </c>
      <c r="Q409" s="4">
        <v>3697.6075425050326</v>
      </c>
      <c r="R409" s="4">
        <v>3513.5044073466293</v>
      </c>
      <c r="S409" s="4">
        <v>3631.2769953517814</v>
      </c>
      <c r="T409" s="4">
        <v>3700</v>
      </c>
      <c r="U409" s="4">
        <v>1004.9277892041558</v>
      </c>
      <c r="V409" s="4">
        <v>1086.880448721696</v>
      </c>
      <c r="W409" s="4">
        <v>1219.6500000000001</v>
      </c>
      <c r="X409" s="4">
        <v>1001.7319123283165</v>
      </c>
      <c r="Y409" s="4">
        <v>1117.2089239724005</v>
      </c>
      <c r="Z409" s="4">
        <v>1219.6500000000001</v>
      </c>
      <c r="AA409" s="4">
        <v>0</v>
      </c>
      <c r="AB409" s="23">
        <v>0</v>
      </c>
      <c r="AC409" s="4">
        <v>20</v>
      </c>
      <c r="AD409" s="4">
        <v>13</v>
      </c>
      <c r="AE409" s="4"/>
      <c r="AF409" s="4"/>
      <c r="AG409" s="4"/>
      <c r="AH409" s="4"/>
      <c r="AI409" s="4"/>
    </row>
    <row r="410" spans="1:35" x14ac:dyDescent="0.55000000000000004">
      <c r="A410" s="3" t="s">
        <v>16</v>
      </c>
      <c r="B410" s="3">
        <v>2053</v>
      </c>
      <c r="C410" s="5">
        <v>3523.0010751762075</v>
      </c>
      <c r="D410" s="5">
        <v>3611.5460277995026</v>
      </c>
      <c r="E410" s="5">
        <v>3686.8753134515318</v>
      </c>
      <c r="F410" s="15">
        <v>3556.7614326842845</v>
      </c>
      <c r="G410" s="15">
        <v>3636.2120739064071</v>
      </c>
      <c r="H410" s="15">
        <v>3693.3073918901587</v>
      </c>
      <c r="I410" s="4">
        <v>1018.3395425200279</v>
      </c>
      <c r="J410" s="4">
        <v>1074.6880223852918</v>
      </c>
      <c r="K410" s="4">
        <v>1193.2457804404671</v>
      </c>
      <c r="L410" s="4">
        <v>1024.3816995544389</v>
      </c>
      <c r="M410" s="4">
        <v>1133.0680847447088</v>
      </c>
      <c r="N410" s="4">
        <v>1202.294123800332</v>
      </c>
      <c r="O410" s="4">
        <v>3488.8498220381452</v>
      </c>
      <c r="P410" s="4">
        <v>3607.5361182766051</v>
      </c>
      <c r="Q410" s="4">
        <v>3694.8639780683097</v>
      </c>
      <c r="R410" s="4">
        <v>3512.7768836054634</v>
      </c>
      <c r="S410" s="4">
        <v>3630.0309310770049</v>
      </c>
      <c r="T410" s="4">
        <v>3700</v>
      </c>
      <c r="U410" s="4">
        <v>1006.8903371713577</v>
      </c>
      <c r="V410" s="4">
        <v>1087.3653671547397</v>
      </c>
      <c r="W410" s="4">
        <v>1219.6500000000001</v>
      </c>
      <c r="X410" s="4">
        <v>1002.0306048156729</v>
      </c>
      <c r="Y410" s="4">
        <v>1117.327810697197</v>
      </c>
      <c r="Z410" s="4">
        <v>1219.6500000000001</v>
      </c>
      <c r="AA410" s="4">
        <v>1</v>
      </c>
      <c r="AB410" s="23">
        <v>0</v>
      </c>
      <c r="AC410" s="4">
        <v>18</v>
      </c>
      <c r="AD410" s="4">
        <v>12</v>
      </c>
      <c r="AE410" s="4"/>
      <c r="AF410" s="4"/>
      <c r="AG410" s="4"/>
      <c r="AH410" s="4"/>
      <c r="AI410" s="4"/>
    </row>
    <row r="411" spans="1:35" x14ac:dyDescent="0.55000000000000004">
      <c r="A411" s="3" t="s">
        <v>17</v>
      </c>
      <c r="B411" s="3">
        <v>2053</v>
      </c>
      <c r="C411" s="5">
        <v>3521.6766636017437</v>
      </c>
      <c r="D411" s="5">
        <v>3608.659498686261</v>
      </c>
      <c r="E411" s="5">
        <v>3684.9009278010585</v>
      </c>
      <c r="F411" s="15">
        <v>3553.6098317708288</v>
      </c>
      <c r="G411" s="15">
        <v>3633.454874398195</v>
      </c>
      <c r="H411" s="15">
        <v>3691.5198634387853</v>
      </c>
      <c r="I411" s="4">
        <v>1021.4733945728204</v>
      </c>
      <c r="J411" s="4">
        <v>1075.9202289364755</v>
      </c>
      <c r="K411" s="4">
        <v>1193.2677106775079</v>
      </c>
      <c r="L411" s="4">
        <v>1027.5220128127658</v>
      </c>
      <c r="M411" s="4">
        <v>1134.4021668386763</v>
      </c>
      <c r="N411" s="4">
        <v>1202.5051854044311</v>
      </c>
      <c r="O411" s="4">
        <v>3479.6575247202568</v>
      </c>
      <c r="P411" s="4">
        <v>3604.0857696344524</v>
      </c>
      <c r="Q411" s="4">
        <v>3689.8894677219041</v>
      </c>
      <c r="R411" s="4">
        <v>3509.2960645272597</v>
      </c>
      <c r="S411" s="4">
        <v>3627.5192965521887</v>
      </c>
      <c r="T411" s="4">
        <v>3699.1393758068502</v>
      </c>
      <c r="U411" s="4">
        <v>1009.8456079230865</v>
      </c>
      <c r="V411" s="4">
        <v>1089.0855420395008</v>
      </c>
      <c r="W411" s="4">
        <v>1219.6500000000001</v>
      </c>
      <c r="X411" s="4">
        <v>1004.196258908404</v>
      </c>
      <c r="Y411" s="4">
        <v>1118.7301312961524</v>
      </c>
      <c r="Z411" s="4">
        <v>1219.6500000000001</v>
      </c>
      <c r="AA411" s="4">
        <v>2</v>
      </c>
      <c r="AB411" s="23">
        <v>0</v>
      </c>
      <c r="AC411" s="4">
        <v>14</v>
      </c>
      <c r="AD411" s="4">
        <v>10</v>
      </c>
      <c r="AE411" s="4"/>
      <c r="AF411" s="4"/>
      <c r="AG411" s="4"/>
      <c r="AH411" s="4"/>
      <c r="AI411" s="4"/>
    </row>
    <row r="412" spans="1:35" x14ac:dyDescent="0.55000000000000004">
      <c r="A412" s="3" t="s">
        <v>6</v>
      </c>
      <c r="B412" s="3">
        <v>2054</v>
      </c>
      <c r="C412" s="5">
        <v>3519.8239647751648</v>
      </c>
      <c r="D412" s="5">
        <v>3604.0987824070312</v>
      </c>
      <c r="E412" s="5">
        <v>3682.1030958801803</v>
      </c>
      <c r="F412" s="15">
        <v>3549.5245182968756</v>
      </c>
      <c r="G412" s="15">
        <v>3630.2151744022499</v>
      </c>
      <c r="H412" s="15">
        <v>3688.8971836337951</v>
      </c>
      <c r="I412" s="4">
        <v>1025.0804150697725</v>
      </c>
      <c r="J412" s="4">
        <v>1077.3653217244969</v>
      </c>
      <c r="K412" s="4">
        <v>1193.574086697183</v>
      </c>
      <c r="L412" s="4">
        <v>1030.9848903056461</v>
      </c>
      <c r="M412" s="4">
        <v>1140.0276216562677</v>
      </c>
      <c r="N412" s="4">
        <v>1203.3960395714939</v>
      </c>
      <c r="O412" s="4">
        <v>3472.4662408242593</v>
      </c>
      <c r="P412" s="4">
        <v>3600.3027936700701</v>
      </c>
      <c r="Q412" s="4">
        <v>3688.1400062144039</v>
      </c>
      <c r="R412" s="4">
        <v>3502.5373825990036</v>
      </c>
      <c r="S412" s="4">
        <v>3623.5132560430452</v>
      </c>
      <c r="T412" s="4">
        <v>3697.1890239467257</v>
      </c>
      <c r="U412" s="4">
        <v>1012.1513937653391</v>
      </c>
      <c r="V412" s="4">
        <v>1090.6435550400411</v>
      </c>
      <c r="W412" s="4">
        <v>1219.6500000000001</v>
      </c>
      <c r="X412" s="4">
        <v>1010.3972168589316</v>
      </c>
      <c r="Y412" s="4">
        <v>1121.7113608926977</v>
      </c>
      <c r="Z412" s="4">
        <v>1219.6500000000001</v>
      </c>
      <c r="AA412" s="4">
        <v>5</v>
      </c>
      <c r="AB412" s="23">
        <v>0</v>
      </c>
      <c r="AC412" s="4">
        <v>11</v>
      </c>
      <c r="AD412" s="4">
        <v>7</v>
      </c>
      <c r="AE412" s="4"/>
      <c r="AF412" s="4"/>
      <c r="AG412" s="4"/>
      <c r="AH412" s="4"/>
      <c r="AI412" s="4"/>
    </row>
    <row r="413" spans="1:35" x14ac:dyDescent="0.55000000000000004">
      <c r="A413" s="3" t="s">
        <v>7</v>
      </c>
      <c r="B413" s="3">
        <v>2054</v>
      </c>
      <c r="C413" s="5">
        <v>3516.7427189767022</v>
      </c>
      <c r="D413" s="5">
        <v>3601.0751074390241</v>
      </c>
      <c r="E413" s="5">
        <v>3680.1044792433927</v>
      </c>
      <c r="F413" s="15">
        <v>3545.6484195410226</v>
      </c>
      <c r="G413" s="15">
        <v>3626.1177136550327</v>
      </c>
      <c r="H413" s="15">
        <v>3687.3159378967875</v>
      </c>
      <c r="I413" s="4">
        <v>1026.8885000136327</v>
      </c>
      <c r="J413" s="4">
        <v>1077.2928746973894</v>
      </c>
      <c r="K413" s="4">
        <v>1193.9852580751369</v>
      </c>
      <c r="L413" s="4">
        <v>1031.4297848370265</v>
      </c>
      <c r="M413" s="4">
        <v>1142.0312514986333</v>
      </c>
      <c r="N413" s="4">
        <v>1202.9004079852732</v>
      </c>
      <c r="O413" s="4">
        <v>3465.9876534544351</v>
      </c>
      <c r="P413" s="4">
        <v>3597.2371280636808</v>
      </c>
      <c r="Q413" s="4">
        <v>3686.658085946458</v>
      </c>
      <c r="R413" s="4">
        <v>3496.6820710315715</v>
      </c>
      <c r="S413" s="4">
        <v>3620.3433812057801</v>
      </c>
      <c r="T413" s="4">
        <v>3696.6808310351212</v>
      </c>
      <c r="U413" s="4">
        <v>1011.5634014830696</v>
      </c>
      <c r="V413" s="4">
        <v>1091.0261230420456</v>
      </c>
      <c r="W413" s="4">
        <v>1219.6500000000001</v>
      </c>
      <c r="X413" s="4">
        <v>1011.6400302639319</v>
      </c>
      <c r="Y413" s="4">
        <v>1122.3197551954165</v>
      </c>
      <c r="Z413" s="4">
        <v>1219.6500000000001</v>
      </c>
      <c r="AA413" s="4">
        <v>5</v>
      </c>
      <c r="AB413" s="23">
        <v>0</v>
      </c>
      <c r="AC413" s="4">
        <v>9</v>
      </c>
      <c r="AD413" s="4">
        <v>6</v>
      </c>
      <c r="AE413" s="4"/>
      <c r="AF413" s="4"/>
      <c r="AG413" s="4"/>
      <c r="AH413" s="4"/>
      <c r="AI413" s="4"/>
    </row>
    <row r="414" spans="1:35" x14ac:dyDescent="0.55000000000000004">
      <c r="A414" s="3" t="s">
        <v>8</v>
      </c>
      <c r="B414" s="3">
        <v>2054</v>
      </c>
      <c r="C414" s="5">
        <v>3512.2198761175564</v>
      </c>
      <c r="D414" s="5">
        <v>3598.9686053294272</v>
      </c>
      <c r="E414" s="5">
        <v>3678.6654894618237</v>
      </c>
      <c r="F414" s="15">
        <v>3542.0188004379092</v>
      </c>
      <c r="G414" s="15">
        <v>3623.583775213373</v>
      </c>
      <c r="H414" s="15">
        <v>3686.4255204182246</v>
      </c>
      <c r="I414" s="4">
        <v>1024.3082404411984</v>
      </c>
      <c r="J414" s="4">
        <v>1076.1198778204439</v>
      </c>
      <c r="K414" s="4">
        <v>1192.5171122219938</v>
      </c>
      <c r="L414" s="4">
        <v>1031.5813965735626</v>
      </c>
      <c r="M414" s="4">
        <v>1142.2557735744167</v>
      </c>
      <c r="N414" s="4">
        <v>1202.0296190042816</v>
      </c>
      <c r="O414" s="4">
        <v>3459.2700813677352</v>
      </c>
      <c r="P414" s="4">
        <v>3595.0849257250197</v>
      </c>
      <c r="Q414" s="4">
        <v>3685.604407963785</v>
      </c>
      <c r="R414" s="4">
        <v>3489.9159228784638</v>
      </c>
      <c r="S414" s="4">
        <v>3617.890156909908</v>
      </c>
      <c r="T414" s="4">
        <v>3695.9431868418696</v>
      </c>
      <c r="U414" s="4">
        <v>1008.0330845516477</v>
      </c>
      <c r="V414" s="4">
        <v>1089.8397718309091</v>
      </c>
      <c r="W414" s="4">
        <v>1219.6500000000001</v>
      </c>
      <c r="X414" s="4">
        <v>1011.6110937984879</v>
      </c>
      <c r="Y414" s="4">
        <v>1122.210245804042</v>
      </c>
      <c r="Z414" s="4">
        <v>1219.6500000000001</v>
      </c>
      <c r="AA414" s="4">
        <v>6</v>
      </c>
      <c r="AB414" s="23">
        <v>0</v>
      </c>
      <c r="AC414" s="4">
        <v>14</v>
      </c>
      <c r="AD414" s="4">
        <v>7</v>
      </c>
      <c r="AE414" s="4"/>
      <c r="AF414" s="4"/>
      <c r="AG414" s="4"/>
      <c r="AH414" s="4"/>
      <c r="AI414" s="4"/>
    </row>
    <row r="415" spans="1:35" x14ac:dyDescent="0.55000000000000004">
      <c r="A415" s="3" t="s">
        <v>9</v>
      </c>
      <c r="B415" s="3">
        <v>2054</v>
      </c>
      <c r="C415" s="5">
        <v>3513.6268664754612</v>
      </c>
      <c r="D415" s="5">
        <v>3599.3580732347282</v>
      </c>
      <c r="E415" s="5">
        <v>3680.4840776562896</v>
      </c>
      <c r="F415" s="15">
        <v>3542.288144443316</v>
      </c>
      <c r="G415" s="15">
        <v>3623.7317180448922</v>
      </c>
      <c r="H415" s="15">
        <v>3686.7992336006223</v>
      </c>
      <c r="I415" s="4">
        <v>1021.3334902235297</v>
      </c>
      <c r="J415" s="4">
        <v>1073.0365780569277</v>
      </c>
      <c r="K415" s="4">
        <v>1190.3750198305283</v>
      </c>
      <c r="L415" s="4">
        <v>1028.0658253375034</v>
      </c>
      <c r="M415" s="4">
        <v>1138.9893535671983</v>
      </c>
      <c r="N415" s="4">
        <v>1201.5328364070967</v>
      </c>
      <c r="O415" s="4">
        <v>3454.5783239198267</v>
      </c>
      <c r="P415" s="4">
        <v>3596.1337740591771</v>
      </c>
      <c r="Q415" s="4">
        <v>3690.9448193550638</v>
      </c>
      <c r="R415" s="4">
        <v>3492.1270321959796</v>
      </c>
      <c r="S415" s="4">
        <v>3618.539668376819</v>
      </c>
      <c r="T415" s="4">
        <v>3699.4992655881888</v>
      </c>
      <c r="U415" s="4">
        <v>1005.4646492889706</v>
      </c>
      <c r="V415" s="4">
        <v>1086.9378928562303</v>
      </c>
      <c r="W415" s="4">
        <v>1219.0520114931489</v>
      </c>
      <c r="X415" s="4">
        <v>1008.4719217601628</v>
      </c>
      <c r="Y415" s="4">
        <v>1120.3405047860706</v>
      </c>
      <c r="Z415" s="4">
        <v>1219.3166440833256</v>
      </c>
      <c r="AA415" s="4">
        <v>5</v>
      </c>
      <c r="AB415" s="23">
        <v>0</v>
      </c>
      <c r="AC415" s="4">
        <v>18</v>
      </c>
      <c r="AD415" s="4">
        <v>8</v>
      </c>
      <c r="AE415" s="4"/>
      <c r="AF415" s="4"/>
      <c r="AG415" s="4"/>
      <c r="AH415" s="4"/>
      <c r="AI415" s="4"/>
    </row>
    <row r="416" spans="1:35" x14ac:dyDescent="0.55000000000000004">
      <c r="A416" s="3" t="s">
        <v>10</v>
      </c>
      <c r="B416" s="3">
        <v>2054</v>
      </c>
      <c r="C416" s="5">
        <v>3529.4999950960309</v>
      </c>
      <c r="D416" s="5">
        <v>3609.0543515051786</v>
      </c>
      <c r="E416" s="5">
        <v>3689.6144131580077</v>
      </c>
      <c r="F416" s="15">
        <v>3552.7471654629303</v>
      </c>
      <c r="G416" s="15">
        <v>3636.2319003826788</v>
      </c>
      <c r="H416" s="15">
        <v>3694.9962791835674</v>
      </c>
      <c r="I416" s="4">
        <v>1018.3975859257506</v>
      </c>
      <c r="J416" s="4">
        <v>1071.3958789485609</v>
      </c>
      <c r="K416" s="4">
        <v>1189.4914023267768</v>
      </c>
      <c r="L416" s="4">
        <v>1028.4732104667501</v>
      </c>
      <c r="M416" s="4">
        <v>1137.1388012654763</v>
      </c>
      <c r="N416" s="4">
        <v>1203.6263958098048</v>
      </c>
      <c r="O416" s="4">
        <v>3464.1569848186364</v>
      </c>
      <c r="P416" s="4">
        <v>3607.6348463040204</v>
      </c>
      <c r="Q416" s="4">
        <v>3700</v>
      </c>
      <c r="R416" s="4">
        <v>3514.175957623022</v>
      </c>
      <c r="S416" s="4">
        <v>3628.235668552089</v>
      </c>
      <c r="T416" s="4">
        <v>3700</v>
      </c>
      <c r="U416" s="4">
        <v>1004.2668897751789</v>
      </c>
      <c r="V416" s="4">
        <v>1084.8317598353685</v>
      </c>
      <c r="W416" s="4">
        <v>1219.3553395226272</v>
      </c>
      <c r="X416" s="4">
        <v>1007.9197980514715</v>
      </c>
      <c r="Y416" s="4">
        <v>1119.6358078746825</v>
      </c>
      <c r="Z416" s="4">
        <v>1219.6500000000001</v>
      </c>
      <c r="AA416" s="4">
        <v>2</v>
      </c>
      <c r="AB416" s="23">
        <v>0</v>
      </c>
      <c r="AC416" s="4">
        <v>24</v>
      </c>
      <c r="AD416" s="4">
        <v>10</v>
      </c>
      <c r="AE416" s="4"/>
      <c r="AF416" s="4"/>
      <c r="AG416" s="4"/>
      <c r="AH416" s="4"/>
      <c r="AI416" s="4"/>
    </row>
    <row r="417" spans="1:35" x14ac:dyDescent="0.55000000000000004">
      <c r="A417" s="3" t="s">
        <v>11</v>
      </c>
      <c r="B417" s="3">
        <v>2054</v>
      </c>
      <c r="C417" s="5">
        <v>3537.1107695836154</v>
      </c>
      <c r="D417" s="5">
        <v>3619.0676115545962</v>
      </c>
      <c r="E417" s="5">
        <v>3699.5362870570884</v>
      </c>
      <c r="F417" s="15">
        <v>3563.9487482807872</v>
      </c>
      <c r="G417" s="15">
        <v>3648.6697269813612</v>
      </c>
      <c r="H417" s="15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1027.7622374005189</v>
      </c>
      <c r="M417" s="4">
        <v>1135.8170994938753</v>
      </c>
      <c r="N417" s="4">
        <v>1206.3796782392942</v>
      </c>
      <c r="O417" s="4">
        <v>3470.2578662852084</v>
      </c>
      <c r="P417" s="4">
        <v>3618.746183236115</v>
      </c>
      <c r="Q417" s="4">
        <v>3700</v>
      </c>
      <c r="R417" s="4">
        <v>3519.888962104797</v>
      </c>
      <c r="S417" s="4">
        <v>3637.5110289420345</v>
      </c>
      <c r="T417" s="4">
        <v>3700</v>
      </c>
      <c r="U417" s="4">
        <v>1001.4294306896265</v>
      </c>
      <c r="V417" s="4">
        <v>1082.8633833837168</v>
      </c>
      <c r="W417" s="4">
        <v>1219.6500000000001</v>
      </c>
      <c r="X417" s="4">
        <v>1004.7871133624241</v>
      </c>
      <c r="Y417" s="4">
        <v>1119.1376613646707</v>
      </c>
      <c r="Z417" s="4">
        <v>1219.6500000000001</v>
      </c>
      <c r="AA417" s="4">
        <v>1</v>
      </c>
      <c r="AB417" s="23">
        <v>0</v>
      </c>
      <c r="AC417" s="4">
        <v>29</v>
      </c>
      <c r="AD417" s="4">
        <v>10</v>
      </c>
      <c r="AE417" s="4"/>
      <c r="AF417" s="4"/>
      <c r="AG417" s="4"/>
      <c r="AH417" s="4"/>
      <c r="AI417" s="4"/>
    </row>
    <row r="418" spans="1:35" x14ac:dyDescent="0.55000000000000004">
      <c r="A418" s="3" t="s">
        <v>12</v>
      </c>
      <c r="B418" s="3">
        <v>2054</v>
      </c>
      <c r="C418" s="5">
        <v>3546.791232077383</v>
      </c>
      <c r="D418" s="5">
        <v>3624.2006748954864</v>
      </c>
      <c r="E418" s="5">
        <v>3700</v>
      </c>
      <c r="F418" s="15">
        <v>3565.085813506294</v>
      </c>
      <c r="G418" s="15">
        <v>3645.0636715703736</v>
      </c>
      <c r="H418" s="15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1026.5225351243184</v>
      </c>
      <c r="M418" s="4">
        <v>1135.1140403770405</v>
      </c>
      <c r="N418" s="4">
        <v>1205.4136702947151</v>
      </c>
      <c r="O418" s="4">
        <v>3467.9213624298036</v>
      </c>
      <c r="P418" s="4">
        <v>3619.6681740247823</v>
      </c>
      <c r="Q418" s="4">
        <v>3700</v>
      </c>
      <c r="R418" s="4">
        <v>3517.7225518187397</v>
      </c>
      <c r="S418" s="4">
        <v>3638.272714623437</v>
      </c>
      <c r="T418" s="4">
        <v>3700</v>
      </c>
      <c r="U418" s="4">
        <v>998.65802817948429</v>
      </c>
      <c r="V418" s="4">
        <v>1082.2621505751736</v>
      </c>
      <c r="W418" s="4">
        <v>1219.6500000000001</v>
      </c>
      <c r="X418" s="4">
        <v>1002.0199027499182</v>
      </c>
      <c r="Y418" s="4">
        <v>1119.0411507372689</v>
      </c>
      <c r="Z418" s="4">
        <v>1219.6500000000001</v>
      </c>
      <c r="AA418" s="4">
        <v>1</v>
      </c>
      <c r="AB418" s="23">
        <v>0</v>
      </c>
      <c r="AC418" s="4">
        <v>30</v>
      </c>
      <c r="AD418" s="4">
        <v>10</v>
      </c>
      <c r="AE418" s="4"/>
      <c r="AF418" s="4"/>
      <c r="AG418" s="4"/>
      <c r="AH418" s="4"/>
      <c r="AI418" s="4"/>
    </row>
    <row r="419" spans="1:35" x14ac:dyDescent="0.55000000000000004">
      <c r="A419" s="3" t="s">
        <v>13</v>
      </c>
      <c r="B419" s="3">
        <v>2054</v>
      </c>
      <c r="C419" s="5">
        <v>3530.5747742795879</v>
      </c>
      <c r="D419" s="5">
        <v>3619.6357506112831</v>
      </c>
      <c r="E419" s="5">
        <v>3694.289790410427</v>
      </c>
      <c r="F419" s="15">
        <v>3559.3748432336288</v>
      </c>
      <c r="G419" s="15">
        <v>3640.1247660678396</v>
      </c>
      <c r="H419" s="15">
        <v>3697.3032939604905</v>
      </c>
      <c r="I419" s="4">
        <v>1013.1203541657077</v>
      </c>
      <c r="J419" s="4">
        <v>1073.0892521248832</v>
      </c>
      <c r="K419" s="4">
        <v>1188.0415262886654</v>
      </c>
      <c r="L419" s="4">
        <v>1028.4100058882252</v>
      </c>
      <c r="M419" s="4">
        <v>1137.2062630072212</v>
      </c>
      <c r="N419" s="4">
        <v>1204.8062644838733</v>
      </c>
      <c r="O419" s="4">
        <v>3462.2854462336777</v>
      </c>
      <c r="P419" s="4">
        <v>3614.256352460452</v>
      </c>
      <c r="Q419" s="4">
        <v>3700</v>
      </c>
      <c r="R419" s="4">
        <v>3513.1108575171556</v>
      </c>
      <c r="S419" s="4">
        <v>3634.7535192930495</v>
      </c>
      <c r="T419" s="4">
        <v>3700</v>
      </c>
      <c r="U419" s="4">
        <v>1003.1440850770167</v>
      </c>
      <c r="V419" s="4">
        <v>1084.0941188499653</v>
      </c>
      <c r="W419" s="4">
        <v>1219.6500000000001</v>
      </c>
      <c r="X419" s="4">
        <v>1002.4001389284371</v>
      </c>
      <c r="Y419" s="4">
        <v>1119.4067750599938</v>
      </c>
      <c r="Z419" s="4">
        <v>1219.6500000000001</v>
      </c>
      <c r="AA419" s="4">
        <v>1</v>
      </c>
      <c r="AB419" s="23">
        <v>0</v>
      </c>
      <c r="AC419" s="4">
        <v>28</v>
      </c>
      <c r="AD419" s="4">
        <v>11</v>
      </c>
      <c r="AE419" s="4"/>
      <c r="AF419" s="4"/>
      <c r="AG419" s="4"/>
      <c r="AH419" s="4"/>
      <c r="AI419" s="4"/>
    </row>
    <row r="420" spans="1:35" x14ac:dyDescent="0.55000000000000004">
      <c r="A420" s="3" t="s">
        <v>14</v>
      </c>
      <c r="B420" s="3">
        <v>2054</v>
      </c>
      <c r="C420" s="5">
        <v>3524.4095482851317</v>
      </c>
      <c r="D420" s="5">
        <v>3617.1576113779752</v>
      </c>
      <c r="E420" s="5">
        <v>3689.8425389876015</v>
      </c>
      <c r="F420" s="15">
        <v>3558.1510195818214</v>
      </c>
      <c r="G420" s="15">
        <v>3638.7774826922405</v>
      </c>
      <c r="H420" s="15">
        <v>3695.2711615817316</v>
      </c>
      <c r="I420" s="4">
        <v>1012.8509389484207</v>
      </c>
      <c r="J420" s="4">
        <v>1073.7496173537293</v>
      </c>
      <c r="K420" s="4">
        <v>1187.2880783201263</v>
      </c>
      <c r="L420" s="4">
        <v>1027.7280121075205</v>
      </c>
      <c r="M420" s="4">
        <v>1135.4342403161947</v>
      </c>
      <c r="N420" s="4">
        <v>1203.6404316607582</v>
      </c>
      <c r="O420" s="4">
        <v>3457.2286855256134</v>
      </c>
      <c r="P420" s="4">
        <v>3610.7742074903904</v>
      </c>
      <c r="Q420" s="4">
        <v>3699.7920154642566</v>
      </c>
      <c r="R420" s="4">
        <v>3509.1897508965476</v>
      </c>
      <c r="S420" s="4">
        <v>3632.7546017933942</v>
      </c>
      <c r="T420" s="4">
        <v>3700</v>
      </c>
      <c r="U420" s="4">
        <v>1000.8155689302155</v>
      </c>
      <c r="V420" s="4">
        <v>1085.1122077242921</v>
      </c>
      <c r="W420" s="4">
        <v>1219.6500000000001</v>
      </c>
      <c r="X420" s="4">
        <v>1000.4679377280381</v>
      </c>
      <c r="Y420" s="4">
        <v>1118.7670897378262</v>
      </c>
      <c r="Z420" s="4">
        <v>1219.6500000000001</v>
      </c>
      <c r="AA420" s="4">
        <v>1</v>
      </c>
      <c r="AB420" s="23">
        <v>0</v>
      </c>
      <c r="AC420" s="4">
        <v>25</v>
      </c>
      <c r="AD420" s="4">
        <v>11</v>
      </c>
      <c r="AE420" s="4"/>
      <c r="AF420" s="4"/>
      <c r="AG420" s="4"/>
      <c r="AH420" s="4"/>
      <c r="AI420" s="4"/>
    </row>
    <row r="421" spans="1:35" x14ac:dyDescent="0.55000000000000004">
      <c r="A421" s="3" t="s">
        <v>15</v>
      </c>
      <c r="B421" s="3">
        <v>2054</v>
      </c>
      <c r="C421" s="5">
        <v>3526.0371353983196</v>
      </c>
      <c r="D421" s="5">
        <v>3614.3924713469405</v>
      </c>
      <c r="E421" s="5">
        <v>3688.4922845361662</v>
      </c>
      <c r="F421" s="15">
        <v>3558.2649425769396</v>
      </c>
      <c r="G421" s="15">
        <v>3637.8163763274219</v>
      </c>
      <c r="H421" s="15">
        <v>3694.9613015199238</v>
      </c>
      <c r="I421" s="4">
        <v>1017.1999882990301</v>
      </c>
      <c r="J421" s="4">
        <v>1076.1693145908209</v>
      </c>
      <c r="K421" s="4">
        <v>1188.3469091633813</v>
      </c>
      <c r="L421" s="4">
        <v>1026.9399278693149</v>
      </c>
      <c r="M421" s="4">
        <v>1133.5186763193269</v>
      </c>
      <c r="N421" s="4">
        <v>1202.3907135915742</v>
      </c>
      <c r="O421" s="4">
        <v>3449.7843271560246</v>
      </c>
      <c r="P421" s="4">
        <v>3609.2273839703762</v>
      </c>
      <c r="Q421" s="4">
        <v>3696.5359363315442</v>
      </c>
      <c r="R421" s="4">
        <v>3507.0918385472055</v>
      </c>
      <c r="S421" s="4">
        <v>3631.9574313366006</v>
      </c>
      <c r="T421" s="4">
        <v>3700</v>
      </c>
      <c r="U421" s="4">
        <v>1005.2709148986078</v>
      </c>
      <c r="V421" s="4">
        <v>1087.0515930397744</v>
      </c>
      <c r="W421" s="4">
        <v>1219.6500000000001</v>
      </c>
      <c r="X421" s="4">
        <v>998.57511909765878</v>
      </c>
      <c r="Y421" s="4">
        <v>1117.6633238959853</v>
      </c>
      <c r="Z421" s="4">
        <v>1219.6500000000001</v>
      </c>
      <c r="AA421" s="4">
        <v>1</v>
      </c>
      <c r="AB421" s="23">
        <v>0</v>
      </c>
      <c r="AC421" s="4">
        <v>21</v>
      </c>
      <c r="AD421" s="4">
        <v>10</v>
      </c>
      <c r="AE421" s="4"/>
      <c r="AF421" s="4"/>
      <c r="AG421" s="4"/>
      <c r="AH421" s="4"/>
      <c r="AI421" s="4"/>
    </row>
    <row r="422" spans="1:35" x14ac:dyDescent="0.55000000000000004">
      <c r="A422" s="3" t="s">
        <v>16</v>
      </c>
      <c r="B422" s="3">
        <v>2054</v>
      </c>
      <c r="C422" s="5">
        <v>3525.7549850092992</v>
      </c>
      <c r="D422" s="5">
        <v>3611.0394122912712</v>
      </c>
      <c r="E422" s="5">
        <v>3687.2033818475179</v>
      </c>
      <c r="F422" s="15">
        <v>3557.8779184280761</v>
      </c>
      <c r="G422" s="15">
        <v>3636.7361845314863</v>
      </c>
      <c r="H422" s="15">
        <v>3693.7515783116341</v>
      </c>
      <c r="I422" s="4">
        <v>1019.0331982465806</v>
      </c>
      <c r="J422" s="4">
        <v>1075.923197824736</v>
      </c>
      <c r="K422" s="4">
        <v>1188.0339271516982</v>
      </c>
      <c r="L422" s="4">
        <v>1027.0021323883159</v>
      </c>
      <c r="M422" s="4">
        <v>1132.4511489398219</v>
      </c>
      <c r="N422" s="4">
        <v>1201.7150518548276</v>
      </c>
      <c r="O422" s="4">
        <v>3444.4513911821814</v>
      </c>
      <c r="P422" s="4">
        <v>3607.1780115249389</v>
      </c>
      <c r="Q422" s="4">
        <v>3691.7040881694015</v>
      </c>
      <c r="R422" s="4">
        <v>3506.3046876655721</v>
      </c>
      <c r="S422" s="4">
        <v>3630.6695343487172</v>
      </c>
      <c r="T422" s="4">
        <v>3700</v>
      </c>
      <c r="U422" s="4">
        <v>1007.2424132392407</v>
      </c>
      <c r="V422" s="4">
        <v>1087.5204538742394</v>
      </c>
      <c r="W422" s="4">
        <v>1219.6500000000001</v>
      </c>
      <c r="X422" s="4">
        <v>998.8865904076107</v>
      </c>
      <c r="Y422" s="4">
        <v>1117.7962167903854</v>
      </c>
      <c r="Z422" s="4">
        <v>1219.6500000000001</v>
      </c>
      <c r="AA422" s="4">
        <v>2</v>
      </c>
      <c r="AB422" s="23">
        <v>0</v>
      </c>
      <c r="AC422" s="4">
        <v>19</v>
      </c>
      <c r="AD422" s="4">
        <v>9</v>
      </c>
      <c r="AE422" s="4"/>
      <c r="AF422" s="4"/>
      <c r="AG422" s="4"/>
      <c r="AH422" s="4"/>
      <c r="AI422" s="4"/>
    </row>
    <row r="423" spans="1:35" x14ac:dyDescent="0.55000000000000004">
      <c r="A423" s="3" t="s">
        <v>17</v>
      </c>
      <c r="B423" s="3">
        <v>2054</v>
      </c>
      <c r="C423" s="5">
        <v>3523.4335444249846</v>
      </c>
      <c r="D423" s="5">
        <v>3607.6706131624724</v>
      </c>
      <c r="E423" s="5">
        <v>3684.9342175285783</v>
      </c>
      <c r="F423" s="15">
        <v>3555.784192426795</v>
      </c>
      <c r="G423" s="15">
        <v>3633.8826142345524</v>
      </c>
      <c r="H423" s="15">
        <v>3691.9848802507045</v>
      </c>
      <c r="I423" s="4">
        <v>1022.7248578839852</v>
      </c>
      <c r="J423" s="4">
        <v>1077.0298115784831</v>
      </c>
      <c r="K423" s="4">
        <v>1188.744934257471</v>
      </c>
      <c r="L423" s="4">
        <v>1029.6555207937975</v>
      </c>
      <c r="M423" s="4">
        <v>1133.2776536487406</v>
      </c>
      <c r="N423" s="4">
        <v>1201.7882851099066</v>
      </c>
      <c r="O423" s="4">
        <v>3434.8643785754084</v>
      </c>
      <c r="P423" s="4">
        <v>3603.6552007484374</v>
      </c>
      <c r="Q423" s="4">
        <v>3689.2955772261139</v>
      </c>
      <c r="R423" s="4">
        <v>3502.6414046115297</v>
      </c>
      <c r="S423" s="4">
        <v>3628.1105275482068</v>
      </c>
      <c r="T423" s="4">
        <v>3699.1272873727121</v>
      </c>
      <c r="U423" s="4">
        <v>1010.2046930078942</v>
      </c>
      <c r="V423" s="4">
        <v>1089.2152903768833</v>
      </c>
      <c r="W423" s="4">
        <v>1219.6500000000001</v>
      </c>
      <c r="X423" s="4">
        <v>1001.0963471848266</v>
      </c>
      <c r="Y423" s="4">
        <v>1119.20161364153</v>
      </c>
      <c r="Z423" s="4">
        <v>1219.6500000000001</v>
      </c>
      <c r="AA423" s="4">
        <v>2</v>
      </c>
      <c r="AB423" s="23">
        <v>0</v>
      </c>
      <c r="AC423" s="4">
        <v>14</v>
      </c>
      <c r="AD423" s="4">
        <v>8</v>
      </c>
      <c r="AE423" s="4"/>
      <c r="AF423" s="4"/>
      <c r="AG423" s="4"/>
      <c r="AH423" s="4"/>
      <c r="AI423" s="4"/>
    </row>
    <row r="424" spans="1:35" x14ac:dyDescent="0.55000000000000004">
      <c r="A424" s="3" t="s">
        <v>6</v>
      </c>
      <c r="B424" s="3">
        <v>2055</v>
      </c>
      <c r="C424" s="5">
        <v>3521.22784732322</v>
      </c>
      <c r="D424" s="5">
        <v>3603.419313082185</v>
      </c>
      <c r="E424" s="5">
        <v>3682.1114000996572</v>
      </c>
      <c r="F424" s="15">
        <v>3549.3596227425755</v>
      </c>
      <c r="G424" s="15">
        <v>3629.4666734665097</v>
      </c>
      <c r="H424" s="15">
        <v>3688.6503504016882</v>
      </c>
      <c r="I424" s="4">
        <v>1026.449592329976</v>
      </c>
      <c r="J424" s="4">
        <v>1078.0796660351657</v>
      </c>
      <c r="K424" s="4">
        <v>1188.6815420125854</v>
      </c>
      <c r="L424" s="4">
        <v>1035.2058642145539</v>
      </c>
      <c r="M424" s="4">
        <v>1139.3182812299058</v>
      </c>
      <c r="N424" s="4">
        <v>1202.9566309195041</v>
      </c>
      <c r="O424" s="4">
        <v>3427.0340561598655</v>
      </c>
      <c r="P424" s="4">
        <v>3599.799677071288</v>
      </c>
      <c r="Q424" s="4">
        <v>3687.4249700590244</v>
      </c>
      <c r="R424" s="4">
        <v>3495.581054700313</v>
      </c>
      <c r="S424" s="4">
        <v>3624.0113351781315</v>
      </c>
      <c r="T424" s="4">
        <v>3697.1654115047495</v>
      </c>
      <c r="U424" s="4">
        <v>1012.5059188449561</v>
      </c>
      <c r="V424" s="4">
        <v>1090.7570878510023</v>
      </c>
      <c r="W424" s="4">
        <v>1219.6500000000001</v>
      </c>
      <c r="X424" s="4">
        <v>1007.4044199491262</v>
      </c>
      <c r="Y424" s="4">
        <v>1122.2247258516952</v>
      </c>
      <c r="Z424" s="4">
        <v>1219.6500000000001</v>
      </c>
      <c r="AA424" s="4">
        <v>4</v>
      </c>
      <c r="AB424" s="23">
        <v>0</v>
      </c>
      <c r="AC424" s="4">
        <v>8</v>
      </c>
      <c r="AD424" s="4">
        <v>7</v>
      </c>
      <c r="AE424" s="4"/>
      <c r="AF424" s="4"/>
      <c r="AG424" s="4"/>
      <c r="AH424" s="4"/>
      <c r="AI424" s="4"/>
    </row>
    <row r="425" spans="1:35" x14ac:dyDescent="0.55000000000000004">
      <c r="A425" s="3" t="s">
        <v>7</v>
      </c>
      <c r="B425" s="3">
        <v>2055</v>
      </c>
      <c r="C425" s="5">
        <v>3519.6438012243252</v>
      </c>
      <c r="D425" s="5">
        <v>3600.0469474120546</v>
      </c>
      <c r="E425" s="5">
        <v>3679.2542973094346</v>
      </c>
      <c r="F425" s="15">
        <v>3544.3411366522596</v>
      </c>
      <c r="G425" s="15">
        <v>3626.0257544981096</v>
      </c>
      <c r="H425" s="15">
        <v>3687.0625859348479</v>
      </c>
      <c r="I425" s="4">
        <v>1027.5534359427113</v>
      </c>
      <c r="J425" s="4">
        <v>1077.6446121151998</v>
      </c>
      <c r="K425" s="4">
        <v>1189.3913608993744</v>
      </c>
      <c r="L425" s="4">
        <v>1036.2497276016068</v>
      </c>
      <c r="M425" s="4">
        <v>1139.8277685159924</v>
      </c>
      <c r="N425" s="4">
        <v>1202.7696518163409</v>
      </c>
      <c r="O425" s="4">
        <v>3420.3239689590864</v>
      </c>
      <c r="P425" s="4">
        <v>3596.7054416093233</v>
      </c>
      <c r="Q425" s="4">
        <v>3685.9928570205457</v>
      </c>
      <c r="R425" s="4">
        <v>3489.4727169961411</v>
      </c>
      <c r="S425" s="4">
        <v>3620.7778792066961</v>
      </c>
      <c r="T425" s="4">
        <v>3696.5197085600989</v>
      </c>
      <c r="U425" s="4">
        <v>1011.9184069904638</v>
      </c>
      <c r="V425" s="4">
        <v>1091.1157372901985</v>
      </c>
      <c r="W425" s="4">
        <v>1219.6500000000001</v>
      </c>
      <c r="X425" s="4">
        <v>1009.3325037043726</v>
      </c>
      <c r="Y425" s="4">
        <v>1122.8750217601932</v>
      </c>
      <c r="Z425" s="4">
        <v>1219.6500000000001</v>
      </c>
      <c r="AA425" s="4">
        <v>6</v>
      </c>
      <c r="AB425" s="23">
        <v>1</v>
      </c>
      <c r="AC425" s="4">
        <v>6</v>
      </c>
      <c r="AD425" s="4">
        <v>6</v>
      </c>
      <c r="AE425" s="4"/>
      <c r="AF425" s="4"/>
      <c r="AG425" s="4"/>
      <c r="AH425" s="4"/>
      <c r="AI425" s="4"/>
    </row>
    <row r="426" spans="1:35" x14ac:dyDescent="0.55000000000000004">
      <c r="A426" s="3" t="s">
        <v>8</v>
      </c>
      <c r="B426" s="3">
        <v>2055</v>
      </c>
      <c r="C426" s="5">
        <v>3520.1940207610483</v>
      </c>
      <c r="D426" s="5">
        <v>3598.1306067179498</v>
      </c>
      <c r="E426" s="5">
        <v>3678.3781594099664</v>
      </c>
      <c r="F426" s="15">
        <v>3540.9580218357914</v>
      </c>
      <c r="G426" s="15">
        <v>3622.2152149861608</v>
      </c>
      <c r="H426" s="15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1036.5876519855228</v>
      </c>
      <c r="M426" s="4">
        <v>1140.7313680472953</v>
      </c>
      <c r="N426" s="4">
        <v>1202.4672391690044</v>
      </c>
      <c r="O426" s="4">
        <v>3412.1912443115275</v>
      </c>
      <c r="P426" s="4">
        <v>3594.5354312009649</v>
      </c>
      <c r="Q426" s="4">
        <v>3684.7052151000121</v>
      </c>
      <c r="R426" s="4">
        <v>3482.3957951079242</v>
      </c>
      <c r="S426" s="4">
        <v>3618.232591079734</v>
      </c>
      <c r="T426" s="4">
        <v>3695.8369810827057</v>
      </c>
      <c r="U426" s="4">
        <v>1008.3939494407147</v>
      </c>
      <c r="V426" s="4">
        <v>1089.8837877631822</v>
      </c>
      <c r="W426" s="4">
        <v>1219.6500000000001</v>
      </c>
      <c r="X426" s="4">
        <v>1009.2780269981256</v>
      </c>
      <c r="Y426" s="4">
        <v>1122.8197987000194</v>
      </c>
      <c r="Z426" s="4">
        <v>1219.6500000000001</v>
      </c>
      <c r="AA426" s="4">
        <v>7</v>
      </c>
      <c r="AB426" s="23">
        <v>1</v>
      </c>
      <c r="AC426" s="4">
        <v>8</v>
      </c>
      <c r="AD426" s="4">
        <v>7</v>
      </c>
      <c r="AE426" s="4"/>
      <c r="AF426" s="4"/>
      <c r="AG426" s="4"/>
      <c r="AH426" s="4"/>
      <c r="AI426" s="4"/>
    </row>
    <row r="427" spans="1:35" x14ac:dyDescent="0.55000000000000004">
      <c r="A427" s="3" t="s">
        <v>9</v>
      </c>
      <c r="B427" s="3">
        <v>2055</v>
      </c>
      <c r="C427" s="5">
        <v>3519.584038489777</v>
      </c>
      <c r="D427" s="5">
        <v>3597.7961045230495</v>
      </c>
      <c r="E427" s="5">
        <v>3679.3376472147365</v>
      </c>
      <c r="F427" s="15">
        <v>3541.6456273540862</v>
      </c>
      <c r="G427" s="15">
        <v>3623.1921025660072</v>
      </c>
      <c r="H427" s="15">
        <v>3686.6556664577888</v>
      </c>
      <c r="I427" s="4">
        <v>1020.9779457397163</v>
      </c>
      <c r="J427" s="4">
        <v>1073.2449733545409</v>
      </c>
      <c r="K427" s="4">
        <v>1184.6197128097338</v>
      </c>
      <c r="L427" s="4">
        <v>1033.8416180341917</v>
      </c>
      <c r="M427" s="4">
        <v>1137.9182369062651</v>
      </c>
      <c r="N427" s="4">
        <v>1202.7246212611019</v>
      </c>
      <c r="O427" s="4">
        <v>3419.5406779120067</v>
      </c>
      <c r="P427" s="4">
        <v>3595.7220767054059</v>
      </c>
      <c r="Q427" s="4">
        <v>3689.4730104405085</v>
      </c>
      <c r="R427" s="4">
        <v>3484.8392700993704</v>
      </c>
      <c r="S427" s="4">
        <v>3618.8927709797081</v>
      </c>
      <c r="T427" s="4">
        <v>3699.4930326884446</v>
      </c>
      <c r="U427" s="4">
        <v>1005.8296202891328</v>
      </c>
      <c r="V427" s="4">
        <v>1086.934025503265</v>
      </c>
      <c r="W427" s="4">
        <v>1219.1178968170682</v>
      </c>
      <c r="X427" s="4">
        <v>1008.2946209087031</v>
      </c>
      <c r="Y427" s="4">
        <v>1121.0089902558259</v>
      </c>
      <c r="Z427" s="4">
        <v>1219.3166540029247</v>
      </c>
      <c r="AA427" s="4">
        <v>6</v>
      </c>
      <c r="AB427" s="23">
        <v>1</v>
      </c>
      <c r="AC427" s="4">
        <v>19</v>
      </c>
      <c r="AD427" s="4">
        <v>7</v>
      </c>
      <c r="AE427" s="4"/>
      <c r="AF427" s="4"/>
      <c r="AG427" s="4"/>
      <c r="AH427" s="4"/>
      <c r="AI427" s="4"/>
    </row>
    <row r="428" spans="1:35" x14ac:dyDescent="0.55000000000000004">
      <c r="A428" s="3" t="s">
        <v>10</v>
      </c>
      <c r="B428" s="3">
        <v>2055</v>
      </c>
      <c r="C428" s="5">
        <v>3534.1192989810711</v>
      </c>
      <c r="D428" s="5">
        <v>3607.0197413970964</v>
      </c>
      <c r="E428" s="5">
        <v>3689.8101172854981</v>
      </c>
      <c r="F428" s="15">
        <v>3555.4481091816851</v>
      </c>
      <c r="G428" s="15">
        <v>3637.2870026357527</v>
      </c>
      <c r="H428" s="15">
        <v>3694.8305159450342</v>
      </c>
      <c r="I428" s="4">
        <v>1017.3779939545723</v>
      </c>
      <c r="J428" s="4">
        <v>1072.579280316256</v>
      </c>
      <c r="K428" s="4">
        <v>1183.3739732856238</v>
      </c>
      <c r="L428" s="4">
        <v>1031.276146515547</v>
      </c>
      <c r="M428" s="4">
        <v>1135.1445878147626</v>
      </c>
      <c r="N428" s="4">
        <v>1202.5501338456972</v>
      </c>
      <c r="O428" s="4">
        <v>3458.326645468514</v>
      </c>
      <c r="P428" s="4">
        <v>3607.3485949570586</v>
      </c>
      <c r="Q428" s="4">
        <v>3700</v>
      </c>
      <c r="R428" s="4">
        <v>3509.1742811857271</v>
      </c>
      <c r="S428" s="4">
        <v>3628.5470104360984</v>
      </c>
      <c r="T428" s="4">
        <v>3700</v>
      </c>
      <c r="U428" s="4">
        <v>1004.6332806205404</v>
      </c>
      <c r="V428" s="4">
        <v>1084.8320929645274</v>
      </c>
      <c r="W428" s="4">
        <v>1218.1158862819457</v>
      </c>
      <c r="X428" s="4">
        <v>1009.5093448902612</v>
      </c>
      <c r="Y428" s="4">
        <v>1120.3513856046702</v>
      </c>
      <c r="Z428" s="4">
        <v>1219.6500000000001</v>
      </c>
      <c r="AA428" s="4">
        <v>3</v>
      </c>
      <c r="AB428" s="23">
        <v>0</v>
      </c>
      <c r="AC428" s="4">
        <v>24</v>
      </c>
      <c r="AD428" s="4">
        <v>8</v>
      </c>
      <c r="AE428" s="4"/>
      <c r="AF428" s="4"/>
      <c r="AG428" s="4"/>
      <c r="AH428" s="4"/>
      <c r="AI428" s="4"/>
    </row>
    <row r="429" spans="1:35" x14ac:dyDescent="0.55000000000000004">
      <c r="A429" s="3" t="s">
        <v>11</v>
      </c>
      <c r="B429" s="3">
        <v>2055</v>
      </c>
      <c r="C429" s="5">
        <v>3542.0175575220551</v>
      </c>
      <c r="D429" s="5">
        <v>3619.9057177570412</v>
      </c>
      <c r="E429" s="5">
        <v>3699.6637541272371</v>
      </c>
      <c r="F429" s="15">
        <v>3568.9510086137225</v>
      </c>
      <c r="G429" s="15">
        <v>3647.9095774363614</v>
      </c>
      <c r="H429" s="15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1029.2956961032505</v>
      </c>
      <c r="M429" s="4">
        <v>1134.5362461513093</v>
      </c>
      <c r="N429" s="4">
        <v>1205.4215028675546</v>
      </c>
      <c r="O429" s="4">
        <v>3486.8077416647816</v>
      </c>
      <c r="P429" s="4">
        <v>3618.516681292253</v>
      </c>
      <c r="Q429" s="4">
        <v>3700</v>
      </c>
      <c r="R429" s="4">
        <v>3514.6912410745563</v>
      </c>
      <c r="S429" s="4">
        <v>3637.7599387376094</v>
      </c>
      <c r="T429" s="4">
        <v>3700</v>
      </c>
      <c r="U429" s="4">
        <v>1001.4971340918133</v>
      </c>
      <c r="V429" s="4">
        <v>1082.829168216768</v>
      </c>
      <c r="W429" s="4">
        <v>1219.6500000000001</v>
      </c>
      <c r="X429" s="4">
        <v>1006.398058163339</v>
      </c>
      <c r="Y429" s="4">
        <v>1119.8645267028528</v>
      </c>
      <c r="Z429" s="4">
        <v>1219.6500000000001</v>
      </c>
      <c r="AA429" s="4">
        <v>1</v>
      </c>
      <c r="AB429" s="23">
        <v>0</v>
      </c>
      <c r="AC429" s="4">
        <v>24</v>
      </c>
      <c r="AD429" s="4">
        <v>8</v>
      </c>
      <c r="AE429" s="4"/>
      <c r="AF429" s="4"/>
      <c r="AG429" s="4"/>
      <c r="AH429" s="4"/>
      <c r="AI429" s="4"/>
    </row>
    <row r="430" spans="1:35" x14ac:dyDescent="0.55000000000000004">
      <c r="A430" s="3" t="s">
        <v>12</v>
      </c>
      <c r="B430" s="3">
        <v>2055</v>
      </c>
      <c r="C430" s="5">
        <v>3539.5529191836235</v>
      </c>
      <c r="D430" s="5">
        <v>3622.1309908069779</v>
      </c>
      <c r="E430" s="5">
        <v>3700</v>
      </c>
      <c r="F430" s="15">
        <v>3566.186548197099</v>
      </c>
      <c r="G430" s="15">
        <v>3644.9563909902922</v>
      </c>
      <c r="H430" s="15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1029.792360851626</v>
      </c>
      <c r="M430" s="4">
        <v>1133.555087224415</v>
      </c>
      <c r="N430" s="4">
        <v>1204.6012837669898</v>
      </c>
      <c r="O430" s="4">
        <v>3484.4633069557158</v>
      </c>
      <c r="P430" s="4">
        <v>3619.7115457011182</v>
      </c>
      <c r="Q430" s="4">
        <v>3700</v>
      </c>
      <c r="R430" s="4">
        <v>3512.3165840512747</v>
      </c>
      <c r="S430" s="4">
        <v>3638.562772031727</v>
      </c>
      <c r="T430" s="4">
        <v>3700</v>
      </c>
      <c r="U430" s="4">
        <v>996.77313935443738</v>
      </c>
      <c r="V430" s="4">
        <v>1081.8486239405343</v>
      </c>
      <c r="W430" s="4">
        <v>1219.6500000000001</v>
      </c>
      <c r="X430" s="4">
        <v>1003.6480677924493</v>
      </c>
      <c r="Y430" s="4">
        <v>1119.7373235063683</v>
      </c>
      <c r="Z430" s="4">
        <v>1219.6500000000001</v>
      </c>
      <c r="AA430" s="4">
        <v>1</v>
      </c>
      <c r="AB430" s="23">
        <v>0</v>
      </c>
      <c r="AC430" s="4">
        <v>27</v>
      </c>
      <c r="AD430" s="4">
        <v>10</v>
      </c>
      <c r="AE430" s="4"/>
      <c r="AF430" s="4"/>
      <c r="AG430" s="4"/>
      <c r="AH430" s="4"/>
      <c r="AI430" s="4"/>
    </row>
    <row r="431" spans="1:35" x14ac:dyDescent="0.55000000000000004">
      <c r="A431" s="3" t="s">
        <v>13</v>
      </c>
      <c r="B431" s="3">
        <v>2055</v>
      </c>
      <c r="C431" s="5">
        <v>3528.7051985071193</v>
      </c>
      <c r="D431" s="5">
        <v>3618.6992626293113</v>
      </c>
      <c r="E431" s="5">
        <v>3694.4311467257999</v>
      </c>
      <c r="F431" s="15">
        <v>3563.4868035937238</v>
      </c>
      <c r="G431" s="15">
        <v>3640.4444977838762</v>
      </c>
      <c r="H431" s="15">
        <v>3697.061915015151</v>
      </c>
      <c r="I431" s="4">
        <v>1010.7681846195566</v>
      </c>
      <c r="J431" s="4">
        <v>1074.0014002166697</v>
      </c>
      <c r="K431" s="4">
        <v>1186.3559553962484</v>
      </c>
      <c r="L431" s="4">
        <v>1031.6575894093464</v>
      </c>
      <c r="M431" s="4">
        <v>1133.6806462078723</v>
      </c>
      <c r="N431" s="4">
        <v>1204.8022727926407</v>
      </c>
      <c r="O431" s="4">
        <v>3479.2780675401582</v>
      </c>
      <c r="P431" s="4">
        <v>3614.4027824633158</v>
      </c>
      <c r="Q431" s="4">
        <v>3699.9177640285016</v>
      </c>
      <c r="R431" s="4">
        <v>3507.493566685494</v>
      </c>
      <c r="S431" s="4">
        <v>3634.9936847964227</v>
      </c>
      <c r="T431" s="4">
        <v>3700</v>
      </c>
      <c r="U431" s="4">
        <v>1004.0607174285038</v>
      </c>
      <c r="V431" s="4">
        <v>1083.5196244641863</v>
      </c>
      <c r="W431" s="4">
        <v>1219.6500000000001</v>
      </c>
      <c r="X431" s="4">
        <v>1004.018146358052</v>
      </c>
      <c r="Y431" s="4">
        <v>1120.1320594933129</v>
      </c>
      <c r="Z431" s="4">
        <v>1219.6500000000001</v>
      </c>
      <c r="AA431" s="4">
        <v>1</v>
      </c>
      <c r="AB431" s="23">
        <v>0</v>
      </c>
      <c r="AC431" s="4">
        <v>26</v>
      </c>
      <c r="AD431" s="4">
        <v>10</v>
      </c>
      <c r="AE431" s="4"/>
      <c r="AF431" s="4"/>
      <c r="AG431" s="4"/>
      <c r="AH431" s="4"/>
      <c r="AI431" s="4"/>
    </row>
    <row r="432" spans="1:35" x14ac:dyDescent="0.55000000000000004">
      <c r="A432" s="3" t="s">
        <v>14</v>
      </c>
      <c r="B432" s="3">
        <v>2055</v>
      </c>
      <c r="C432" s="5">
        <v>3526.9583710754605</v>
      </c>
      <c r="D432" s="5">
        <v>3616.1604972372243</v>
      </c>
      <c r="E432" s="5">
        <v>3689.8363619308243</v>
      </c>
      <c r="F432" s="15">
        <v>3560.4724822496919</v>
      </c>
      <c r="G432" s="15">
        <v>3638.5835950084656</v>
      </c>
      <c r="H432" s="15">
        <v>3695.0196268555219</v>
      </c>
      <c r="I432" s="4">
        <v>1011.9448466894476</v>
      </c>
      <c r="J432" s="4">
        <v>1073.5260018905999</v>
      </c>
      <c r="K432" s="4">
        <v>1187.0420900656125</v>
      </c>
      <c r="L432" s="4">
        <v>1031.3668552429713</v>
      </c>
      <c r="M432" s="4">
        <v>1132.1663263373127</v>
      </c>
      <c r="N432" s="4">
        <v>1203.6363778246323</v>
      </c>
      <c r="O432" s="4">
        <v>3474.7750895800045</v>
      </c>
      <c r="P432" s="4">
        <v>3611.0448763773779</v>
      </c>
      <c r="Q432" s="4">
        <v>3699.195188246219</v>
      </c>
      <c r="R432" s="4">
        <v>3503.4871388574443</v>
      </c>
      <c r="S432" s="4">
        <v>3632.9566959308395</v>
      </c>
      <c r="T432" s="4">
        <v>3700</v>
      </c>
      <c r="U432" s="4">
        <v>1001.7404594719159</v>
      </c>
      <c r="V432" s="4">
        <v>1084.3347975318716</v>
      </c>
      <c r="W432" s="4">
        <v>1219.6500000000001</v>
      </c>
      <c r="X432" s="4">
        <v>1002.0970969735732</v>
      </c>
      <c r="Y432" s="4">
        <v>1119.5070270505971</v>
      </c>
      <c r="Z432" s="4">
        <v>1219.6500000000001</v>
      </c>
      <c r="AA432" s="4">
        <v>1</v>
      </c>
      <c r="AB432" s="23">
        <v>0</v>
      </c>
      <c r="AC432" s="4">
        <v>23</v>
      </c>
      <c r="AD432" s="4">
        <v>10</v>
      </c>
      <c r="AE432" s="4"/>
      <c r="AF432" s="4"/>
      <c r="AG432" s="4"/>
      <c r="AH432" s="4"/>
      <c r="AI432" s="4"/>
    </row>
    <row r="433" spans="1:35" x14ac:dyDescent="0.55000000000000004">
      <c r="A433" s="3" t="s">
        <v>15</v>
      </c>
      <c r="B433" s="3">
        <v>2055</v>
      </c>
      <c r="C433" s="5">
        <v>3527.2030437852832</v>
      </c>
      <c r="D433" s="5">
        <v>3613.0833485415965</v>
      </c>
      <c r="E433" s="5">
        <v>3688.483670658371</v>
      </c>
      <c r="F433" s="15">
        <v>3560.1823407240504</v>
      </c>
      <c r="G433" s="15">
        <v>3638.2512226799199</v>
      </c>
      <c r="H433" s="15">
        <v>3693.9005076838193</v>
      </c>
      <c r="I433" s="4">
        <v>1017.2960169369854</v>
      </c>
      <c r="J433" s="4">
        <v>1074.4299565495542</v>
      </c>
      <c r="K433" s="4">
        <v>1188.5341449571092</v>
      </c>
      <c r="L433" s="4">
        <v>1028.9573420262491</v>
      </c>
      <c r="M433" s="4">
        <v>1130.9779785046237</v>
      </c>
      <c r="N433" s="4">
        <v>1202.38666654653</v>
      </c>
      <c r="O433" s="4">
        <v>3468.2262482840038</v>
      </c>
      <c r="P433" s="4">
        <v>3609.5149995525585</v>
      </c>
      <c r="Q433" s="4">
        <v>3697.0764403465473</v>
      </c>
      <c r="R433" s="4">
        <v>3501.3644088426654</v>
      </c>
      <c r="S433" s="4">
        <v>3632.1774098947731</v>
      </c>
      <c r="T433" s="4">
        <v>3700</v>
      </c>
      <c r="U433" s="4">
        <v>1006.1716547107526</v>
      </c>
      <c r="V433" s="4">
        <v>1086.2696984903787</v>
      </c>
      <c r="W433" s="4">
        <v>1219.6500000000001</v>
      </c>
      <c r="X433" s="4">
        <v>1000.2167172026965</v>
      </c>
      <c r="Y433" s="4">
        <v>1118.3688517459479</v>
      </c>
      <c r="Z433" s="4">
        <v>1219.6500000000001</v>
      </c>
      <c r="AA433" s="4">
        <v>1</v>
      </c>
      <c r="AB433" s="23">
        <v>0</v>
      </c>
      <c r="AC433" s="4">
        <v>17</v>
      </c>
      <c r="AD433" s="4">
        <v>10</v>
      </c>
      <c r="AE433" s="4"/>
      <c r="AF433" s="4"/>
      <c r="AG433" s="4"/>
      <c r="AH433" s="4"/>
      <c r="AI433" s="4"/>
    </row>
    <row r="434" spans="1:35" x14ac:dyDescent="0.55000000000000004">
      <c r="A434" s="3" t="s">
        <v>16</v>
      </c>
      <c r="B434" s="3">
        <v>2055</v>
      </c>
      <c r="C434" s="5">
        <v>3526.5734923994096</v>
      </c>
      <c r="D434" s="5">
        <v>3610.3100744266762</v>
      </c>
      <c r="E434" s="5">
        <v>3687.194580508195</v>
      </c>
      <c r="F434" s="15">
        <v>3559.2884231832249</v>
      </c>
      <c r="G434" s="15">
        <v>3636.7646357027261</v>
      </c>
      <c r="H434" s="15">
        <v>3693.0326959834947</v>
      </c>
      <c r="I434" s="4">
        <v>1019.1427170716471</v>
      </c>
      <c r="J434" s="4">
        <v>1074.7526648102435</v>
      </c>
      <c r="K434" s="4">
        <v>1189.1498456721629</v>
      </c>
      <c r="L434" s="4">
        <v>1027.5145083995499</v>
      </c>
      <c r="M434" s="4">
        <v>1131.328848781568</v>
      </c>
      <c r="N434" s="4">
        <v>1201.7110463182205</v>
      </c>
      <c r="O434" s="4">
        <v>3463.5802918990571</v>
      </c>
      <c r="P434" s="4">
        <v>3607.5315980370606</v>
      </c>
      <c r="Q434" s="4">
        <v>3694.6139879133252</v>
      </c>
      <c r="R434" s="4">
        <v>3500.6000098041036</v>
      </c>
      <c r="S434" s="4">
        <v>3630.9410830499269</v>
      </c>
      <c r="T434" s="4">
        <v>3700</v>
      </c>
      <c r="U434" s="4">
        <v>1008.1317711686426</v>
      </c>
      <c r="V434" s="4">
        <v>1086.7222932701341</v>
      </c>
      <c r="W434" s="4">
        <v>1219.6500000000001</v>
      </c>
      <c r="X434" s="4">
        <v>1000.4162498537199</v>
      </c>
      <c r="Y434" s="4">
        <v>1118.4635708245037</v>
      </c>
      <c r="Z434" s="4">
        <v>1219.6500000000001</v>
      </c>
      <c r="AA434" s="4">
        <v>2</v>
      </c>
      <c r="AB434" s="23">
        <v>0</v>
      </c>
      <c r="AC434" s="4">
        <v>17</v>
      </c>
      <c r="AD434" s="4">
        <v>10</v>
      </c>
      <c r="AE434" s="4"/>
      <c r="AF434" s="4"/>
      <c r="AG434" s="4"/>
      <c r="AH434" s="4"/>
      <c r="AI434" s="4"/>
    </row>
    <row r="435" spans="1:35" x14ac:dyDescent="0.55000000000000004">
      <c r="A435" s="3" t="s">
        <v>17</v>
      </c>
      <c r="B435" s="3">
        <v>2055</v>
      </c>
      <c r="C435" s="5">
        <v>3523.4269326869085</v>
      </c>
      <c r="D435" s="5">
        <v>3606.6887610094595</v>
      </c>
      <c r="E435" s="5">
        <v>3684.6934227159568</v>
      </c>
      <c r="F435" s="15">
        <v>3556.9006127797129</v>
      </c>
      <c r="G435" s="15">
        <v>3633.7638811523047</v>
      </c>
      <c r="H435" s="15">
        <v>3691.2205558263818</v>
      </c>
      <c r="I435" s="4">
        <v>1022.9067159032112</v>
      </c>
      <c r="J435" s="4">
        <v>1076.0547450970432</v>
      </c>
      <c r="K435" s="4">
        <v>1190.0716061262017</v>
      </c>
      <c r="L435" s="4">
        <v>1030.323721242856</v>
      </c>
      <c r="M435" s="4">
        <v>1132.6758186876204</v>
      </c>
      <c r="N435" s="4">
        <v>1201.9371736177525</v>
      </c>
      <c r="O435" s="4">
        <v>3455.3301874903891</v>
      </c>
      <c r="P435" s="4">
        <v>3604.1104367415692</v>
      </c>
      <c r="Q435" s="4">
        <v>3688.2498081503068</v>
      </c>
      <c r="R435" s="4">
        <v>3496.8490043311344</v>
      </c>
      <c r="S435" s="4">
        <v>3628.457669595809</v>
      </c>
      <c r="T435" s="4">
        <v>3699.1360883494413</v>
      </c>
      <c r="U435" s="4">
        <v>1011.0786383584289</v>
      </c>
      <c r="V435" s="4">
        <v>1088.4017713074575</v>
      </c>
      <c r="W435" s="4">
        <v>1219.6500000000001</v>
      </c>
      <c r="X435" s="4">
        <v>1001.3524897099811</v>
      </c>
      <c r="Y435" s="4">
        <v>1119.8411867717582</v>
      </c>
      <c r="Z435" s="4">
        <v>1219.6500000000001</v>
      </c>
      <c r="AA435" s="4">
        <v>2</v>
      </c>
      <c r="AB435" s="23">
        <v>0</v>
      </c>
      <c r="AC435" s="4">
        <v>15</v>
      </c>
      <c r="AD435" s="4">
        <v>8</v>
      </c>
      <c r="AE435" s="4"/>
      <c r="AF435" s="4"/>
      <c r="AG435" s="4"/>
      <c r="AH435" s="4"/>
      <c r="AI435" s="4"/>
    </row>
    <row r="436" spans="1:35" x14ac:dyDescent="0.55000000000000004">
      <c r="A436" s="3" t="s">
        <v>6</v>
      </c>
      <c r="B436" s="3">
        <v>2056</v>
      </c>
      <c r="C436" s="5">
        <v>3520.1503312380055</v>
      </c>
      <c r="D436" s="5">
        <v>3602.2338790626814</v>
      </c>
      <c r="E436" s="5">
        <v>3682.307203609957</v>
      </c>
      <c r="F436" s="15">
        <v>3551.2594194617614</v>
      </c>
      <c r="G436" s="15">
        <v>3629.7222016034684</v>
      </c>
      <c r="H436" s="15">
        <v>3688.6297199862247</v>
      </c>
      <c r="I436" s="4">
        <v>1025.0955230646816</v>
      </c>
      <c r="J436" s="4">
        <v>1077.2419591485746</v>
      </c>
      <c r="K436" s="4">
        <v>1189.532504603977</v>
      </c>
      <c r="L436" s="4">
        <v>1038.6282623036341</v>
      </c>
      <c r="M436" s="4">
        <v>1136.1815502622419</v>
      </c>
      <c r="N436" s="4">
        <v>1203.0903213009833</v>
      </c>
      <c r="O436" s="4">
        <v>3448.6126838707874</v>
      </c>
      <c r="P436" s="4">
        <v>3600.3599701702674</v>
      </c>
      <c r="Q436" s="4">
        <v>3686.7615724669145</v>
      </c>
      <c r="R436" s="4">
        <v>3489.5312739705005</v>
      </c>
      <c r="S436" s="4">
        <v>3624.490980669329</v>
      </c>
      <c r="T436" s="4">
        <v>3697.1835183826147</v>
      </c>
      <c r="U436" s="4">
        <v>1013.3681429888609</v>
      </c>
      <c r="V436" s="4">
        <v>1089.9392827804081</v>
      </c>
      <c r="W436" s="4">
        <v>1219.6500000000001</v>
      </c>
      <c r="X436" s="4">
        <v>1006.2911784409744</v>
      </c>
      <c r="Y436" s="4">
        <v>1122.7640262125276</v>
      </c>
      <c r="Z436" s="4">
        <v>1219.6500000000001</v>
      </c>
      <c r="AA436" s="4">
        <v>3</v>
      </c>
      <c r="AB436" s="23">
        <v>0</v>
      </c>
      <c r="AC436" s="4">
        <v>11</v>
      </c>
      <c r="AD436" s="4">
        <v>6</v>
      </c>
      <c r="AE436" s="4"/>
      <c r="AF436" s="4"/>
      <c r="AG436" s="4"/>
      <c r="AH436" s="4"/>
      <c r="AI436" s="4"/>
    </row>
    <row r="437" spans="1:35" x14ac:dyDescent="0.55000000000000004">
      <c r="A437" s="3" t="s">
        <v>7</v>
      </c>
      <c r="B437" s="3">
        <v>2056</v>
      </c>
      <c r="C437" s="5">
        <v>3518.1967340179767</v>
      </c>
      <c r="D437" s="5">
        <v>3599.0444952314483</v>
      </c>
      <c r="E437" s="5">
        <v>3680.1551254093342</v>
      </c>
      <c r="F437" s="15">
        <v>3548.3903914526359</v>
      </c>
      <c r="G437" s="15">
        <v>3625.1531972674475</v>
      </c>
      <c r="H437" s="15">
        <v>3687.3014643590955</v>
      </c>
      <c r="I437" s="4">
        <v>1026.6047689658424</v>
      </c>
      <c r="J437" s="4">
        <v>1077.3633993450646</v>
      </c>
      <c r="K437" s="4">
        <v>1189.5341486955451</v>
      </c>
      <c r="L437" s="4">
        <v>1037.8661876057149</v>
      </c>
      <c r="M437" s="4">
        <v>1139.2392756514237</v>
      </c>
      <c r="N437" s="4">
        <v>1202.7552741392403</v>
      </c>
      <c r="O437" s="4">
        <v>3442.8746626570692</v>
      </c>
      <c r="P437" s="4">
        <v>3597.4436296450558</v>
      </c>
      <c r="Q437" s="4">
        <v>3685.6325746006992</v>
      </c>
      <c r="R437" s="4">
        <v>3483.2553947446768</v>
      </c>
      <c r="S437" s="4">
        <v>3621.3862551150442</v>
      </c>
      <c r="T437" s="4">
        <v>3696.6963917731705</v>
      </c>
      <c r="U437" s="4">
        <v>1012.8271431030513</v>
      </c>
      <c r="V437" s="4">
        <v>1090.1920139626168</v>
      </c>
      <c r="W437" s="4">
        <v>1219.6500000000001</v>
      </c>
      <c r="X437" s="4">
        <v>1007.444392042237</v>
      </c>
      <c r="Y437" s="4">
        <v>1123.3348390943443</v>
      </c>
      <c r="Z437" s="4">
        <v>1219.6500000000001</v>
      </c>
      <c r="AA437" s="4">
        <v>4</v>
      </c>
      <c r="AB437" s="23">
        <v>1</v>
      </c>
      <c r="AC437" s="4">
        <v>10</v>
      </c>
      <c r="AD437" s="4">
        <v>6</v>
      </c>
      <c r="AE437" s="4"/>
      <c r="AF437" s="4"/>
      <c r="AG437" s="4"/>
      <c r="AH437" s="4"/>
      <c r="AI437" s="4"/>
    </row>
    <row r="438" spans="1:35" x14ac:dyDescent="0.55000000000000004">
      <c r="A438" s="3" t="s">
        <v>8</v>
      </c>
      <c r="B438" s="3">
        <v>2056</v>
      </c>
      <c r="C438" s="5">
        <v>3516.3940487532523</v>
      </c>
      <c r="D438" s="5">
        <v>3597.0841266856819</v>
      </c>
      <c r="E438" s="5">
        <v>3678.9663829822725</v>
      </c>
      <c r="F438" s="15">
        <v>3544.0772182071019</v>
      </c>
      <c r="G438" s="15">
        <v>3622.9374550131633</v>
      </c>
      <c r="H438" s="15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1035.3992239386748</v>
      </c>
      <c r="M438" s="4">
        <v>1140.5129261704881</v>
      </c>
      <c r="N438" s="4">
        <v>1202.0301299000973</v>
      </c>
      <c r="O438" s="4">
        <v>3435.7123294199741</v>
      </c>
      <c r="P438" s="4">
        <v>3595.3325884467408</v>
      </c>
      <c r="Q438" s="4">
        <v>3688.3532609788695</v>
      </c>
      <c r="R438" s="4">
        <v>3475.8853277648727</v>
      </c>
      <c r="S438" s="4">
        <v>3618.9332763915913</v>
      </c>
      <c r="T438" s="4">
        <v>3695.5666681873968</v>
      </c>
      <c r="U438" s="4">
        <v>1009.4599623142509</v>
      </c>
      <c r="V438" s="4">
        <v>1088.9191329443927</v>
      </c>
      <c r="W438" s="4">
        <v>1219.6500000000001</v>
      </c>
      <c r="X438" s="4">
        <v>1010.8022839061057</v>
      </c>
      <c r="Y438" s="4">
        <v>1123.2098406276393</v>
      </c>
      <c r="Z438" s="4">
        <v>1219.6500000000001</v>
      </c>
      <c r="AA438" s="4">
        <v>5</v>
      </c>
      <c r="AB438" s="23">
        <v>1</v>
      </c>
      <c r="AC438" s="4">
        <v>14</v>
      </c>
      <c r="AD438" s="4">
        <v>7</v>
      </c>
      <c r="AE438" s="4"/>
      <c r="AF438" s="4"/>
      <c r="AG438" s="4"/>
      <c r="AH438" s="4"/>
      <c r="AI438" s="4"/>
    </row>
    <row r="439" spans="1:35" x14ac:dyDescent="0.55000000000000004">
      <c r="A439" s="3" t="s">
        <v>9</v>
      </c>
      <c r="B439" s="3">
        <v>2056</v>
      </c>
      <c r="C439" s="5">
        <v>3518.8619046688154</v>
      </c>
      <c r="D439" s="5">
        <v>3597.7789238547621</v>
      </c>
      <c r="E439" s="5">
        <v>3680.412498092941</v>
      </c>
      <c r="F439" s="15">
        <v>3544.2140217410702</v>
      </c>
      <c r="G439" s="15">
        <v>3623.6822239421886</v>
      </c>
      <c r="H439" s="15">
        <v>3686.7919603479181</v>
      </c>
      <c r="I439" s="4">
        <v>1020.27505434277</v>
      </c>
      <c r="J439" s="4">
        <v>1074.0103762950421</v>
      </c>
      <c r="K439" s="4">
        <v>1186.2456900826796</v>
      </c>
      <c r="L439" s="4">
        <v>1033.092967905447</v>
      </c>
      <c r="M439" s="4">
        <v>1137.6961739877981</v>
      </c>
      <c r="N439" s="4">
        <v>1201.7591711332559</v>
      </c>
      <c r="O439" s="4">
        <v>3439.1189293375701</v>
      </c>
      <c r="P439" s="4">
        <v>3596.3384416702861</v>
      </c>
      <c r="Q439" s="4">
        <v>3699.1438844051036</v>
      </c>
      <c r="R439" s="4">
        <v>3478.3219123257572</v>
      </c>
      <c r="S439" s="4">
        <v>3619.4945928150778</v>
      </c>
      <c r="T439" s="4">
        <v>3698.7230786392474</v>
      </c>
      <c r="U439" s="4">
        <v>1008.4884270002497</v>
      </c>
      <c r="V439" s="4">
        <v>1085.9191911644457</v>
      </c>
      <c r="W439" s="4">
        <v>1219.6500000000001</v>
      </c>
      <c r="X439" s="4">
        <v>1009.4762733698805</v>
      </c>
      <c r="Y439" s="4">
        <v>1121.3401596751469</v>
      </c>
      <c r="Z439" s="4">
        <v>1219.3161887321471</v>
      </c>
      <c r="AA439" s="4">
        <v>4</v>
      </c>
      <c r="AB439" s="23">
        <v>1</v>
      </c>
      <c r="AC439" s="4">
        <v>18</v>
      </c>
      <c r="AD439" s="4">
        <v>8</v>
      </c>
      <c r="AE439" s="4"/>
      <c r="AF439" s="4"/>
      <c r="AG439" s="4"/>
      <c r="AH439" s="4"/>
      <c r="AI439" s="4"/>
    </row>
    <row r="440" spans="1:35" x14ac:dyDescent="0.55000000000000004">
      <c r="A440" s="3" t="s">
        <v>10</v>
      </c>
      <c r="B440" s="3">
        <v>2056</v>
      </c>
      <c r="C440" s="5">
        <v>3530.1216944446887</v>
      </c>
      <c r="D440" s="5">
        <v>3608.7969555750101</v>
      </c>
      <c r="E440" s="5">
        <v>3689.1686612862118</v>
      </c>
      <c r="F440" s="15">
        <v>3556.7299575628135</v>
      </c>
      <c r="G440" s="15">
        <v>3635.9553258740375</v>
      </c>
      <c r="H440" s="15">
        <v>3694.7843638077888</v>
      </c>
      <c r="I440" s="4">
        <v>1017.3126823859668</v>
      </c>
      <c r="J440" s="4">
        <v>1071.434884764554</v>
      </c>
      <c r="K440" s="4">
        <v>1184.3010552525525</v>
      </c>
      <c r="L440" s="4">
        <v>1031.7193943887357</v>
      </c>
      <c r="M440" s="4">
        <v>1134.9177710949732</v>
      </c>
      <c r="N440" s="4">
        <v>1202.539581103676</v>
      </c>
      <c r="O440" s="4">
        <v>3470.2321095745324</v>
      </c>
      <c r="P440" s="4">
        <v>3607.5502378793371</v>
      </c>
      <c r="Q440" s="4">
        <v>3700</v>
      </c>
      <c r="R440" s="4">
        <v>3501.9817139250613</v>
      </c>
      <c r="S440" s="4">
        <v>3628.9009898283102</v>
      </c>
      <c r="T440" s="4">
        <v>3700</v>
      </c>
      <c r="U440" s="4">
        <v>1007.3959920377758</v>
      </c>
      <c r="V440" s="4">
        <v>1083.875367109297</v>
      </c>
      <c r="W440" s="4">
        <v>1219.2399912806577</v>
      </c>
      <c r="X440" s="4">
        <v>1008.485252933214</v>
      </c>
      <c r="Y440" s="4">
        <v>1120.5863744263054</v>
      </c>
      <c r="Z440" s="4">
        <v>1219.6500000000001</v>
      </c>
      <c r="AA440" s="4">
        <v>2</v>
      </c>
      <c r="AB440" s="23">
        <v>0</v>
      </c>
      <c r="AC440" s="4">
        <v>26</v>
      </c>
      <c r="AD440" s="4">
        <v>7</v>
      </c>
      <c r="AE440" s="4"/>
      <c r="AF440" s="4"/>
      <c r="AG440" s="4"/>
      <c r="AH440" s="4"/>
      <c r="AI440" s="4"/>
    </row>
    <row r="441" spans="1:35" x14ac:dyDescent="0.55000000000000004">
      <c r="A441" s="3" t="s">
        <v>11</v>
      </c>
      <c r="B441" s="3">
        <v>2056</v>
      </c>
      <c r="C441" s="5">
        <v>3541.942549140701</v>
      </c>
      <c r="D441" s="5">
        <v>3619.2074021990575</v>
      </c>
      <c r="E441" s="5">
        <v>3699.879015637433</v>
      </c>
      <c r="F441" s="15">
        <v>3567.5970933265103</v>
      </c>
      <c r="G441" s="15">
        <v>3647.416939735569</v>
      </c>
      <c r="H441" s="15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1030.8654688712527</v>
      </c>
      <c r="M441" s="4">
        <v>1133.5041437961197</v>
      </c>
      <c r="N441" s="4">
        <v>1205.37215770035</v>
      </c>
      <c r="O441" s="4">
        <v>3498.2164760285373</v>
      </c>
      <c r="P441" s="4">
        <v>3618.5930084026968</v>
      </c>
      <c r="Q441" s="4">
        <v>3700</v>
      </c>
      <c r="R441" s="4">
        <v>3527.4675466382128</v>
      </c>
      <c r="S441" s="4">
        <v>3638.141038297405</v>
      </c>
      <c r="T441" s="4">
        <v>3700</v>
      </c>
      <c r="U441" s="4">
        <v>1002.1148473763998</v>
      </c>
      <c r="V441" s="4">
        <v>1082.0951664383779</v>
      </c>
      <c r="W441" s="4">
        <v>1219.6500000000001</v>
      </c>
      <c r="X441" s="4">
        <v>1006.4501563935112</v>
      </c>
      <c r="Y441" s="4">
        <v>1120.0049366664807</v>
      </c>
      <c r="Z441" s="4">
        <v>1219.6500000000001</v>
      </c>
      <c r="AA441" s="4">
        <v>0</v>
      </c>
      <c r="AB441" s="23">
        <v>0</v>
      </c>
      <c r="AC441" s="4">
        <v>29</v>
      </c>
      <c r="AD441" s="4">
        <v>9</v>
      </c>
      <c r="AE441" s="4"/>
      <c r="AF441" s="4"/>
      <c r="AG441" s="4"/>
      <c r="AH441" s="4"/>
      <c r="AI441" s="4"/>
    </row>
    <row r="442" spans="1:35" x14ac:dyDescent="0.55000000000000004">
      <c r="A442" s="3" t="s">
        <v>12</v>
      </c>
      <c r="B442" s="3">
        <v>2056</v>
      </c>
      <c r="C442" s="5">
        <v>3538.5235074135676</v>
      </c>
      <c r="D442" s="5">
        <v>3619.9662895858164</v>
      </c>
      <c r="E442" s="5">
        <v>3700</v>
      </c>
      <c r="F442" s="15">
        <v>3567.2792846850534</v>
      </c>
      <c r="G442" s="15">
        <v>3644.5030549734824</v>
      </c>
      <c r="H442" s="15">
        <v>3699.9701402419023</v>
      </c>
      <c r="I442" s="4">
        <v>1010.5567303985</v>
      </c>
      <c r="J442" s="4">
        <v>1070.8961363814881</v>
      </c>
      <c r="K442" s="4">
        <v>1187.5124835806753</v>
      </c>
      <c r="L442" s="4">
        <v>1030.6566292353689</v>
      </c>
      <c r="M442" s="4">
        <v>1133.5619338234142</v>
      </c>
      <c r="N442" s="4">
        <v>1204.2207983763296</v>
      </c>
      <c r="O442" s="4">
        <v>3495.7646612406807</v>
      </c>
      <c r="P442" s="4">
        <v>3619.5199528278263</v>
      </c>
      <c r="Q442" s="4">
        <v>3700</v>
      </c>
      <c r="R442" s="4">
        <v>3525.0411747992916</v>
      </c>
      <c r="S442" s="4">
        <v>3638.8856284901799</v>
      </c>
      <c r="T442" s="4">
        <v>3700</v>
      </c>
      <c r="U442" s="4">
        <v>998.58233621082252</v>
      </c>
      <c r="V442" s="4">
        <v>1081.3835433591701</v>
      </c>
      <c r="W442" s="4">
        <v>1219.6500000000001</v>
      </c>
      <c r="X442" s="4">
        <v>1005.2935512395645</v>
      </c>
      <c r="Y442" s="4">
        <v>1119.8369032038788</v>
      </c>
      <c r="Z442" s="4">
        <v>1219.6500000000001</v>
      </c>
      <c r="AA442" s="4">
        <v>0</v>
      </c>
      <c r="AB442" s="23">
        <v>0</v>
      </c>
      <c r="AC442" s="4">
        <v>29</v>
      </c>
      <c r="AD442" s="4">
        <v>9</v>
      </c>
      <c r="AE442" s="4"/>
      <c r="AF442" s="4"/>
      <c r="AG442" s="4"/>
      <c r="AH442" s="4"/>
      <c r="AI442" s="4"/>
    </row>
    <row r="443" spans="1:35" x14ac:dyDescent="0.55000000000000004">
      <c r="A443" s="3" t="s">
        <v>13</v>
      </c>
      <c r="B443" s="3">
        <v>2056</v>
      </c>
      <c r="C443" s="5">
        <v>3528.7454437414049</v>
      </c>
      <c r="D443" s="5">
        <v>3618.0157983014669</v>
      </c>
      <c r="E443" s="5">
        <v>3694.2500544446707</v>
      </c>
      <c r="F443" s="15">
        <v>3561.4137797027902</v>
      </c>
      <c r="G443" s="15">
        <v>3639.9795872018121</v>
      </c>
      <c r="H443" s="15">
        <v>3697.301634808668</v>
      </c>
      <c r="I443" s="4">
        <v>1012.5563895094807</v>
      </c>
      <c r="J443" s="4">
        <v>1072.343745980548</v>
      </c>
      <c r="K443" s="4">
        <v>1187.33183524019</v>
      </c>
      <c r="L443" s="4">
        <v>1031.8856746043803</v>
      </c>
      <c r="M443" s="4">
        <v>1134.5980484302486</v>
      </c>
      <c r="N443" s="4">
        <v>1203.8816432231556</v>
      </c>
      <c r="O443" s="4">
        <v>3490.896093631527</v>
      </c>
      <c r="P443" s="4">
        <v>3614.0881169893664</v>
      </c>
      <c r="Q443" s="4">
        <v>3700</v>
      </c>
      <c r="R443" s="4">
        <v>3520.5409984404168</v>
      </c>
      <c r="S443" s="4">
        <v>3635.3664846561041</v>
      </c>
      <c r="T443" s="4">
        <v>3700</v>
      </c>
      <c r="U443" s="4">
        <v>1001.3673901764872</v>
      </c>
      <c r="V443" s="4">
        <v>1083.1636448186393</v>
      </c>
      <c r="W443" s="4">
        <v>1219.6500000000001</v>
      </c>
      <c r="X443" s="4">
        <v>1004.9081187082909</v>
      </c>
      <c r="Y443" s="4">
        <v>1120.169304954577</v>
      </c>
      <c r="Z443" s="4">
        <v>1219.6500000000001</v>
      </c>
      <c r="AA443" s="4">
        <v>0</v>
      </c>
      <c r="AB443" s="23">
        <v>0</v>
      </c>
      <c r="AC443" s="4">
        <v>28</v>
      </c>
      <c r="AD443" s="4">
        <v>9</v>
      </c>
      <c r="AE443" s="4"/>
      <c r="AF443" s="4"/>
      <c r="AG443" s="4"/>
      <c r="AH443" s="4"/>
      <c r="AI443" s="4"/>
    </row>
    <row r="444" spans="1:35" x14ac:dyDescent="0.55000000000000004">
      <c r="A444" s="3" t="s">
        <v>14</v>
      </c>
      <c r="B444" s="3">
        <v>2056</v>
      </c>
      <c r="C444" s="5">
        <v>3527.3832564545278</v>
      </c>
      <c r="D444" s="5">
        <v>3616.2404500795064</v>
      </c>
      <c r="E444" s="5">
        <v>3690.0643288305032</v>
      </c>
      <c r="F444" s="15">
        <v>3559.919870001353</v>
      </c>
      <c r="G444" s="15">
        <v>3638.1147356634974</v>
      </c>
      <c r="H444" s="15">
        <v>3695.2666491028735</v>
      </c>
      <c r="I444" s="4">
        <v>1012.7603289187117</v>
      </c>
      <c r="J444" s="4">
        <v>1072.7957862801204</v>
      </c>
      <c r="K444" s="4">
        <v>1187.859418671638</v>
      </c>
      <c r="L444" s="4">
        <v>1031.0295459636229</v>
      </c>
      <c r="M444" s="4">
        <v>1133.2136531703416</v>
      </c>
      <c r="N444" s="4">
        <v>1202.7081836392404</v>
      </c>
      <c r="O444" s="4">
        <v>3486.6785755974365</v>
      </c>
      <c r="P444" s="4">
        <v>3610.5496402068825</v>
      </c>
      <c r="Q444" s="4">
        <v>3694.9878097259702</v>
      </c>
      <c r="R444" s="4">
        <v>3516.8066631401798</v>
      </c>
      <c r="S444" s="4">
        <v>3633.3246647160468</v>
      </c>
      <c r="T444" s="4">
        <v>3700</v>
      </c>
      <c r="U444" s="4">
        <v>1001.6468377365409</v>
      </c>
      <c r="V444" s="4">
        <v>1084.1622438745715</v>
      </c>
      <c r="W444" s="4">
        <v>1219.6500000000001</v>
      </c>
      <c r="X444" s="4">
        <v>1003.0141485699266</v>
      </c>
      <c r="Y444" s="4">
        <v>1119.5047683860869</v>
      </c>
      <c r="Z444" s="4">
        <v>1219.6500000000001</v>
      </c>
      <c r="AA444" s="4">
        <v>1</v>
      </c>
      <c r="AB444" s="23">
        <v>0</v>
      </c>
      <c r="AC444" s="4">
        <v>24</v>
      </c>
      <c r="AD444" s="4">
        <v>9</v>
      </c>
      <c r="AE444" s="4"/>
      <c r="AF444" s="4"/>
      <c r="AG444" s="4"/>
      <c r="AH444" s="4"/>
      <c r="AI444" s="4"/>
    </row>
    <row r="445" spans="1:35" x14ac:dyDescent="0.55000000000000004">
      <c r="A445" s="3" t="s">
        <v>15</v>
      </c>
      <c r="B445" s="3">
        <v>2056</v>
      </c>
      <c r="C445" s="5">
        <v>3525.4950140423603</v>
      </c>
      <c r="D445" s="5">
        <v>3613.1633822306248</v>
      </c>
      <c r="E445" s="5">
        <v>3688.474158375825</v>
      </c>
      <c r="F445" s="15">
        <v>3560.5250004227246</v>
      </c>
      <c r="G445" s="15">
        <v>3638.3159292691171</v>
      </c>
      <c r="H445" s="15">
        <v>3694.5341712452628</v>
      </c>
      <c r="I445" s="4">
        <v>1016.6947804971225</v>
      </c>
      <c r="J445" s="4">
        <v>1074.9317633293899</v>
      </c>
      <c r="K445" s="4">
        <v>1190.5827659770039</v>
      </c>
      <c r="L445" s="4">
        <v>1030.260310202018</v>
      </c>
      <c r="M445" s="4">
        <v>1131.2843144431354</v>
      </c>
      <c r="N445" s="4">
        <v>1202.1753439581596</v>
      </c>
      <c r="O445" s="4">
        <v>3480.5998364087368</v>
      </c>
      <c r="P445" s="4">
        <v>3608.9428539424657</v>
      </c>
      <c r="Q445" s="4">
        <v>3692.744209029217</v>
      </c>
      <c r="R445" s="4">
        <v>3514.8253036283186</v>
      </c>
      <c r="S445" s="4">
        <v>3632.5033491686108</v>
      </c>
      <c r="T445" s="4">
        <v>3700</v>
      </c>
      <c r="U445" s="4">
        <v>1006.0792357401255</v>
      </c>
      <c r="V445" s="4">
        <v>1086.1057865591122</v>
      </c>
      <c r="W445" s="4">
        <v>1219.6500000000001</v>
      </c>
      <c r="X445" s="4">
        <v>1001.1571048781989</v>
      </c>
      <c r="Y445" s="4">
        <v>1118.33865275624</v>
      </c>
      <c r="Z445" s="4">
        <v>1219.6500000000001</v>
      </c>
      <c r="AA445" s="4">
        <v>1</v>
      </c>
      <c r="AB445" s="23">
        <v>0</v>
      </c>
      <c r="AC445" s="4">
        <v>23</v>
      </c>
      <c r="AD445" s="4">
        <v>10</v>
      </c>
      <c r="AE445" s="4"/>
      <c r="AF445" s="4"/>
      <c r="AG445" s="4"/>
      <c r="AH445" s="4"/>
      <c r="AI445" s="4"/>
    </row>
    <row r="446" spans="1:35" x14ac:dyDescent="0.55000000000000004">
      <c r="A446" s="3" t="s">
        <v>16</v>
      </c>
      <c r="B446" s="3">
        <v>2056</v>
      </c>
      <c r="C446" s="5">
        <v>3523.7242547361152</v>
      </c>
      <c r="D446" s="5">
        <v>3610.7129105987528</v>
      </c>
      <c r="E446" s="5">
        <v>3686.9409851891837</v>
      </c>
      <c r="F446" s="15">
        <v>3559.9029809964836</v>
      </c>
      <c r="G446" s="15">
        <v>3636.8284990432803</v>
      </c>
      <c r="H446" s="15">
        <v>3693.2667626572988</v>
      </c>
      <c r="I446" s="4">
        <v>1018.9402425752064</v>
      </c>
      <c r="J446" s="4">
        <v>1074.7088490262292</v>
      </c>
      <c r="K446" s="4">
        <v>1191.5447992736472</v>
      </c>
      <c r="L446" s="4">
        <v>1031.2940105295859</v>
      </c>
      <c r="M446" s="4">
        <v>1131.0965160984279</v>
      </c>
      <c r="N446" s="4">
        <v>1201.7350767793</v>
      </c>
      <c r="O446" s="4">
        <v>3476.2967598023861</v>
      </c>
      <c r="P446" s="4">
        <v>3606.887695398038</v>
      </c>
      <c r="Q446" s="4">
        <v>3690.3443810668505</v>
      </c>
      <c r="R446" s="4">
        <v>3514.0911996773025</v>
      </c>
      <c r="S446" s="4">
        <v>3631.2311997800957</v>
      </c>
      <c r="T446" s="4">
        <v>3700</v>
      </c>
      <c r="U446" s="4">
        <v>1008.0393339594749</v>
      </c>
      <c r="V446" s="4">
        <v>1086.5699415533954</v>
      </c>
      <c r="W446" s="4">
        <v>1219.6500000000001</v>
      </c>
      <c r="X446" s="4">
        <v>999.60211561287326</v>
      </c>
      <c r="Y446" s="4">
        <v>1118.415615743528</v>
      </c>
      <c r="Z446" s="4">
        <v>1219.6500000000001</v>
      </c>
      <c r="AA446" s="4">
        <v>1</v>
      </c>
      <c r="AB446" s="23">
        <v>0</v>
      </c>
      <c r="AC446" s="4">
        <v>23</v>
      </c>
      <c r="AD446" s="4">
        <v>10</v>
      </c>
      <c r="AE446" s="4"/>
      <c r="AF446" s="4"/>
      <c r="AG446" s="4"/>
      <c r="AH446" s="4"/>
      <c r="AI446" s="4"/>
    </row>
    <row r="447" spans="1:35" x14ac:dyDescent="0.55000000000000004">
      <c r="A447" s="3" t="s">
        <v>17</v>
      </c>
      <c r="B447" s="3">
        <v>2056</v>
      </c>
      <c r="C447" s="5">
        <v>3520.0347947787072</v>
      </c>
      <c r="D447" s="5">
        <v>3607.1815350417032</v>
      </c>
      <c r="E447" s="5">
        <v>3684.5552224416792</v>
      </c>
      <c r="F447" s="15">
        <v>3557.7293557913254</v>
      </c>
      <c r="G447" s="15">
        <v>3633.8274571277016</v>
      </c>
      <c r="H447" s="15">
        <v>3691.468693024065</v>
      </c>
      <c r="I447" s="4">
        <v>1022.8372956678569</v>
      </c>
      <c r="J447" s="4">
        <v>1075.1002449127361</v>
      </c>
      <c r="K447" s="4">
        <v>1193.1230741019576</v>
      </c>
      <c r="L447" s="4">
        <v>1034.2516559362809</v>
      </c>
      <c r="M447" s="4">
        <v>1132.4446765645639</v>
      </c>
      <c r="N447" s="4">
        <v>1202.0068991732069</v>
      </c>
      <c r="O447" s="4">
        <v>3468.7384408759872</v>
      </c>
      <c r="P447" s="4">
        <v>3603.3765143152609</v>
      </c>
      <c r="Q447" s="4">
        <v>3687.7398801538247</v>
      </c>
      <c r="R447" s="4">
        <v>3510.6286945390857</v>
      </c>
      <c r="S447" s="4">
        <v>3628.7074114533998</v>
      </c>
      <c r="T447" s="4">
        <v>3699.138761918643</v>
      </c>
      <c r="U447" s="4">
        <v>1010.9865521685485</v>
      </c>
      <c r="V447" s="4">
        <v>1088.2644301077269</v>
      </c>
      <c r="W447" s="4">
        <v>1219.6500000000001</v>
      </c>
      <c r="X447" s="4">
        <v>1000.5427234963461</v>
      </c>
      <c r="Y447" s="4">
        <v>1119.7822501444061</v>
      </c>
      <c r="Z447" s="4">
        <v>1219.6500000000001</v>
      </c>
      <c r="AA447" s="4">
        <v>2</v>
      </c>
      <c r="AB447" s="23">
        <v>0</v>
      </c>
      <c r="AC447" s="4">
        <v>17</v>
      </c>
      <c r="AD447" s="4">
        <v>9</v>
      </c>
      <c r="AE447" s="4"/>
      <c r="AF447" s="4"/>
      <c r="AG447" s="4"/>
      <c r="AH447" s="4"/>
      <c r="AI447" s="4"/>
    </row>
    <row r="448" spans="1:35" x14ac:dyDescent="0.55000000000000004">
      <c r="A448" s="3" t="s">
        <v>6</v>
      </c>
      <c r="B448" s="3">
        <v>2057</v>
      </c>
      <c r="C448" s="5">
        <v>3516.7790309926054</v>
      </c>
      <c r="D448" s="5">
        <v>3603.2325791729013</v>
      </c>
      <c r="E448" s="5">
        <v>3681.6628928260848</v>
      </c>
      <c r="F448" s="15">
        <v>3550.6577066841401</v>
      </c>
      <c r="G448" s="15">
        <v>3630.222602710362</v>
      </c>
      <c r="H448" s="15">
        <v>3688.6247398147566</v>
      </c>
      <c r="I448" s="4">
        <v>1025.5191148312676</v>
      </c>
      <c r="J448" s="4">
        <v>1076.5499041253627</v>
      </c>
      <c r="K448" s="4">
        <v>1192.8932239875203</v>
      </c>
      <c r="L448" s="4">
        <v>1037.6437171362099</v>
      </c>
      <c r="M448" s="4">
        <v>1136.6370546889918</v>
      </c>
      <c r="N448" s="4">
        <v>1203.1593455108175</v>
      </c>
      <c r="O448" s="4">
        <v>3462.6402428799638</v>
      </c>
      <c r="P448" s="4">
        <v>3599.4775228663711</v>
      </c>
      <c r="Q448" s="4">
        <v>3685.6722503967403</v>
      </c>
      <c r="R448" s="4">
        <v>3503.9202201046269</v>
      </c>
      <c r="S448" s="4">
        <v>3624.6755545093683</v>
      </c>
      <c r="T448" s="4">
        <v>3697.1907797189715</v>
      </c>
      <c r="U448" s="4">
        <v>1013.2772670590363</v>
      </c>
      <c r="V448" s="4">
        <v>1089.89527592062</v>
      </c>
      <c r="W448" s="4">
        <v>1219.6500000000001</v>
      </c>
      <c r="X448" s="4">
        <v>1005.4271701101762</v>
      </c>
      <c r="Y448" s="4">
        <v>1122.7509542664334</v>
      </c>
      <c r="Z448" s="4">
        <v>1219.6500000000001</v>
      </c>
      <c r="AA448" s="4">
        <v>5</v>
      </c>
      <c r="AB448" s="23">
        <v>0</v>
      </c>
      <c r="AC448" s="4">
        <v>9</v>
      </c>
      <c r="AD448" s="4">
        <v>7</v>
      </c>
      <c r="AE448" s="4"/>
      <c r="AF448" s="4"/>
      <c r="AG448" s="4"/>
      <c r="AH448" s="4"/>
      <c r="AI448" s="4"/>
    </row>
    <row r="449" spans="1:35" x14ac:dyDescent="0.55000000000000004">
      <c r="A449" s="3" t="s">
        <v>7</v>
      </c>
      <c r="B449" s="3">
        <v>2057</v>
      </c>
      <c r="C449" s="5">
        <v>3514.9227416740246</v>
      </c>
      <c r="D449" s="5">
        <v>3599.8593204122258</v>
      </c>
      <c r="E449" s="5">
        <v>3679.3464638764294</v>
      </c>
      <c r="F449" s="15">
        <v>3545.8669637714388</v>
      </c>
      <c r="G449" s="15">
        <v>3626.560874594541</v>
      </c>
      <c r="H449" s="15">
        <v>3687.0337784941667</v>
      </c>
      <c r="I449" s="4">
        <v>1026.473270600578</v>
      </c>
      <c r="J449" s="4">
        <v>1077.0972235489073</v>
      </c>
      <c r="K449" s="4">
        <v>1193.2694162180032</v>
      </c>
      <c r="L449" s="4">
        <v>1037.0286846170432</v>
      </c>
      <c r="M449" s="4">
        <v>1139.5478542488484</v>
      </c>
      <c r="N449" s="4">
        <v>1202.743775033623</v>
      </c>
      <c r="O449" s="4">
        <v>3455.2365770444762</v>
      </c>
      <c r="P449" s="4">
        <v>3596.3746493988888</v>
      </c>
      <c r="Q449" s="4">
        <v>3685.0035839809616</v>
      </c>
      <c r="R449" s="4">
        <v>3498.1081504704453</v>
      </c>
      <c r="S449" s="4">
        <v>3621.4930717864549</v>
      </c>
      <c r="T449" s="4">
        <v>3696.5593259484995</v>
      </c>
      <c r="U449" s="4">
        <v>1014.1599097163274</v>
      </c>
      <c r="V449" s="4">
        <v>1090.3060755115832</v>
      </c>
      <c r="W449" s="4">
        <v>1219.6500000000001</v>
      </c>
      <c r="X449" s="4">
        <v>1006.5204082713586</v>
      </c>
      <c r="Y449" s="4">
        <v>1123.3647905534633</v>
      </c>
      <c r="Z449" s="4">
        <v>1219.6500000000001</v>
      </c>
      <c r="AA449" s="4">
        <v>7</v>
      </c>
      <c r="AB449" s="23">
        <v>0</v>
      </c>
      <c r="AC449" s="4">
        <v>7</v>
      </c>
      <c r="AD449" s="4">
        <v>6</v>
      </c>
      <c r="AE449" s="4"/>
      <c r="AF449" s="4"/>
      <c r="AG449" s="4"/>
      <c r="AH449" s="4"/>
      <c r="AI449" s="4"/>
    </row>
    <row r="450" spans="1:35" x14ac:dyDescent="0.55000000000000004">
      <c r="A450" s="3" t="s">
        <v>8</v>
      </c>
      <c r="B450" s="3">
        <v>2057</v>
      </c>
      <c r="C450" s="5">
        <v>3515.9946952870032</v>
      </c>
      <c r="D450" s="5">
        <v>3598.4941595071473</v>
      </c>
      <c r="E450" s="5">
        <v>3679.0484620551147</v>
      </c>
      <c r="F450" s="15">
        <v>3545.2191862116078</v>
      </c>
      <c r="G450" s="15">
        <v>3623.1179689752084</v>
      </c>
      <c r="H450" s="15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1035.5874521719452</v>
      </c>
      <c r="M450" s="4">
        <v>1139.0723019419779</v>
      </c>
      <c r="N450" s="4">
        <v>1202.4238872559877</v>
      </c>
      <c r="O450" s="4">
        <v>3447.6525406380511</v>
      </c>
      <c r="P450" s="4">
        <v>3594.2051465051304</v>
      </c>
      <c r="Q450" s="4">
        <v>3685.3943288146315</v>
      </c>
      <c r="R450" s="4">
        <v>3491.3898007886432</v>
      </c>
      <c r="S450" s="4">
        <v>3619.0064634083369</v>
      </c>
      <c r="T450" s="4">
        <v>3695.5708290289058</v>
      </c>
      <c r="U450" s="4">
        <v>1011.4820217356206</v>
      </c>
      <c r="V450" s="4">
        <v>1089.1170845881406</v>
      </c>
      <c r="W450" s="4">
        <v>1219.144796580229</v>
      </c>
      <c r="X450" s="4">
        <v>1010.1953950549301</v>
      </c>
      <c r="Y450" s="4">
        <v>1123.2763995713972</v>
      </c>
      <c r="Z450" s="4">
        <v>1219.6500000000001</v>
      </c>
      <c r="AA450" s="4">
        <v>7</v>
      </c>
      <c r="AB450" s="23">
        <v>1</v>
      </c>
      <c r="AC450" s="4">
        <v>12</v>
      </c>
      <c r="AD450" s="4">
        <v>7</v>
      </c>
      <c r="AE450" s="4"/>
      <c r="AF450" s="4"/>
      <c r="AG450" s="4"/>
      <c r="AH450" s="4"/>
      <c r="AI450" s="4"/>
    </row>
    <row r="451" spans="1:35" x14ac:dyDescent="0.55000000000000004">
      <c r="A451" s="3" t="s">
        <v>9</v>
      </c>
      <c r="B451" s="3">
        <v>2057</v>
      </c>
      <c r="C451" s="5">
        <v>3515.8433981473745</v>
      </c>
      <c r="D451" s="5">
        <v>3597.9685778289281</v>
      </c>
      <c r="E451" s="5">
        <v>3680.1894921479561</v>
      </c>
      <c r="F451" s="15">
        <v>3542.8791229817011</v>
      </c>
      <c r="G451" s="15">
        <v>3622.5103315897923</v>
      </c>
      <c r="H451" s="15">
        <v>3686.5543005713894</v>
      </c>
      <c r="I451" s="4">
        <v>1020.3547083625779</v>
      </c>
      <c r="J451" s="4">
        <v>1073.6279855780222</v>
      </c>
      <c r="K451" s="4">
        <v>1188.879485610368</v>
      </c>
      <c r="L451" s="4">
        <v>1033.4844455591087</v>
      </c>
      <c r="M451" s="4">
        <v>1137.549301724104</v>
      </c>
      <c r="N451" s="4">
        <v>1201.3217803617781</v>
      </c>
      <c r="O451" s="4">
        <v>3453.349720756793</v>
      </c>
      <c r="P451" s="4">
        <v>3595.4426772807333</v>
      </c>
      <c r="Q451" s="4">
        <v>3691.9958017164436</v>
      </c>
      <c r="R451" s="4">
        <v>3493.5698445697444</v>
      </c>
      <c r="S451" s="4">
        <v>3619.6952226231983</v>
      </c>
      <c r="T451" s="4">
        <v>3699.4797108703424</v>
      </c>
      <c r="U451" s="4">
        <v>1008.821011573652</v>
      </c>
      <c r="V451" s="4">
        <v>1086.1345450737845</v>
      </c>
      <c r="W451" s="4">
        <v>1219.1383606664599</v>
      </c>
      <c r="X451" s="4">
        <v>1008.4134786080455</v>
      </c>
      <c r="Y451" s="4">
        <v>1121.4478583822629</v>
      </c>
      <c r="Z451" s="4">
        <v>1219.3157293418506</v>
      </c>
      <c r="AA451" s="4">
        <v>4</v>
      </c>
      <c r="AB451" s="23">
        <v>0</v>
      </c>
      <c r="AC451" s="4">
        <v>22</v>
      </c>
      <c r="AD451" s="4">
        <v>8</v>
      </c>
      <c r="AE451" s="4"/>
      <c r="AF451" s="4"/>
      <c r="AG451" s="4"/>
      <c r="AH451" s="4"/>
      <c r="AI451" s="4"/>
    </row>
    <row r="452" spans="1:35" x14ac:dyDescent="0.55000000000000004">
      <c r="A452" s="3" t="s">
        <v>10</v>
      </c>
      <c r="B452" s="3">
        <v>2057</v>
      </c>
      <c r="C452" s="5">
        <v>3527.8466300838732</v>
      </c>
      <c r="D452" s="5">
        <v>3604.1755306630193</v>
      </c>
      <c r="E452" s="5">
        <v>3688.6219766050394</v>
      </c>
      <c r="F452" s="15">
        <v>3557.5741118069432</v>
      </c>
      <c r="G452" s="15">
        <v>3635.5586239699669</v>
      </c>
      <c r="H452" s="15">
        <v>3694.45419221984</v>
      </c>
      <c r="I452" s="4">
        <v>1016.9448244022686</v>
      </c>
      <c r="J452" s="4">
        <v>1072.0864599315471</v>
      </c>
      <c r="K452" s="4">
        <v>1186.5442604209979</v>
      </c>
      <c r="L452" s="4">
        <v>1033.2924059940467</v>
      </c>
      <c r="M452" s="4">
        <v>1134.7669986017454</v>
      </c>
      <c r="N452" s="4">
        <v>1202.2222832428961</v>
      </c>
      <c r="O452" s="4">
        <v>3468.949572291433</v>
      </c>
      <c r="P452" s="4">
        <v>3606.9547210753058</v>
      </c>
      <c r="Q452" s="4">
        <v>3700</v>
      </c>
      <c r="R452" s="4">
        <v>3515.2203504605791</v>
      </c>
      <c r="S452" s="4">
        <v>3629.198744354062</v>
      </c>
      <c r="T452" s="4">
        <v>3700</v>
      </c>
      <c r="U452" s="4">
        <v>1007.043559780487</v>
      </c>
      <c r="V452" s="4">
        <v>1083.9767612994881</v>
      </c>
      <c r="W452" s="4">
        <v>1219.6500000000001</v>
      </c>
      <c r="X452" s="4">
        <v>1007.3426021922867</v>
      </c>
      <c r="Y452" s="4">
        <v>1120.7503619153617</v>
      </c>
      <c r="Z452" s="4">
        <v>1219.6500000000001</v>
      </c>
      <c r="AA452" s="4">
        <v>4</v>
      </c>
      <c r="AB452" s="23">
        <v>0</v>
      </c>
      <c r="AC452" s="4">
        <v>25</v>
      </c>
      <c r="AD452" s="4">
        <v>8</v>
      </c>
      <c r="AE452" s="4"/>
      <c r="AF452" s="4"/>
      <c r="AG452" s="4"/>
      <c r="AH452" s="4"/>
      <c r="AI452" s="4"/>
    </row>
    <row r="453" spans="1:35" x14ac:dyDescent="0.55000000000000004">
      <c r="A453" s="3" t="s">
        <v>11</v>
      </c>
      <c r="B453" s="3">
        <v>2057</v>
      </c>
      <c r="C453" s="5">
        <v>3542.4890715255806</v>
      </c>
      <c r="D453" s="5">
        <v>3617.4919576516959</v>
      </c>
      <c r="E453" s="5">
        <v>3698.6929934233558</v>
      </c>
      <c r="F453" s="15">
        <v>3568.9693212973675</v>
      </c>
      <c r="G453" s="15">
        <v>3648.8858773426241</v>
      </c>
      <c r="H453" s="15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1032.0954971715157</v>
      </c>
      <c r="M453" s="4">
        <v>1133.9871211028114</v>
      </c>
      <c r="N453" s="4">
        <v>1205.3611891704063</v>
      </c>
      <c r="O453" s="4">
        <v>3474.839150992957</v>
      </c>
      <c r="P453" s="4">
        <v>3618.1256546380641</v>
      </c>
      <c r="Q453" s="4">
        <v>3700</v>
      </c>
      <c r="R453" s="4">
        <v>3524.1950396736988</v>
      </c>
      <c r="S453" s="4">
        <v>3638.4431427155391</v>
      </c>
      <c r="T453" s="4">
        <v>3700</v>
      </c>
      <c r="U453" s="4">
        <v>1001.0863071835666</v>
      </c>
      <c r="V453" s="4">
        <v>1082.0585137933635</v>
      </c>
      <c r="W453" s="4">
        <v>1219.6500000000001</v>
      </c>
      <c r="X453" s="4">
        <v>1005.220789554484</v>
      </c>
      <c r="Y453" s="4">
        <v>1120.1869062852281</v>
      </c>
      <c r="Z453" s="4">
        <v>1219.6500000000001</v>
      </c>
      <c r="AA453" s="4">
        <v>1</v>
      </c>
      <c r="AB453" s="23">
        <v>0</v>
      </c>
      <c r="AC453" s="4">
        <v>27</v>
      </c>
      <c r="AD453" s="4">
        <v>9</v>
      </c>
      <c r="AE453" s="4"/>
      <c r="AF453" s="4"/>
      <c r="AG453" s="4"/>
      <c r="AH453" s="4"/>
      <c r="AI453" s="4"/>
    </row>
    <row r="454" spans="1:35" x14ac:dyDescent="0.55000000000000004">
      <c r="A454" s="3" t="s">
        <v>12</v>
      </c>
      <c r="B454" s="3">
        <v>2057</v>
      </c>
      <c r="C454" s="5">
        <v>3543.253056531099</v>
      </c>
      <c r="D454" s="5">
        <v>3618.9164116195948</v>
      </c>
      <c r="E454" s="5">
        <v>3699.9050233940866</v>
      </c>
      <c r="F454" s="15">
        <v>3566.2730835566927</v>
      </c>
      <c r="G454" s="15">
        <v>3646.6480529595137</v>
      </c>
      <c r="H454" s="15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1032.0412052107863</v>
      </c>
      <c r="M454" s="4">
        <v>1133.3341574150056</v>
      </c>
      <c r="N454" s="4">
        <v>1204.209007624019</v>
      </c>
      <c r="O454" s="4">
        <v>3472.4226611677427</v>
      </c>
      <c r="P454" s="4">
        <v>3619.2227684320469</v>
      </c>
      <c r="Q454" s="4">
        <v>3700</v>
      </c>
      <c r="R454" s="4">
        <v>3521.9734920742626</v>
      </c>
      <c r="S454" s="4">
        <v>3639.2676536455901</v>
      </c>
      <c r="T454" s="4">
        <v>3700</v>
      </c>
      <c r="U454" s="4">
        <v>997.53758657383412</v>
      </c>
      <c r="V454" s="4">
        <v>1081.3693557363927</v>
      </c>
      <c r="W454" s="4">
        <v>1219.6500000000001</v>
      </c>
      <c r="X454" s="4">
        <v>1003.9830455253386</v>
      </c>
      <c r="Y454" s="4">
        <v>1120.0614625143621</v>
      </c>
      <c r="Z454" s="4">
        <v>1219.6500000000001</v>
      </c>
      <c r="AA454" s="4">
        <v>1</v>
      </c>
      <c r="AB454" s="23">
        <v>0</v>
      </c>
      <c r="AC454" s="4">
        <v>27</v>
      </c>
      <c r="AD454" s="4">
        <v>9</v>
      </c>
      <c r="AE454" s="4"/>
      <c r="AF454" s="4"/>
      <c r="AG454" s="4"/>
      <c r="AH454" s="4"/>
      <c r="AI454" s="4"/>
    </row>
    <row r="455" spans="1:35" x14ac:dyDescent="0.55000000000000004">
      <c r="A455" s="3" t="s">
        <v>13</v>
      </c>
      <c r="B455" s="3">
        <v>2057</v>
      </c>
      <c r="C455" s="5">
        <v>3532.9639683780019</v>
      </c>
      <c r="D455" s="5">
        <v>3614.62282197079</v>
      </c>
      <c r="E455" s="5">
        <v>3694.3892794462186</v>
      </c>
      <c r="F455" s="15">
        <v>3561.6701238234459</v>
      </c>
      <c r="G455" s="15">
        <v>3641.7426267611954</v>
      </c>
      <c r="H455" s="15">
        <v>3697.059286211399</v>
      </c>
      <c r="I455" s="4">
        <v>1011.7183982151972</v>
      </c>
      <c r="J455" s="4">
        <v>1073.0273260144713</v>
      </c>
      <c r="K455" s="4">
        <v>1187.0352125156585</v>
      </c>
      <c r="L455" s="4">
        <v>1033.2484719163447</v>
      </c>
      <c r="M455" s="4">
        <v>1133.1783571917549</v>
      </c>
      <c r="N455" s="4">
        <v>1203.8599505513278</v>
      </c>
      <c r="O455" s="4">
        <v>3466.9357351492317</v>
      </c>
      <c r="P455" s="4">
        <v>3613.9443129992992</v>
      </c>
      <c r="Q455" s="4">
        <v>3700</v>
      </c>
      <c r="R455" s="4">
        <v>3517.459066998842</v>
      </c>
      <c r="S455" s="4">
        <v>3635.7150819683416</v>
      </c>
      <c r="T455" s="4">
        <v>3700</v>
      </c>
      <c r="U455" s="4">
        <v>1000.590647319865</v>
      </c>
      <c r="V455" s="4">
        <v>1082.9931787361757</v>
      </c>
      <c r="W455" s="4">
        <v>1219.6500000000001</v>
      </c>
      <c r="X455" s="4">
        <v>1003.5217287059875</v>
      </c>
      <c r="Y455" s="4">
        <v>1120.416108121671</v>
      </c>
      <c r="Z455" s="4">
        <v>1219.6500000000001</v>
      </c>
      <c r="AA455" s="4">
        <v>1</v>
      </c>
      <c r="AB455" s="23">
        <v>0</v>
      </c>
      <c r="AC455" s="4">
        <v>26</v>
      </c>
      <c r="AD455" s="4">
        <v>9</v>
      </c>
      <c r="AE455" s="4"/>
      <c r="AF455" s="4"/>
      <c r="AG455" s="4"/>
      <c r="AH455" s="4"/>
      <c r="AI455" s="4"/>
    </row>
    <row r="456" spans="1:35" x14ac:dyDescent="0.55000000000000004">
      <c r="A456" s="3" t="s">
        <v>14</v>
      </c>
      <c r="B456" s="3">
        <v>2057</v>
      </c>
      <c r="C456" s="5">
        <v>3528.5104704865344</v>
      </c>
      <c r="D456" s="5">
        <v>3613.7815442705505</v>
      </c>
      <c r="E456" s="5">
        <v>3689.7737487605923</v>
      </c>
      <c r="F456" s="15">
        <v>3561.1890894714074</v>
      </c>
      <c r="G456" s="15">
        <v>3638.9004949807322</v>
      </c>
      <c r="H456" s="15">
        <v>3695.046883283756</v>
      </c>
      <c r="I456" s="4">
        <v>1014.272066287578</v>
      </c>
      <c r="J456" s="4">
        <v>1072.2155255090336</v>
      </c>
      <c r="K456" s="4">
        <v>1188.6641592317226</v>
      </c>
      <c r="L456" s="4">
        <v>1032.4764363049308</v>
      </c>
      <c r="M456" s="4">
        <v>1131.7885166879046</v>
      </c>
      <c r="N456" s="4">
        <v>1202.6857998337862</v>
      </c>
      <c r="O456" s="4">
        <v>3462.0204039332543</v>
      </c>
      <c r="P456" s="4">
        <v>3610.5078215480512</v>
      </c>
      <c r="Q456" s="4">
        <v>3697.3684135455414</v>
      </c>
      <c r="R456" s="4">
        <v>3513.6223890955443</v>
      </c>
      <c r="S456" s="4">
        <v>3633.6325243691454</v>
      </c>
      <c r="T456" s="4">
        <v>3700</v>
      </c>
      <c r="U456" s="4">
        <v>999.05127136983776</v>
      </c>
      <c r="V456" s="4">
        <v>1083.8766099151951</v>
      </c>
      <c r="W456" s="4">
        <v>1219.6500000000001</v>
      </c>
      <c r="X456" s="4">
        <v>1001.3454586336291</v>
      </c>
      <c r="Y456" s="4">
        <v>1119.7676702278518</v>
      </c>
      <c r="Z456" s="4">
        <v>1219.6500000000001</v>
      </c>
      <c r="AA456" s="4">
        <v>1</v>
      </c>
      <c r="AB456" s="23">
        <v>0</v>
      </c>
      <c r="AC456" s="4">
        <v>23</v>
      </c>
      <c r="AD456" s="4">
        <v>9</v>
      </c>
      <c r="AE456" s="4"/>
      <c r="AF456" s="4"/>
      <c r="AG456" s="4"/>
      <c r="AH456" s="4"/>
      <c r="AI456" s="4"/>
    </row>
    <row r="457" spans="1:35" x14ac:dyDescent="0.55000000000000004">
      <c r="A457" s="3" t="s">
        <v>15</v>
      </c>
      <c r="B457" s="3">
        <v>2057</v>
      </c>
      <c r="C457" s="5">
        <v>3527.5408115100608</v>
      </c>
      <c r="D457" s="5">
        <v>3613.2488856321384</v>
      </c>
      <c r="E457" s="5">
        <v>3688.4600377115621</v>
      </c>
      <c r="F457" s="15">
        <v>3563.2901239321054</v>
      </c>
      <c r="G457" s="15">
        <v>3638.4163606883458</v>
      </c>
      <c r="H457" s="15">
        <v>3694.1122260351981</v>
      </c>
      <c r="I457" s="4">
        <v>1018.0495237632462</v>
      </c>
      <c r="J457" s="4">
        <v>1075.3419555883675</v>
      </c>
      <c r="K457" s="4">
        <v>1189.608484781889</v>
      </c>
      <c r="L457" s="4">
        <v>1030.6789529809314</v>
      </c>
      <c r="M457" s="4">
        <v>1130.5891830263097</v>
      </c>
      <c r="N457" s="4">
        <v>1202.1523722805084</v>
      </c>
      <c r="O457" s="4">
        <v>3454.8160120416346</v>
      </c>
      <c r="P457" s="4">
        <v>3608.8633613822253</v>
      </c>
      <c r="Q457" s="4">
        <v>3694.8842776597576</v>
      </c>
      <c r="R457" s="4">
        <v>3511.567606013477</v>
      </c>
      <c r="S457" s="4">
        <v>3632.7578228370207</v>
      </c>
      <c r="T457" s="4">
        <v>3700</v>
      </c>
      <c r="U457" s="4">
        <v>1003.5944480057505</v>
      </c>
      <c r="V457" s="4">
        <v>1085.8587266712382</v>
      </c>
      <c r="W457" s="4">
        <v>1219.6500000000001</v>
      </c>
      <c r="X457" s="4">
        <v>999.48334871556517</v>
      </c>
      <c r="Y457" s="4">
        <v>1118.6541196460905</v>
      </c>
      <c r="Z457" s="4">
        <v>1219.6500000000001</v>
      </c>
      <c r="AA457" s="4">
        <v>2</v>
      </c>
      <c r="AB457" s="23">
        <v>0</v>
      </c>
      <c r="AC457" s="4">
        <v>21</v>
      </c>
      <c r="AD457" s="4">
        <v>9</v>
      </c>
      <c r="AE457" s="4"/>
      <c r="AF457" s="4"/>
      <c r="AG457" s="4"/>
      <c r="AH457" s="4"/>
      <c r="AI457" s="4"/>
    </row>
    <row r="458" spans="1:35" x14ac:dyDescent="0.55000000000000004">
      <c r="A458" s="3" t="s">
        <v>16</v>
      </c>
      <c r="B458" s="3">
        <v>2057</v>
      </c>
      <c r="C458" s="5">
        <v>3528.3625959368655</v>
      </c>
      <c r="D458" s="5">
        <v>3610.6010135842994</v>
      </c>
      <c r="E458" s="5">
        <v>3686.7186488872403</v>
      </c>
      <c r="F458" s="15">
        <v>3561.958672377943</v>
      </c>
      <c r="G458" s="15">
        <v>3636.9866146964059</v>
      </c>
      <c r="H458" s="15">
        <v>3693.1699268172647</v>
      </c>
      <c r="I458" s="4">
        <v>1019.9861059812611</v>
      </c>
      <c r="J458" s="4">
        <v>1074.3554909255622</v>
      </c>
      <c r="K458" s="4">
        <v>1189.4158287610524</v>
      </c>
      <c r="L458" s="4">
        <v>1029.7197376776987</v>
      </c>
      <c r="M458" s="4">
        <v>1130.9401598893958</v>
      </c>
      <c r="N458" s="4">
        <v>1201.6885526644162</v>
      </c>
      <c r="O458" s="4">
        <v>3449.6576375305813</v>
      </c>
      <c r="P458" s="4">
        <v>3606.7264387432219</v>
      </c>
      <c r="Q458" s="4">
        <v>3690.8369901582687</v>
      </c>
      <c r="R458" s="4">
        <v>3510.7824627355731</v>
      </c>
      <c r="S458" s="4">
        <v>3631.3939195034459</v>
      </c>
      <c r="T458" s="4">
        <v>3700</v>
      </c>
      <c r="U458" s="4">
        <v>1005.5621339115747</v>
      </c>
      <c r="V458" s="4">
        <v>1086.3589557993869</v>
      </c>
      <c r="W458" s="4">
        <v>1219.6500000000001</v>
      </c>
      <c r="X458" s="4">
        <v>997.92652611431129</v>
      </c>
      <c r="Y458" s="4">
        <v>1118.7567214646097</v>
      </c>
      <c r="Z458" s="4">
        <v>1219.6500000000001</v>
      </c>
      <c r="AA458" s="4">
        <v>2</v>
      </c>
      <c r="AB458" s="23">
        <v>0</v>
      </c>
      <c r="AC458" s="4">
        <v>19</v>
      </c>
      <c r="AD458" s="4">
        <v>8</v>
      </c>
      <c r="AE458" s="4"/>
      <c r="AF458" s="4"/>
      <c r="AG458" s="4"/>
      <c r="AH458" s="4"/>
      <c r="AI458" s="4"/>
    </row>
    <row r="459" spans="1:35" x14ac:dyDescent="0.55000000000000004">
      <c r="A459" s="3" t="s">
        <v>17</v>
      </c>
      <c r="B459" s="3">
        <v>2057</v>
      </c>
      <c r="C459" s="5">
        <v>3525.6858835355733</v>
      </c>
      <c r="D459" s="5">
        <v>3606.3419054719216</v>
      </c>
      <c r="E459" s="5">
        <v>3684.5656408819709</v>
      </c>
      <c r="F459" s="15">
        <v>3558.519189672696</v>
      </c>
      <c r="G459" s="15">
        <v>3634.3719114148093</v>
      </c>
      <c r="H459" s="15">
        <v>3691.3259234091392</v>
      </c>
      <c r="I459" s="4">
        <v>1023.5983051827293</v>
      </c>
      <c r="J459" s="4">
        <v>1074.6137940042029</v>
      </c>
      <c r="K459" s="4">
        <v>1190.652375473383</v>
      </c>
      <c r="L459" s="4">
        <v>1031.5849221796157</v>
      </c>
      <c r="M459" s="4">
        <v>1132.2888442248316</v>
      </c>
      <c r="N459" s="4">
        <v>1201.7422119326077</v>
      </c>
      <c r="O459" s="4">
        <v>3440.4345631093584</v>
      </c>
      <c r="P459" s="4">
        <v>3603.1272847898495</v>
      </c>
      <c r="Q459" s="4">
        <v>3687.5836466469741</v>
      </c>
      <c r="R459" s="4">
        <v>3507.208424323343</v>
      </c>
      <c r="S459" s="4">
        <v>3628.7867169579299</v>
      </c>
      <c r="T459" s="4">
        <v>3699.1308846428615</v>
      </c>
      <c r="U459" s="4">
        <v>1009.2385945302964</v>
      </c>
      <c r="V459" s="4">
        <v>1088.0896939129409</v>
      </c>
      <c r="W459" s="4">
        <v>1219.6500000000001</v>
      </c>
      <c r="X459" s="4">
        <v>998.88678754369698</v>
      </c>
      <c r="Y459" s="4">
        <v>1120.1305832898802</v>
      </c>
      <c r="Z459" s="4">
        <v>1219.6500000000001</v>
      </c>
      <c r="AA459" s="4">
        <v>2</v>
      </c>
      <c r="AB459" s="23">
        <v>0</v>
      </c>
      <c r="AC459" s="4">
        <v>15</v>
      </c>
      <c r="AD459" s="4">
        <v>8</v>
      </c>
      <c r="AE459" s="4"/>
      <c r="AF459" s="4"/>
      <c r="AG459" s="4"/>
      <c r="AH459" s="4"/>
      <c r="AI459" s="4"/>
    </row>
    <row r="460" spans="1:35" x14ac:dyDescent="0.55000000000000004">
      <c r="A460" s="3" t="s">
        <v>6</v>
      </c>
      <c r="B460" s="3">
        <v>2058</v>
      </c>
      <c r="C460" s="5">
        <v>3521.7287594590098</v>
      </c>
      <c r="D460" s="5">
        <v>3601.6103737437943</v>
      </c>
      <c r="E460" s="5">
        <v>3681.8608254752344</v>
      </c>
      <c r="F460" s="15">
        <v>3552.9179534293221</v>
      </c>
      <c r="G460" s="15">
        <v>3630.5310636909062</v>
      </c>
      <c r="H460" s="15">
        <v>3688.4180953423206</v>
      </c>
      <c r="I460" s="4">
        <v>1027.2806830444508</v>
      </c>
      <c r="J460" s="4">
        <v>1076.8274157700439</v>
      </c>
      <c r="K460" s="4">
        <v>1190.6864731726159</v>
      </c>
      <c r="L460" s="4">
        <v>1034.4920157793131</v>
      </c>
      <c r="M460" s="4">
        <v>1136.0504887711911</v>
      </c>
      <c r="N460" s="4">
        <v>1202.9290814383462</v>
      </c>
      <c r="O460" s="4">
        <v>3432.8952205351738</v>
      </c>
      <c r="P460" s="4">
        <v>3599.1672178765994</v>
      </c>
      <c r="Q460" s="4">
        <v>3684.2752873356039</v>
      </c>
      <c r="R460" s="4">
        <v>3500.3454479167694</v>
      </c>
      <c r="S460" s="4">
        <v>3624.6568124006785</v>
      </c>
      <c r="T460" s="4">
        <v>3697.175740802501</v>
      </c>
      <c r="U460" s="4">
        <v>1009.4937579299193</v>
      </c>
      <c r="V460" s="4">
        <v>1089.7364235682182</v>
      </c>
      <c r="W460" s="4">
        <v>1219.6500000000001</v>
      </c>
      <c r="X460" s="4">
        <v>1004.4239286188456</v>
      </c>
      <c r="Y460" s="4">
        <v>1123.1130671417534</v>
      </c>
      <c r="Z460" s="4">
        <v>1219.6500000000001</v>
      </c>
      <c r="AA460" s="4">
        <v>2</v>
      </c>
      <c r="AB460" s="23">
        <v>0</v>
      </c>
      <c r="AC460" s="4">
        <v>11</v>
      </c>
      <c r="AD460" s="4">
        <v>5</v>
      </c>
      <c r="AE460" s="4"/>
      <c r="AF460" s="4"/>
      <c r="AG460" s="4"/>
      <c r="AH460" s="4"/>
      <c r="AI460" s="4"/>
    </row>
    <row r="461" spans="1:35" x14ac:dyDescent="0.55000000000000004">
      <c r="A461" s="3" t="s">
        <v>7</v>
      </c>
      <c r="B461" s="3">
        <v>2058</v>
      </c>
      <c r="C461" s="5">
        <v>3518.1617837964877</v>
      </c>
      <c r="D461" s="5">
        <v>3598.0655071316373</v>
      </c>
      <c r="E461" s="5">
        <v>3679.3974688216131</v>
      </c>
      <c r="F461" s="15">
        <v>3548.1018526577468</v>
      </c>
      <c r="G461" s="15">
        <v>3626.4231927211949</v>
      </c>
      <c r="H461" s="15">
        <v>3686.6475151363034</v>
      </c>
      <c r="I461" s="4">
        <v>1028.3667089309256</v>
      </c>
      <c r="J461" s="4">
        <v>1077.2501871244738</v>
      </c>
      <c r="K461" s="4">
        <v>1190.0502820195588</v>
      </c>
      <c r="L461" s="4">
        <v>1034.6809850973623</v>
      </c>
      <c r="M461" s="4">
        <v>1137.9747230332905</v>
      </c>
      <c r="N461" s="4">
        <v>1202.7413074271597</v>
      </c>
      <c r="O461" s="4">
        <v>3426.459251960579</v>
      </c>
      <c r="P461" s="4">
        <v>3596.0347700284274</v>
      </c>
      <c r="Q461" s="4">
        <v>3682.6544837463844</v>
      </c>
      <c r="R461" s="4">
        <v>3494.4015358065826</v>
      </c>
      <c r="S461" s="4">
        <v>3621.387719149177</v>
      </c>
      <c r="T461" s="4">
        <v>3696.5371698560239</v>
      </c>
      <c r="U461" s="4">
        <v>1010.4576682851908</v>
      </c>
      <c r="V461" s="4">
        <v>1090.1255177073422</v>
      </c>
      <c r="W461" s="4">
        <v>1219.6500000000001</v>
      </c>
      <c r="X461" s="4">
        <v>1006.1224744320837</v>
      </c>
      <c r="Y461" s="4">
        <v>1123.7511515473693</v>
      </c>
      <c r="Z461" s="4">
        <v>1219.6500000000001</v>
      </c>
      <c r="AA461" s="4">
        <v>4</v>
      </c>
      <c r="AB461" s="23">
        <v>0</v>
      </c>
      <c r="AC461" s="4">
        <v>9</v>
      </c>
      <c r="AD461" s="4">
        <v>4</v>
      </c>
      <c r="AE461" s="4"/>
      <c r="AF461" s="4"/>
      <c r="AG461" s="4"/>
      <c r="AH461" s="4"/>
      <c r="AI461" s="4"/>
    </row>
    <row r="462" spans="1:35" x14ac:dyDescent="0.55000000000000004">
      <c r="A462" s="3" t="s">
        <v>8</v>
      </c>
      <c r="B462" s="3">
        <v>2058</v>
      </c>
      <c r="C462" s="5">
        <v>3516.2712346676499</v>
      </c>
      <c r="D462" s="5">
        <v>3594.603497787823</v>
      </c>
      <c r="E462" s="5">
        <v>3678.0322887693405</v>
      </c>
      <c r="F462" s="15">
        <v>3543.6311806986314</v>
      </c>
      <c r="G462" s="15">
        <v>3623.6205559407003</v>
      </c>
      <c r="H462" s="15">
        <v>3685.5692402836094</v>
      </c>
      <c r="I462" s="4">
        <v>1025.7595001802301</v>
      </c>
      <c r="J462" s="4">
        <v>1076.2636482962782</v>
      </c>
      <c r="K462" s="4">
        <v>1192.0032054251208</v>
      </c>
      <c r="L462" s="4">
        <v>1033.5673042677638</v>
      </c>
      <c r="M462" s="4">
        <v>1139.9112737752137</v>
      </c>
      <c r="N462" s="4">
        <v>1201.9475283094273</v>
      </c>
      <c r="O462" s="4">
        <v>3418.6614002372748</v>
      </c>
      <c r="P462" s="4">
        <v>3593.6904015264877</v>
      </c>
      <c r="Q462" s="4">
        <v>3682.5200568152891</v>
      </c>
      <c r="R462" s="4">
        <v>3487.5285657409177</v>
      </c>
      <c r="S462" s="4">
        <v>3618.8042087949511</v>
      </c>
      <c r="T462" s="4">
        <v>3695.5647503489304</v>
      </c>
      <c r="U462" s="4">
        <v>1008.6952526583277</v>
      </c>
      <c r="V462" s="4">
        <v>1089.0300713513245</v>
      </c>
      <c r="W462" s="4">
        <v>1219.6500000000001</v>
      </c>
      <c r="X462" s="4">
        <v>1010.3143208719817</v>
      </c>
      <c r="Y462" s="4">
        <v>1123.6940684239864</v>
      </c>
      <c r="Z462" s="4">
        <v>1219.6500000000001</v>
      </c>
      <c r="AA462" s="4">
        <v>4</v>
      </c>
      <c r="AB462" s="23">
        <v>1</v>
      </c>
      <c r="AC462" s="4">
        <v>11</v>
      </c>
      <c r="AD462" s="4">
        <v>6</v>
      </c>
      <c r="AE462" s="4"/>
      <c r="AF462" s="4"/>
      <c r="AG462" s="4"/>
      <c r="AH462" s="4"/>
      <c r="AI462" s="4"/>
    </row>
    <row r="463" spans="1:35" x14ac:dyDescent="0.55000000000000004">
      <c r="A463" s="3" t="s">
        <v>9</v>
      </c>
      <c r="B463" s="3">
        <v>2058</v>
      </c>
      <c r="C463" s="5">
        <v>3519.5117017335474</v>
      </c>
      <c r="D463" s="5">
        <v>3596.6365202779325</v>
      </c>
      <c r="E463" s="5">
        <v>3679.8109088951164</v>
      </c>
      <c r="F463" s="15">
        <v>3543.9534681859695</v>
      </c>
      <c r="G463" s="15">
        <v>3624.3551339885958</v>
      </c>
      <c r="H463" s="15">
        <v>3686.4555781252138</v>
      </c>
      <c r="I463" s="4">
        <v>1021.3839900870408</v>
      </c>
      <c r="J463" s="4">
        <v>1073.35737825913</v>
      </c>
      <c r="K463" s="4">
        <v>1189.766901718458</v>
      </c>
      <c r="L463" s="4">
        <v>1032.6194249354476</v>
      </c>
      <c r="M463" s="4">
        <v>1137.0857880642454</v>
      </c>
      <c r="N463" s="4">
        <v>1201.2967396365289</v>
      </c>
      <c r="O463" s="4">
        <v>3425.66619699172</v>
      </c>
      <c r="P463" s="4">
        <v>3594.8979364418383</v>
      </c>
      <c r="Q463" s="4">
        <v>3687.0079964716892</v>
      </c>
      <c r="R463" s="4">
        <v>3489.8762382458749</v>
      </c>
      <c r="S463" s="4">
        <v>3619.4637766762717</v>
      </c>
      <c r="T463" s="4">
        <v>3698.7383379606395</v>
      </c>
      <c r="U463" s="4">
        <v>1004.3835418192261</v>
      </c>
      <c r="V463" s="4">
        <v>1086.1339314031275</v>
      </c>
      <c r="W463" s="4">
        <v>1219.4547853511492</v>
      </c>
      <c r="X463" s="4">
        <v>1009.1211067071787</v>
      </c>
      <c r="Y463" s="4">
        <v>1121.8916694854993</v>
      </c>
      <c r="Z463" s="4">
        <v>1219.315264071073</v>
      </c>
      <c r="AA463" s="4">
        <v>4</v>
      </c>
      <c r="AB463" s="23">
        <v>0</v>
      </c>
      <c r="AC463" s="4">
        <v>19</v>
      </c>
      <c r="AD463" s="4">
        <v>7</v>
      </c>
      <c r="AE463" s="4"/>
      <c r="AF463" s="4"/>
      <c r="AG463" s="4"/>
      <c r="AH463" s="4"/>
      <c r="AI463" s="4"/>
    </row>
    <row r="464" spans="1:35" x14ac:dyDescent="0.55000000000000004">
      <c r="A464" s="3" t="s">
        <v>10</v>
      </c>
      <c r="B464" s="3">
        <v>2058</v>
      </c>
      <c r="C464" s="5">
        <v>3530.5990975553691</v>
      </c>
      <c r="D464" s="5">
        <v>3603.9658576800498</v>
      </c>
      <c r="E464" s="5">
        <v>3688.7357792309413</v>
      </c>
      <c r="F464" s="15">
        <v>3557.3763883080182</v>
      </c>
      <c r="G464" s="15">
        <v>3639.4198451539664</v>
      </c>
      <c r="H464" s="15">
        <v>3694.4531908694962</v>
      </c>
      <c r="I464" s="4">
        <v>1018.2323975923649</v>
      </c>
      <c r="J464" s="4">
        <v>1071.2350533695062</v>
      </c>
      <c r="K464" s="4">
        <v>1187.8169965287466</v>
      </c>
      <c r="L464" s="4">
        <v>1035.4677186648078</v>
      </c>
      <c r="M464" s="4">
        <v>1134.2938063939382</v>
      </c>
      <c r="N464" s="4">
        <v>1201.3569597516428</v>
      </c>
      <c r="O464" s="4">
        <v>3462.934564042981</v>
      </c>
      <c r="P464" s="4">
        <v>3606.6748379266669</v>
      </c>
      <c r="Q464" s="4">
        <v>3700</v>
      </c>
      <c r="R464" s="4">
        <v>3513.4896562419131</v>
      </c>
      <c r="S464" s="4">
        <v>3629.0961649331275</v>
      </c>
      <c r="T464" s="4">
        <v>3700</v>
      </c>
      <c r="U464" s="4">
        <v>1000.3519064712651</v>
      </c>
      <c r="V464" s="4">
        <v>1083.8994554869887</v>
      </c>
      <c r="W464" s="4">
        <v>1219.6500000000001</v>
      </c>
      <c r="X464" s="4">
        <v>1008.4831510570798</v>
      </c>
      <c r="Y464" s="4">
        <v>1121.2002199354279</v>
      </c>
      <c r="Z464" s="4">
        <v>1219.6500000000001</v>
      </c>
      <c r="AA464" s="4">
        <v>3</v>
      </c>
      <c r="AB464" s="23">
        <v>0</v>
      </c>
      <c r="AC464" s="4">
        <v>24</v>
      </c>
      <c r="AD464" s="4">
        <v>8</v>
      </c>
      <c r="AE464" s="4"/>
      <c r="AF464" s="4"/>
      <c r="AG464" s="4"/>
      <c r="AH464" s="4"/>
      <c r="AI464" s="4"/>
    </row>
    <row r="465" spans="1:35" x14ac:dyDescent="0.55000000000000004">
      <c r="A465" s="3" t="s">
        <v>11</v>
      </c>
      <c r="B465" s="3">
        <v>2058</v>
      </c>
      <c r="C465" s="5">
        <v>3543.9698418346529</v>
      </c>
      <c r="D465" s="5">
        <v>3619.3724095503676</v>
      </c>
      <c r="E465" s="5">
        <v>3697.0084796263577</v>
      </c>
      <c r="F465" s="15">
        <v>3566.8640197665181</v>
      </c>
      <c r="G465" s="15">
        <v>3647.0133415531727</v>
      </c>
      <c r="H465" s="15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1034.4335244447877</v>
      </c>
      <c r="M465" s="4">
        <v>1134.6701260738957</v>
      </c>
      <c r="N465" s="4">
        <v>1205.1430807960026</v>
      </c>
      <c r="O465" s="4">
        <v>3500.2155113598205</v>
      </c>
      <c r="P465" s="4">
        <v>3617.9466538493939</v>
      </c>
      <c r="Q465" s="4">
        <v>3700</v>
      </c>
      <c r="R465" s="4">
        <v>3532.4981067306162</v>
      </c>
      <c r="S465" s="4">
        <v>3638.2543813079856</v>
      </c>
      <c r="T465" s="4">
        <v>3700</v>
      </c>
      <c r="U465" s="4">
        <v>994.88879223332424</v>
      </c>
      <c r="V465" s="4">
        <v>1081.7709410808056</v>
      </c>
      <c r="W465" s="4">
        <v>1219.6500000000001</v>
      </c>
      <c r="X465" s="4">
        <v>1006.8049056527898</v>
      </c>
      <c r="Y465" s="4">
        <v>1120.6942907606008</v>
      </c>
      <c r="Z465" s="4">
        <v>1219.6500000000001</v>
      </c>
      <c r="AA465" s="4">
        <v>0</v>
      </c>
      <c r="AB465" s="23">
        <v>0</v>
      </c>
      <c r="AC465" s="4">
        <v>30</v>
      </c>
      <c r="AD465" s="4">
        <v>9</v>
      </c>
      <c r="AE465" s="4"/>
      <c r="AF465" s="4"/>
      <c r="AG465" s="4"/>
      <c r="AH465" s="4"/>
      <c r="AI465" s="4"/>
    </row>
    <row r="466" spans="1:35" x14ac:dyDescent="0.55000000000000004">
      <c r="A466" s="3" t="s">
        <v>12</v>
      </c>
      <c r="B466" s="3">
        <v>2058</v>
      </c>
      <c r="C466" s="5">
        <v>3540.0887452565435</v>
      </c>
      <c r="D466" s="5">
        <v>3618.5828760409045</v>
      </c>
      <c r="E466" s="5">
        <v>3699.9808278273485</v>
      </c>
      <c r="F466" s="15">
        <v>3566.3746708664262</v>
      </c>
      <c r="G466" s="15">
        <v>3644.0928390916492</v>
      </c>
      <c r="H466" s="15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1033.9950293654178</v>
      </c>
      <c r="M466" s="4">
        <v>1133.1209478439969</v>
      </c>
      <c r="N466" s="4">
        <v>1204.116709915515</v>
      </c>
      <c r="O466" s="4">
        <v>3499.2544243152156</v>
      </c>
      <c r="P466" s="4">
        <v>3619.1371882784051</v>
      </c>
      <c r="Q466" s="4">
        <v>3700</v>
      </c>
      <c r="R466" s="4">
        <v>3530.3069783385899</v>
      </c>
      <c r="S466" s="4">
        <v>3639.0030556937772</v>
      </c>
      <c r="T466" s="4">
        <v>3700</v>
      </c>
      <c r="U466" s="4">
        <v>991.2490170230742</v>
      </c>
      <c r="V466" s="4">
        <v>1080.8052759950863</v>
      </c>
      <c r="W466" s="4">
        <v>1219.6500000000001</v>
      </c>
      <c r="X466" s="4">
        <v>1006.166933433209</v>
      </c>
      <c r="Y466" s="4">
        <v>1120.601610764194</v>
      </c>
      <c r="Z466" s="4">
        <v>1219.6500000000001</v>
      </c>
      <c r="AA466" s="4">
        <v>0</v>
      </c>
      <c r="AB466" s="23">
        <v>0</v>
      </c>
      <c r="AC466" s="4">
        <v>31</v>
      </c>
      <c r="AD466" s="4">
        <v>9</v>
      </c>
      <c r="AE466" s="4"/>
      <c r="AF466" s="4"/>
      <c r="AG466" s="4"/>
      <c r="AH466" s="4"/>
      <c r="AI466" s="4"/>
    </row>
    <row r="467" spans="1:35" x14ac:dyDescent="0.55000000000000004">
      <c r="A467" s="3" t="s">
        <v>13</v>
      </c>
      <c r="B467" s="3">
        <v>2058</v>
      </c>
      <c r="C467" s="5">
        <v>3530.8770048923798</v>
      </c>
      <c r="D467" s="5">
        <v>3615.565770020859</v>
      </c>
      <c r="E467" s="5">
        <v>3694.1478685157454</v>
      </c>
      <c r="F467" s="15">
        <v>3561.3200184144866</v>
      </c>
      <c r="G467" s="15">
        <v>3639.472178234741</v>
      </c>
      <c r="H467" s="15">
        <v>3697.1481520651087</v>
      </c>
      <c r="I467" s="4">
        <v>1010.9976460302144</v>
      </c>
      <c r="J467" s="4">
        <v>1072.3201929713707</v>
      </c>
      <c r="K467" s="4">
        <v>1187.4146878454856</v>
      </c>
      <c r="L467" s="4">
        <v>1032.5215385146744</v>
      </c>
      <c r="M467" s="4">
        <v>1137.0704905592222</v>
      </c>
      <c r="N467" s="4">
        <v>1203.9957335478398</v>
      </c>
      <c r="O467" s="4">
        <v>3494.4705995115114</v>
      </c>
      <c r="P467" s="4">
        <v>3614.1047640714942</v>
      </c>
      <c r="Q467" s="4">
        <v>3700</v>
      </c>
      <c r="R467" s="4">
        <v>3525.9310904402259</v>
      </c>
      <c r="S467" s="4">
        <v>3635.4054448944717</v>
      </c>
      <c r="T467" s="4">
        <v>3700</v>
      </c>
      <c r="U467" s="4">
        <v>993.91626585482231</v>
      </c>
      <c r="V467" s="4">
        <v>1082.0792254595685</v>
      </c>
      <c r="W467" s="4">
        <v>1219.6500000000001</v>
      </c>
      <c r="X467" s="4">
        <v>1006.2971796589194</v>
      </c>
      <c r="Y467" s="4">
        <v>1120.9984066848738</v>
      </c>
      <c r="Z467" s="4">
        <v>1219.6500000000001</v>
      </c>
      <c r="AA467" s="4">
        <v>0</v>
      </c>
      <c r="AB467" s="23">
        <v>0</v>
      </c>
      <c r="AC467" s="4">
        <v>28</v>
      </c>
      <c r="AD467" s="4">
        <v>9</v>
      </c>
      <c r="AE467" s="4"/>
      <c r="AF467" s="4"/>
      <c r="AG467" s="4"/>
      <c r="AH467" s="4"/>
      <c r="AI467" s="4"/>
    </row>
    <row r="468" spans="1:35" x14ac:dyDescent="0.55000000000000004">
      <c r="A468" s="3" t="s">
        <v>14</v>
      </c>
      <c r="B468" s="3">
        <v>2058</v>
      </c>
      <c r="C468" s="5">
        <v>3524.7415249372989</v>
      </c>
      <c r="D468" s="5">
        <v>3613.0457927273751</v>
      </c>
      <c r="E468" s="5">
        <v>3689.931640418059</v>
      </c>
      <c r="F468" s="15">
        <v>3559.6349233860187</v>
      </c>
      <c r="G468" s="15">
        <v>3638.0147207347195</v>
      </c>
      <c r="H468" s="15">
        <v>3695.076451862948</v>
      </c>
      <c r="I468" s="4">
        <v>1012.0279225075579</v>
      </c>
      <c r="J468" s="4">
        <v>1072.1903944102494</v>
      </c>
      <c r="K468" s="4">
        <v>1187.548537550352</v>
      </c>
      <c r="L468" s="4">
        <v>1031.464076868152</v>
      </c>
      <c r="M468" s="4">
        <v>1136.2880290997796</v>
      </c>
      <c r="N468" s="4">
        <v>1203.1794126259738</v>
      </c>
      <c r="O468" s="4">
        <v>3490.3290397340979</v>
      </c>
      <c r="P468" s="4">
        <v>3610.880544184512</v>
      </c>
      <c r="Q468" s="4">
        <v>3698.9598191147866</v>
      </c>
      <c r="R468" s="4">
        <v>3522.300316349987</v>
      </c>
      <c r="S468" s="4">
        <v>3633.331935213655</v>
      </c>
      <c r="T468" s="4">
        <v>3700</v>
      </c>
      <c r="U468" s="4">
        <v>995.05386922730906</v>
      </c>
      <c r="V468" s="4">
        <v>1082.7354229772156</v>
      </c>
      <c r="W468" s="4">
        <v>1219.6500000000001</v>
      </c>
      <c r="X468" s="4">
        <v>1005.926325780016</v>
      </c>
      <c r="Y468" s="4">
        <v>1120.3869876055103</v>
      </c>
      <c r="Z468" s="4">
        <v>1219.6500000000001</v>
      </c>
      <c r="AA468" s="4">
        <v>0</v>
      </c>
      <c r="AB468" s="23">
        <v>0</v>
      </c>
      <c r="AC468" s="4">
        <v>28</v>
      </c>
      <c r="AD468" s="4">
        <v>9</v>
      </c>
      <c r="AE468" s="4"/>
      <c r="AF468" s="4"/>
      <c r="AG468" s="4"/>
      <c r="AH468" s="4"/>
      <c r="AI468" s="4"/>
    </row>
    <row r="469" spans="1:35" x14ac:dyDescent="0.55000000000000004">
      <c r="A469" s="3" t="s">
        <v>15</v>
      </c>
      <c r="B469" s="3">
        <v>2058</v>
      </c>
      <c r="C469" s="5">
        <v>3522.6650224149948</v>
      </c>
      <c r="D469" s="5">
        <v>3610.5759763037536</v>
      </c>
      <c r="E469" s="5">
        <v>3688.3015665272196</v>
      </c>
      <c r="F469" s="15">
        <v>3560.3828532236894</v>
      </c>
      <c r="G469" s="15">
        <v>3637.4203203194506</v>
      </c>
      <c r="H469" s="15">
        <v>3694.3746189848935</v>
      </c>
      <c r="I469" s="4">
        <v>1017.1888961073428</v>
      </c>
      <c r="J469" s="4">
        <v>1072.5603303680791</v>
      </c>
      <c r="K469" s="4">
        <v>1188.5368451190475</v>
      </c>
      <c r="L469" s="4">
        <v>1029.2214649737543</v>
      </c>
      <c r="M469" s="4">
        <v>1134.379462774385</v>
      </c>
      <c r="N469" s="4">
        <v>1202.3575534023264</v>
      </c>
      <c r="O469" s="4">
        <v>3484.3799934745603</v>
      </c>
      <c r="P469" s="4">
        <v>3609.2199102137424</v>
      </c>
      <c r="Q469" s="4">
        <v>3696.8905163420432</v>
      </c>
      <c r="R469" s="4">
        <v>3520.3694592902848</v>
      </c>
      <c r="S469" s="4">
        <v>3632.5123663789977</v>
      </c>
      <c r="T469" s="4">
        <v>3700</v>
      </c>
      <c r="U469" s="4">
        <v>999.79635455761081</v>
      </c>
      <c r="V469" s="4">
        <v>1084.8287274952982</v>
      </c>
      <c r="W469" s="4">
        <v>1219.6500000000001</v>
      </c>
      <c r="X469" s="4">
        <v>1004.6137021328576</v>
      </c>
      <c r="Y469" s="4">
        <v>1119.2551161634656</v>
      </c>
      <c r="Z469" s="4">
        <v>1219.6500000000001</v>
      </c>
      <c r="AA469" s="4">
        <v>2</v>
      </c>
      <c r="AB469" s="23">
        <v>0</v>
      </c>
      <c r="AC469" s="4">
        <v>24</v>
      </c>
      <c r="AD469" s="4">
        <v>9</v>
      </c>
      <c r="AE469" s="4"/>
      <c r="AF469" s="4"/>
      <c r="AG469" s="4"/>
      <c r="AH469" s="4"/>
      <c r="AI469" s="4"/>
    </row>
    <row r="470" spans="1:35" x14ac:dyDescent="0.55000000000000004">
      <c r="A470" s="3" t="s">
        <v>16</v>
      </c>
      <c r="B470" s="3">
        <v>2058</v>
      </c>
      <c r="C470" s="5">
        <v>3522.2785399584386</v>
      </c>
      <c r="D470" s="5">
        <v>3607.8569892356459</v>
      </c>
      <c r="E470" s="5">
        <v>3686.8900745271362</v>
      </c>
      <c r="F470" s="15">
        <v>3559.2323562974329</v>
      </c>
      <c r="G470" s="15">
        <v>3636.2747513622903</v>
      </c>
      <c r="H470" s="15">
        <v>3693.2884942525816</v>
      </c>
      <c r="I470" s="4">
        <v>1019.904082214257</v>
      </c>
      <c r="J470" s="4">
        <v>1072.691829460508</v>
      </c>
      <c r="K470" s="4">
        <v>1188.1383730440375</v>
      </c>
      <c r="L470" s="4">
        <v>1028.6457702191306</v>
      </c>
      <c r="M470" s="4">
        <v>1133.3121380038137</v>
      </c>
      <c r="N470" s="4">
        <v>1201.6805109279576</v>
      </c>
      <c r="O470" s="4">
        <v>3480.1657483618869</v>
      </c>
      <c r="P470" s="4">
        <v>3607.1057152790831</v>
      </c>
      <c r="Q470" s="4">
        <v>3694.4827781553995</v>
      </c>
      <c r="R470" s="4">
        <v>3519.6413574988073</v>
      </c>
      <c r="S470" s="4">
        <v>3631.2353518958294</v>
      </c>
      <c r="T470" s="4">
        <v>3700</v>
      </c>
      <c r="U470" s="4">
        <v>1002.4166908660179</v>
      </c>
      <c r="V470" s="4">
        <v>1085.4256081865126</v>
      </c>
      <c r="W470" s="4">
        <v>1219.6500000000001</v>
      </c>
      <c r="X470" s="4">
        <v>1002.9501499122349</v>
      </c>
      <c r="Y470" s="4">
        <v>1119.3417886409509</v>
      </c>
      <c r="Z470" s="4">
        <v>1219.6500000000001</v>
      </c>
      <c r="AA470" s="4">
        <v>3</v>
      </c>
      <c r="AB470" s="23">
        <v>0</v>
      </c>
      <c r="AC470" s="4">
        <v>20</v>
      </c>
      <c r="AD470" s="4">
        <v>8</v>
      </c>
      <c r="AE470" s="4"/>
      <c r="AF470" s="4"/>
      <c r="AG470" s="4"/>
      <c r="AH470" s="4"/>
      <c r="AI470" s="4"/>
    </row>
    <row r="471" spans="1:35" x14ac:dyDescent="0.55000000000000004">
      <c r="A471" s="3" t="s">
        <v>17</v>
      </c>
      <c r="B471" s="3">
        <v>2058</v>
      </c>
      <c r="C471" s="5">
        <v>3519.6336238372701</v>
      </c>
      <c r="D471" s="5">
        <v>3604.6000409856206</v>
      </c>
      <c r="E471" s="5">
        <v>3684.6536665464878</v>
      </c>
      <c r="F471" s="15">
        <v>3555.840261694781</v>
      </c>
      <c r="G471" s="15">
        <v>3633.5388145544466</v>
      </c>
      <c r="H471" s="15">
        <v>3691.5047658462768</v>
      </c>
      <c r="I471" s="4">
        <v>1023.0314365288675</v>
      </c>
      <c r="J471" s="4">
        <v>1073.8514303068087</v>
      </c>
      <c r="K471" s="4">
        <v>1188.446586193407</v>
      </c>
      <c r="L471" s="4">
        <v>1032.1773337191221</v>
      </c>
      <c r="M471" s="4">
        <v>1134.132842517372</v>
      </c>
      <c r="N471" s="4">
        <v>1201.733829435783</v>
      </c>
      <c r="O471" s="4">
        <v>3472.7890481877612</v>
      </c>
      <c r="P471" s="4">
        <v>3603.521706630504</v>
      </c>
      <c r="Q471" s="4">
        <v>3687.7268469773594</v>
      </c>
      <c r="R471" s="4">
        <v>3516.2811478980766</v>
      </c>
      <c r="S471" s="4">
        <v>3628.7042084457894</v>
      </c>
      <c r="T471" s="4">
        <v>3699.1316993356227</v>
      </c>
      <c r="U471" s="4">
        <v>1005.6987139614686</v>
      </c>
      <c r="V471" s="4">
        <v>1087.2605054236058</v>
      </c>
      <c r="W471" s="4">
        <v>1219.6500000000001</v>
      </c>
      <c r="X471" s="4">
        <v>1003.7383920786192</v>
      </c>
      <c r="Y471" s="4">
        <v>1120.7117847086606</v>
      </c>
      <c r="Z471" s="4">
        <v>1219.6500000000001</v>
      </c>
      <c r="AA471" s="4">
        <v>5</v>
      </c>
      <c r="AB471" s="23">
        <v>0</v>
      </c>
      <c r="AC471" s="4">
        <v>14</v>
      </c>
      <c r="AD471" s="4">
        <v>5</v>
      </c>
      <c r="AE471" s="4"/>
      <c r="AF471" s="4"/>
      <c r="AG471" s="4"/>
      <c r="AH471" s="4"/>
      <c r="AI471" s="4"/>
    </row>
    <row r="472" spans="1:35" x14ac:dyDescent="0.55000000000000004">
      <c r="A472" s="3" t="s">
        <v>6</v>
      </c>
      <c r="B472" s="3">
        <v>2059</v>
      </c>
      <c r="C472" s="5">
        <v>3517.5110911370589</v>
      </c>
      <c r="D472" s="5">
        <v>3600.5934217301356</v>
      </c>
      <c r="E472" s="5">
        <v>3682.0243424945374</v>
      </c>
      <c r="F472" s="15">
        <v>3551.4355496798471</v>
      </c>
      <c r="G472" s="15">
        <v>3628.6482407037411</v>
      </c>
      <c r="H472" s="15">
        <v>3688.6480558143794</v>
      </c>
      <c r="I472" s="4">
        <v>1024.770166184893</v>
      </c>
      <c r="J472" s="4">
        <v>1076.6381830110297</v>
      </c>
      <c r="K472" s="4">
        <v>1188.4052541534845</v>
      </c>
      <c r="L472" s="4">
        <v>1036.2184134069314</v>
      </c>
      <c r="M472" s="4">
        <v>1138.2064496264072</v>
      </c>
      <c r="N472" s="4">
        <v>1202.920502386354</v>
      </c>
      <c r="O472" s="4">
        <v>3466.8535178526563</v>
      </c>
      <c r="P472" s="4">
        <v>3599.7124989311324</v>
      </c>
      <c r="Q472" s="4">
        <v>3687.3679764154658</v>
      </c>
      <c r="R472" s="4">
        <v>3509.8046015990099</v>
      </c>
      <c r="S472" s="4">
        <v>3624.6979829167258</v>
      </c>
      <c r="T472" s="4">
        <v>3697.1784011430709</v>
      </c>
      <c r="U472" s="4">
        <v>1008.1960788237702</v>
      </c>
      <c r="V472" s="4">
        <v>1088.8304130005522</v>
      </c>
      <c r="W472" s="4">
        <v>1219.6500000000001</v>
      </c>
      <c r="X472" s="4">
        <v>1008.5928570081563</v>
      </c>
      <c r="Y472" s="4">
        <v>1123.5817937139486</v>
      </c>
      <c r="Z472" s="4">
        <v>1219.6500000000001</v>
      </c>
      <c r="AA472" s="4">
        <v>5</v>
      </c>
      <c r="AB472" s="23">
        <v>0</v>
      </c>
      <c r="AC472" s="4">
        <v>12</v>
      </c>
      <c r="AD472" s="4">
        <v>5</v>
      </c>
      <c r="AE472" s="4"/>
      <c r="AF472" s="4"/>
      <c r="AG472" s="4"/>
      <c r="AH472" s="4"/>
      <c r="AI472" s="4"/>
    </row>
    <row r="473" spans="1:35" x14ac:dyDescent="0.55000000000000004">
      <c r="A473" s="3" t="s">
        <v>7</v>
      </c>
      <c r="B473" s="3">
        <v>2059</v>
      </c>
      <c r="C473" s="5">
        <v>3516.1513658379045</v>
      </c>
      <c r="D473" s="5">
        <v>3597.1705975625891</v>
      </c>
      <c r="E473" s="5">
        <v>3679.5835952951679</v>
      </c>
      <c r="F473" s="15">
        <v>3546.9536140852806</v>
      </c>
      <c r="G473" s="15">
        <v>3625.8230189693954</v>
      </c>
      <c r="H473" s="15">
        <v>3686.9992903238253</v>
      </c>
      <c r="I473" s="4">
        <v>1024.1097570866455</v>
      </c>
      <c r="J473" s="4">
        <v>1077.5861992719301</v>
      </c>
      <c r="K473" s="4">
        <v>1189.3223326673226</v>
      </c>
      <c r="L473" s="4">
        <v>1036.2035932795327</v>
      </c>
      <c r="M473" s="4">
        <v>1137.7557276445873</v>
      </c>
      <c r="N473" s="4">
        <v>1202.7323945478961</v>
      </c>
      <c r="O473" s="4">
        <v>3461.836689466702</v>
      </c>
      <c r="P473" s="4">
        <v>3596.677901322756</v>
      </c>
      <c r="Q473" s="4">
        <v>3686.2965400818216</v>
      </c>
      <c r="R473" s="4">
        <v>3504.2069056686155</v>
      </c>
      <c r="S473" s="4">
        <v>3621.5438959628891</v>
      </c>
      <c r="T473" s="4">
        <v>3696.5418005273655</v>
      </c>
      <c r="U473" s="4">
        <v>1007.6420913193173</v>
      </c>
      <c r="V473" s="4">
        <v>1089.185752567565</v>
      </c>
      <c r="W473" s="4">
        <v>1219.6500000000001</v>
      </c>
      <c r="X473" s="4">
        <v>1009.7199245581775</v>
      </c>
      <c r="Y473" s="4">
        <v>1124.140134445234</v>
      </c>
      <c r="Z473" s="4">
        <v>1219.6500000000001</v>
      </c>
      <c r="AA473" s="4">
        <v>5</v>
      </c>
      <c r="AB473" s="23">
        <v>0</v>
      </c>
      <c r="AC473" s="4">
        <v>13</v>
      </c>
      <c r="AD473" s="4">
        <v>5</v>
      </c>
      <c r="AE473" s="4"/>
      <c r="AF473" s="4"/>
      <c r="AG473" s="4"/>
      <c r="AH473" s="4"/>
      <c r="AI473" s="4"/>
    </row>
    <row r="474" spans="1:35" x14ac:dyDescent="0.55000000000000004">
      <c r="A474" s="3" t="s">
        <v>8</v>
      </c>
      <c r="B474" s="3">
        <v>2059</v>
      </c>
      <c r="C474" s="5">
        <v>3517.65808728824</v>
      </c>
      <c r="D474" s="5">
        <v>3594.152310363947</v>
      </c>
      <c r="E474" s="5">
        <v>3678.1769833677222</v>
      </c>
      <c r="F474" s="15">
        <v>3541.5936013651217</v>
      </c>
      <c r="G474" s="15">
        <v>3623.6885014579989</v>
      </c>
      <c r="H474" s="15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1036.3979194731598</v>
      </c>
      <c r="M474" s="4">
        <v>1138.6431041150499</v>
      </c>
      <c r="N474" s="4">
        <v>1202.4478818263765</v>
      </c>
      <c r="O474" s="4">
        <v>3455.8265074953929</v>
      </c>
      <c r="P474" s="4">
        <v>3594.5945698870783</v>
      </c>
      <c r="Q474" s="4">
        <v>3689.2003306378274</v>
      </c>
      <c r="R474" s="4">
        <v>3497.1653647066028</v>
      </c>
      <c r="S474" s="4">
        <v>3619.0802973620812</v>
      </c>
      <c r="T474" s="4">
        <v>3695.8601662120609</v>
      </c>
      <c r="U474" s="4">
        <v>1004.0449272380115</v>
      </c>
      <c r="V474" s="4">
        <v>1087.8775916055317</v>
      </c>
      <c r="W474" s="4">
        <v>1218.8448500846032</v>
      </c>
      <c r="X474" s="4">
        <v>1013.3849651633968</v>
      </c>
      <c r="Y474" s="4">
        <v>1123.9728062569436</v>
      </c>
      <c r="Z474" s="4">
        <v>1219.6500000000001</v>
      </c>
      <c r="AA474" s="4">
        <v>7</v>
      </c>
      <c r="AB474" s="23">
        <v>0</v>
      </c>
      <c r="AC474" s="4">
        <v>16</v>
      </c>
      <c r="AD474" s="4">
        <v>7</v>
      </c>
      <c r="AE474" s="4"/>
      <c r="AF474" s="4"/>
      <c r="AG474" s="4"/>
      <c r="AH474" s="4"/>
      <c r="AI474" s="4"/>
    </row>
    <row r="475" spans="1:35" x14ac:dyDescent="0.55000000000000004">
      <c r="A475" s="3" t="s">
        <v>9</v>
      </c>
      <c r="B475" s="3">
        <v>2059</v>
      </c>
      <c r="C475" s="5">
        <v>3521.49919027642</v>
      </c>
      <c r="D475" s="5">
        <v>3595.216597899539</v>
      </c>
      <c r="E475" s="5">
        <v>3679.3177627360778</v>
      </c>
      <c r="F475" s="15">
        <v>3541.4911234258875</v>
      </c>
      <c r="G475" s="15">
        <v>3623.9017867313187</v>
      </c>
      <c r="H475" s="15">
        <v>3686.4612155561417</v>
      </c>
      <c r="I475" s="4">
        <v>1018.7169626857741</v>
      </c>
      <c r="J475" s="4">
        <v>1073.2472963436824</v>
      </c>
      <c r="K475" s="4">
        <v>1187.1784722989737</v>
      </c>
      <c r="L475" s="4">
        <v>1033.9295210246339</v>
      </c>
      <c r="M475" s="4">
        <v>1137.286965102144</v>
      </c>
      <c r="N475" s="4">
        <v>1201.7848112235079</v>
      </c>
      <c r="O475" s="4">
        <v>3460.9891717517867</v>
      </c>
      <c r="P475" s="4">
        <v>3595.8036501714896</v>
      </c>
      <c r="Q475" s="4">
        <v>3698.5125392898117</v>
      </c>
      <c r="R475" s="4">
        <v>3499.2563928392356</v>
      </c>
      <c r="S475" s="4">
        <v>3619.7738980438235</v>
      </c>
      <c r="T475" s="4">
        <v>3699.4679750285568</v>
      </c>
      <c r="U475" s="4">
        <v>1001.4298412544407</v>
      </c>
      <c r="V475" s="4">
        <v>1084.8259787075685</v>
      </c>
      <c r="W475" s="4">
        <v>1217.4435124560785</v>
      </c>
      <c r="X475" s="4">
        <v>1011.6801461825423</v>
      </c>
      <c r="Y475" s="4">
        <v>1122.0967782342268</v>
      </c>
      <c r="Z475" s="4">
        <v>1219.3147512812579</v>
      </c>
      <c r="AA475" s="4">
        <v>7</v>
      </c>
      <c r="AB475" s="23">
        <v>0</v>
      </c>
      <c r="AC475" s="4">
        <v>23</v>
      </c>
      <c r="AD475" s="4">
        <v>7</v>
      </c>
      <c r="AE475" s="4"/>
      <c r="AF475" s="4"/>
      <c r="AG475" s="4"/>
      <c r="AH475" s="4"/>
      <c r="AI475" s="4"/>
    </row>
    <row r="476" spans="1:35" x14ac:dyDescent="0.55000000000000004">
      <c r="A476" s="3" t="s">
        <v>10</v>
      </c>
      <c r="B476" s="3">
        <v>2059</v>
      </c>
      <c r="C476" s="5">
        <v>3531.3852514801679</v>
      </c>
      <c r="D476" s="5">
        <v>3605.0220364830989</v>
      </c>
      <c r="E476" s="5">
        <v>3688.07950457485</v>
      </c>
      <c r="F476" s="15">
        <v>3559.9762527858747</v>
      </c>
      <c r="G476" s="15">
        <v>3637.2359687459066</v>
      </c>
      <c r="H476" s="15">
        <v>3694.6134029672739</v>
      </c>
      <c r="I476" s="4">
        <v>1013.9843003247248</v>
      </c>
      <c r="J476" s="4">
        <v>1071.6505969817667</v>
      </c>
      <c r="K476" s="4">
        <v>1187.9555443822992</v>
      </c>
      <c r="L476" s="4">
        <v>1033.5831038693332</v>
      </c>
      <c r="M476" s="4">
        <v>1134.497921699992</v>
      </c>
      <c r="N476" s="4">
        <v>1200.9393673592494</v>
      </c>
      <c r="O476" s="4">
        <v>3476.0159795314576</v>
      </c>
      <c r="P476" s="4">
        <v>3607.3412859873329</v>
      </c>
      <c r="Q476" s="4">
        <v>3700</v>
      </c>
      <c r="R476" s="4">
        <v>3518.9821377050371</v>
      </c>
      <c r="S476" s="4">
        <v>3629.4247725464925</v>
      </c>
      <c r="T476" s="4">
        <v>3700</v>
      </c>
      <c r="U476" s="4">
        <v>999.78987531611665</v>
      </c>
      <c r="V476" s="4">
        <v>1082.7377552426476</v>
      </c>
      <c r="W476" s="4">
        <v>1216.648861880906</v>
      </c>
      <c r="X476" s="4">
        <v>1010.6733740831269</v>
      </c>
      <c r="Y476" s="4">
        <v>1121.3359938356505</v>
      </c>
      <c r="Z476" s="4">
        <v>1219.6500000000001</v>
      </c>
      <c r="AA476" s="4">
        <v>2</v>
      </c>
      <c r="AB476" s="23">
        <v>0</v>
      </c>
      <c r="AC476" s="4">
        <v>26</v>
      </c>
      <c r="AD476" s="4">
        <v>6</v>
      </c>
      <c r="AE476" s="4"/>
      <c r="AF476" s="4"/>
      <c r="AG476" s="4"/>
      <c r="AH476" s="4"/>
      <c r="AI476" s="4"/>
    </row>
    <row r="477" spans="1:35" x14ac:dyDescent="0.55000000000000004">
      <c r="A477" s="3" t="s">
        <v>11</v>
      </c>
      <c r="B477" s="3">
        <v>2059</v>
      </c>
      <c r="C477" s="5">
        <v>3540.708284366377</v>
      </c>
      <c r="D477" s="5">
        <v>3619.7398895390147</v>
      </c>
      <c r="E477" s="5">
        <v>3698.480695062728</v>
      </c>
      <c r="F477" s="15">
        <v>3569.4715543128341</v>
      </c>
      <c r="G477" s="15">
        <v>3648.2288483144489</v>
      </c>
      <c r="H477" s="15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1032.6548942743207</v>
      </c>
      <c r="M477" s="4">
        <v>1133.0797123651653</v>
      </c>
      <c r="N477" s="4">
        <v>1205.0350866925644</v>
      </c>
      <c r="O477" s="4">
        <v>3497.7033907523669</v>
      </c>
      <c r="P477" s="4">
        <v>3618.6293140388125</v>
      </c>
      <c r="Q477" s="4">
        <v>3700</v>
      </c>
      <c r="R477" s="4">
        <v>3530.6966204399832</v>
      </c>
      <c r="S477" s="4">
        <v>3638.6999408569718</v>
      </c>
      <c r="T477" s="4">
        <v>3700</v>
      </c>
      <c r="U477" s="4">
        <v>993.61894779986119</v>
      </c>
      <c r="V477" s="4">
        <v>1080.6458135566074</v>
      </c>
      <c r="W477" s="4">
        <v>1219.6500000000001</v>
      </c>
      <c r="X477" s="4">
        <v>1008.6333888107351</v>
      </c>
      <c r="Y477" s="4">
        <v>1120.7657336360767</v>
      </c>
      <c r="Z477" s="4">
        <v>1219.6500000000001</v>
      </c>
      <c r="AA477" s="4">
        <v>0</v>
      </c>
      <c r="AB477" s="23">
        <v>0</v>
      </c>
      <c r="AC477" s="4">
        <v>28</v>
      </c>
      <c r="AD477" s="4">
        <v>6</v>
      </c>
      <c r="AE477" s="4"/>
      <c r="AF477" s="4"/>
      <c r="AG477" s="4"/>
      <c r="AH477" s="4"/>
      <c r="AI477" s="4"/>
    </row>
    <row r="478" spans="1:35" x14ac:dyDescent="0.55000000000000004">
      <c r="A478" s="3" t="s">
        <v>12</v>
      </c>
      <c r="B478" s="3">
        <v>2059</v>
      </c>
      <c r="C478" s="5">
        <v>3542.5742055621517</v>
      </c>
      <c r="D478" s="5">
        <v>3619.3421806137253</v>
      </c>
      <c r="E478" s="5">
        <v>3699.346333448892</v>
      </c>
      <c r="F478" s="15">
        <v>3568.0046279461367</v>
      </c>
      <c r="G478" s="15">
        <v>3644.1942668365732</v>
      </c>
      <c r="H478" s="15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1032.6572286102542</v>
      </c>
      <c r="M478" s="4">
        <v>1132.8104182596774</v>
      </c>
      <c r="N478" s="4">
        <v>1204.0080802839877</v>
      </c>
      <c r="O478" s="4">
        <v>3495.4687372021931</v>
      </c>
      <c r="P478" s="4">
        <v>3619.706428640477</v>
      </c>
      <c r="Q478" s="4">
        <v>3700</v>
      </c>
      <c r="R478" s="4">
        <v>3528.4875606995397</v>
      </c>
      <c r="S478" s="4">
        <v>3639.4702893725353</v>
      </c>
      <c r="T478" s="4">
        <v>3700</v>
      </c>
      <c r="U478" s="4">
        <v>989.95869283589627</v>
      </c>
      <c r="V478" s="4">
        <v>1079.7403084033349</v>
      </c>
      <c r="W478" s="4">
        <v>1219.6500000000001</v>
      </c>
      <c r="X478" s="4">
        <v>1006.2996233004349</v>
      </c>
      <c r="Y478" s="4">
        <v>1120.5470721459706</v>
      </c>
      <c r="Z478" s="4">
        <v>1219.6500000000001</v>
      </c>
      <c r="AA478" s="4">
        <v>0</v>
      </c>
      <c r="AB478" s="23">
        <v>0</v>
      </c>
      <c r="AC478" s="4">
        <v>30</v>
      </c>
      <c r="AD478" s="4">
        <v>8</v>
      </c>
      <c r="AE478" s="4"/>
      <c r="AF478" s="4"/>
      <c r="AG478" s="4"/>
      <c r="AH478" s="4"/>
      <c r="AI478" s="4"/>
    </row>
    <row r="479" spans="1:35" x14ac:dyDescent="0.55000000000000004">
      <c r="A479" s="3" t="s">
        <v>13</v>
      </c>
      <c r="B479" s="3">
        <v>2059</v>
      </c>
      <c r="C479" s="5">
        <v>3532.9817301527451</v>
      </c>
      <c r="D479" s="5">
        <v>3616.8707235224324</v>
      </c>
      <c r="E479" s="5">
        <v>3694.0617212591419</v>
      </c>
      <c r="F479" s="15">
        <v>3565.1152587605575</v>
      </c>
      <c r="G479" s="15">
        <v>3639.6625977132298</v>
      </c>
      <c r="H479" s="15">
        <v>3697.0565629836638</v>
      </c>
      <c r="I479" s="4">
        <v>1007.9118432619531</v>
      </c>
      <c r="J479" s="4">
        <v>1071.1372360790049</v>
      </c>
      <c r="K479" s="4">
        <v>1187.1742966259542</v>
      </c>
      <c r="L479" s="4">
        <v>1034.3900543866741</v>
      </c>
      <c r="M479" s="4">
        <v>1136.2746984001337</v>
      </c>
      <c r="N479" s="4">
        <v>1203.5859762834416</v>
      </c>
      <c r="O479" s="4">
        <v>3490.5845235786705</v>
      </c>
      <c r="P479" s="4">
        <v>3614.3607403662177</v>
      </c>
      <c r="Q479" s="4">
        <v>3700</v>
      </c>
      <c r="R479" s="4">
        <v>3524.0660083529838</v>
      </c>
      <c r="S479" s="4">
        <v>3635.9206633338194</v>
      </c>
      <c r="T479" s="4">
        <v>3700</v>
      </c>
      <c r="U479" s="4">
        <v>995.17679551252763</v>
      </c>
      <c r="V479" s="4">
        <v>1081.3661002303827</v>
      </c>
      <c r="W479" s="4">
        <v>1219.6500000000001</v>
      </c>
      <c r="X479" s="4">
        <v>1005.0524912500135</v>
      </c>
      <c r="Y479" s="4">
        <v>1120.8478584602346</v>
      </c>
      <c r="Z479" s="4">
        <v>1219.6500000000001</v>
      </c>
      <c r="AA479" s="4">
        <v>0</v>
      </c>
      <c r="AB479" s="23">
        <v>0</v>
      </c>
      <c r="AC479" s="4">
        <v>30</v>
      </c>
      <c r="AD479" s="4">
        <v>8</v>
      </c>
      <c r="AE479" s="4"/>
      <c r="AF479" s="4"/>
      <c r="AG479" s="4"/>
      <c r="AH479" s="4"/>
      <c r="AI479" s="4"/>
    </row>
    <row r="480" spans="1:35" x14ac:dyDescent="0.55000000000000004">
      <c r="A480" s="3" t="s">
        <v>14</v>
      </c>
      <c r="B480" s="3">
        <v>2059</v>
      </c>
      <c r="C480" s="5">
        <v>3528.7131672456921</v>
      </c>
      <c r="D480" s="5">
        <v>3615.9281618513555</v>
      </c>
      <c r="E480" s="5">
        <v>3689.5064978875353</v>
      </c>
      <c r="F480" s="15">
        <v>3562.4770955005761</v>
      </c>
      <c r="G480" s="15">
        <v>3637.7931575183111</v>
      </c>
      <c r="H480" s="15">
        <v>3695.0446110723574</v>
      </c>
      <c r="I480" s="4">
        <v>1008.0831245476604</v>
      </c>
      <c r="J480" s="4">
        <v>1070.8395049871622</v>
      </c>
      <c r="K480" s="4">
        <v>1192.0443324127937</v>
      </c>
      <c r="L480" s="4">
        <v>1033.6381539859508</v>
      </c>
      <c r="M480" s="4">
        <v>1134.4879769025426</v>
      </c>
      <c r="N480" s="4">
        <v>1202.7691550563418</v>
      </c>
      <c r="O480" s="4">
        <v>3486.3577015558512</v>
      </c>
      <c r="P480" s="4">
        <v>3610.9105194004942</v>
      </c>
      <c r="Q480" s="4">
        <v>3695.840034289407</v>
      </c>
      <c r="R480" s="4">
        <v>3520.4005250508644</v>
      </c>
      <c r="S480" s="4">
        <v>3633.8618722625297</v>
      </c>
      <c r="T480" s="4">
        <v>3700</v>
      </c>
      <c r="U480" s="4">
        <v>992.7218714022971</v>
      </c>
      <c r="V480" s="4">
        <v>1082.2204063392851</v>
      </c>
      <c r="W480" s="4">
        <v>1219.6500000000001</v>
      </c>
      <c r="X480" s="4">
        <v>1002.0308672243442</v>
      </c>
      <c r="Y480" s="4">
        <v>1120.1466866747119</v>
      </c>
      <c r="Z480" s="4">
        <v>1219.6500000000001</v>
      </c>
      <c r="AA480" s="4">
        <v>1</v>
      </c>
      <c r="AB480" s="23">
        <v>0</v>
      </c>
      <c r="AC480" s="4">
        <v>28</v>
      </c>
      <c r="AD480" s="4">
        <v>8</v>
      </c>
      <c r="AE480" s="4"/>
      <c r="AF480" s="4"/>
      <c r="AG480" s="4"/>
      <c r="AH480" s="4"/>
      <c r="AI480" s="4"/>
    </row>
    <row r="481" spans="1:35" x14ac:dyDescent="0.55000000000000004">
      <c r="A481" s="3" t="s">
        <v>15</v>
      </c>
      <c r="B481" s="3">
        <v>2059</v>
      </c>
      <c r="C481" s="5">
        <v>3529.6511447105759</v>
      </c>
      <c r="D481" s="5">
        <v>3612.8437471298857</v>
      </c>
      <c r="E481" s="5">
        <v>3688.1001111340456</v>
      </c>
      <c r="F481" s="15">
        <v>3563.4506153974639</v>
      </c>
      <c r="G481" s="15">
        <v>3637.7618033221697</v>
      </c>
      <c r="H481" s="15">
        <v>3693.9835587185999</v>
      </c>
      <c r="I481" s="4">
        <v>1012.7768118635747</v>
      </c>
      <c r="J481" s="4">
        <v>1074.6884860186485</v>
      </c>
      <c r="K481" s="4">
        <v>1193.2680461660495</v>
      </c>
      <c r="L481" s="4">
        <v>1031.6895999247333</v>
      </c>
      <c r="M481" s="4">
        <v>1132.5636944121152</v>
      </c>
      <c r="N481" s="4">
        <v>1202.3018592754286</v>
      </c>
      <c r="O481" s="4">
        <v>3480.6419289365103</v>
      </c>
      <c r="P481" s="4">
        <v>3609.27300417992</v>
      </c>
      <c r="Q481" s="4">
        <v>3693.8533716138481</v>
      </c>
      <c r="R481" s="4">
        <v>3518.7488975445613</v>
      </c>
      <c r="S481" s="4">
        <v>3633.040166876227</v>
      </c>
      <c r="T481" s="4">
        <v>3700</v>
      </c>
      <c r="U481" s="4">
        <v>997.3366935607462</v>
      </c>
      <c r="V481" s="4">
        <v>1084.2377554050152</v>
      </c>
      <c r="W481" s="4">
        <v>1219.6500000000001</v>
      </c>
      <c r="X481" s="4">
        <v>1000.0254380812908</v>
      </c>
      <c r="Y481" s="4">
        <v>1118.9514464986835</v>
      </c>
      <c r="Z481" s="4">
        <v>1219.6500000000001</v>
      </c>
      <c r="AA481" s="4">
        <v>1</v>
      </c>
      <c r="AB481" s="23">
        <v>0</v>
      </c>
      <c r="AC481" s="4">
        <v>25</v>
      </c>
      <c r="AD481" s="4">
        <v>8</v>
      </c>
      <c r="AE481" s="4"/>
      <c r="AF481" s="4"/>
      <c r="AG481" s="4"/>
      <c r="AH481" s="4"/>
      <c r="AI481" s="4"/>
    </row>
    <row r="482" spans="1:35" x14ac:dyDescent="0.55000000000000004">
      <c r="A482" s="3" t="s">
        <v>16</v>
      </c>
      <c r="B482" s="3">
        <v>2059</v>
      </c>
      <c r="C482" s="5">
        <v>3530.0094461839585</v>
      </c>
      <c r="D482" s="5">
        <v>3610.3852048592412</v>
      </c>
      <c r="E482" s="5">
        <v>3686.8843686331165</v>
      </c>
      <c r="F482" s="15">
        <v>3562.2791935593646</v>
      </c>
      <c r="G482" s="15">
        <v>3636.2675037689523</v>
      </c>
      <c r="H482" s="15">
        <v>3693.016958334083</v>
      </c>
      <c r="I482" s="4">
        <v>1014.2360625640803</v>
      </c>
      <c r="J482" s="4">
        <v>1074.5637935727877</v>
      </c>
      <c r="K482" s="4">
        <v>1192.9513779942624</v>
      </c>
      <c r="L482" s="4">
        <v>1031.7792896282822</v>
      </c>
      <c r="M482" s="4">
        <v>1131.4911194665992</v>
      </c>
      <c r="N482" s="4">
        <v>1201.8585661506199</v>
      </c>
      <c r="O482" s="4">
        <v>3476.3275001032389</v>
      </c>
      <c r="P482" s="4">
        <v>3607.1874461849134</v>
      </c>
      <c r="Q482" s="4">
        <v>3690.3130741751347</v>
      </c>
      <c r="R482" s="4">
        <v>3518.0141962562261</v>
      </c>
      <c r="S482" s="4">
        <v>3631.7595244657932</v>
      </c>
      <c r="T482" s="4">
        <v>3700</v>
      </c>
      <c r="U482" s="4">
        <v>999.36172936939454</v>
      </c>
      <c r="V482" s="4">
        <v>1084.7594662831145</v>
      </c>
      <c r="W482" s="4">
        <v>1219.6500000000001</v>
      </c>
      <c r="X482" s="4">
        <v>998.32260844445273</v>
      </c>
      <c r="Y482" s="4">
        <v>1118.987766038771</v>
      </c>
      <c r="Z482" s="4">
        <v>1219.6500000000001</v>
      </c>
      <c r="AA482" s="4">
        <v>1</v>
      </c>
      <c r="AB482" s="23">
        <v>0</v>
      </c>
      <c r="AC482" s="4">
        <v>23</v>
      </c>
      <c r="AD482" s="4">
        <v>8</v>
      </c>
      <c r="AE482" s="4"/>
      <c r="AF482" s="4"/>
      <c r="AG482" s="4"/>
      <c r="AH482" s="4"/>
      <c r="AI482" s="4"/>
    </row>
    <row r="483" spans="1:35" x14ac:dyDescent="0.55000000000000004">
      <c r="A483" s="3" t="s">
        <v>17</v>
      </c>
      <c r="B483" s="3">
        <v>2059</v>
      </c>
      <c r="C483" s="5">
        <v>3527.7672554308579</v>
      </c>
      <c r="D483" s="5">
        <v>3606.586353367662</v>
      </c>
      <c r="E483" s="5">
        <v>3684.3097328786716</v>
      </c>
      <c r="F483" s="15">
        <v>3559.075475590525</v>
      </c>
      <c r="G483" s="15">
        <v>3633.055058172401</v>
      </c>
      <c r="H483" s="15">
        <v>3691.1873561303069</v>
      </c>
      <c r="I483" s="4">
        <v>1017.5552843456622</v>
      </c>
      <c r="J483" s="4">
        <v>1074.963216842011</v>
      </c>
      <c r="K483" s="4">
        <v>1193.0608300596941</v>
      </c>
      <c r="L483" s="4">
        <v>1033.9465658023621</v>
      </c>
      <c r="M483" s="4">
        <v>1132.3205468686665</v>
      </c>
      <c r="N483" s="4">
        <v>1202.1282697227862</v>
      </c>
      <c r="O483" s="4">
        <v>3468.7602334540229</v>
      </c>
      <c r="P483" s="4">
        <v>3603.6309733442249</v>
      </c>
      <c r="Q483" s="4">
        <v>3687.9474114570171</v>
      </c>
      <c r="R483" s="4">
        <v>3514.6204971849838</v>
      </c>
      <c r="S483" s="4">
        <v>3629.2151670906105</v>
      </c>
      <c r="T483" s="4">
        <v>3699.1164324522615</v>
      </c>
      <c r="U483" s="4">
        <v>1002.4174319941437</v>
      </c>
      <c r="V483" s="4">
        <v>1086.5181188721656</v>
      </c>
      <c r="W483" s="4">
        <v>1219.6500000000001</v>
      </c>
      <c r="X483" s="4">
        <v>999.13237746616142</v>
      </c>
      <c r="Y483" s="4">
        <v>1120.2955925750259</v>
      </c>
      <c r="Z483" s="4">
        <v>1219.6500000000001</v>
      </c>
      <c r="AA483" s="4">
        <v>5</v>
      </c>
      <c r="AB483" s="23">
        <v>0</v>
      </c>
      <c r="AC483" s="4">
        <v>20</v>
      </c>
      <c r="AD483" s="4">
        <v>7</v>
      </c>
      <c r="AE483" s="4"/>
      <c r="AF483" s="4"/>
      <c r="AG483" s="4"/>
      <c r="AH483" s="4"/>
      <c r="AI483" s="4"/>
    </row>
    <row r="484" spans="1:35" x14ac:dyDescent="0.55000000000000004">
      <c r="A484" s="3" t="s">
        <v>6</v>
      </c>
      <c r="B484" s="3">
        <v>2060</v>
      </c>
      <c r="C484" s="5">
        <v>3523.7997579565754</v>
      </c>
      <c r="D484" s="5">
        <v>3601.9619437689935</v>
      </c>
      <c r="E484" s="5">
        <v>3682.0001564050913</v>
      </c>
      <c r="F484" s="15">
        <v>3554.2850462957608</v>
      </c>
      <c r="G484" s="15">
        <v>3628.6029834686478</v>
      </c>
      <c r="H484" s="15">
        <v>3688.430599159396</v>
      </c>
      <c r="I484" s="4">
        <v>1020.8735973070442</v>
      </c>
      <c r="J484" s="4">
        <v>1077.0046011112843</v>
      </c>
      <c r="K484" s="4">
        <v>1193.1453931890981</v>
      </c>
      <c r="L484" s="4">
        <v>1037.2052745374338</v>
      </c>
      <c r="M484" s="4">
        <v>1137.8653247987515</v>
      </c>
      <c r="N484" s="4">
        <v>1203.2790614256674</v>
      </c>
      <c r="O484" s="4">
        <v>3462.6522752009705</v>
      </c>
      <c r="P484" s="4">
        <v>3599.652302752796</v>
      </c>
      <c r="Q484" s="4">
        <v>3685.3147529588464</v>
      </c>
      <c r="R484" s="4">
        <v>3508.0733993234812</v>
      </c>
      <c r="S484" s="4">
        <v>3625.1384989738494</v>
      </c>
      <c r="T484" s="4">
        <v>3697.147420605098</v>
      </c>
      <c r="U484" s="4">
        <v>1004.8335719173408</v>
      </c>
      <c r="V484" s="4">
        <v>1088.2032282916896</v>
      </c>
      <c r="W484" s="4">
        <v>1219.6011438141772</v>
      </c>
      <c r="X484" s="4">
        <v>1004.2025246762006</v>
      </c>
      <c r="Y484" s="4">
        <v>1123.2096944671241</v>
      </c>
      <c r="Z484" s="4">
        <v>1219.6500000000001</v>
      </c>
      <c r="AA484" s="4">
        <v>5</v>
      </c>
      <c r="AB484" s="23">
        <v>0</v>
      </c>
      <c r="AC484" s="4">
        <v>13</v>
      </c>
      <c r="AD484" s="4">
        <v>5</v>
      </c>
      <c r="AE484" s="4"/>
      <c r="AF484" s="4"/>
      <c r="AG484" s="4"/>
      <c r="AH484" s="4"/>
      <c r="AI484" s="4"/>
    </row>
    <row r="485" spans="1:35" x14ac:dyDescent="0.55000000000000004">
      <c r="A485" s="3" t="s">
        <v>7</v>
      </c>
      <c r="B485" s="3">
        <v>2060</v>
      </c>
      <c r="C485" s="5">
        <v>3520.6969353755885</v>
      </c>
      <c r="D485" s="5">
        <v>3599.2669869199758</v>
      </c>
      <c r="E485" s="5">
        <v>3679.9421264987868</v>
      </c>
      <c r="F485" s="15">
        <v>3549.1735733021055</v>
      </c>
      <c r="G485" s="15">
        <v>3625.094182402449</v>
      </c>
      <c r="H485" s="15">
        <v>3686.9294737214304</v>
      </c>
      <c r="I485" s="4">
        <v>1022.0458543712216</v>
      </c>
      <c r="J485" s="4">
        <v>1077.0597299704305</v>
      </c>
      <c r="K485" s="4">
        <v>1192.4715055918718</v>
      </c>
      <c r="L485" s="4">
        <v>1036.9409834359126</v>
      </c>
      <c r="M485" s="4">
        <v>1137.5851140829725</v>
      </c>
      <c r="N485" s="4">
        <v>1202.773412193628</v>
      </c>
      <c r="O485" s="4">
        <v>3457.0950915693866</v>
      </c>
      <c r="P485" s="4">
        <v>3596.5351774189462</v>
      </c>
      <c r="Q485" s="4">
        <v>3683.7273024881092</v>
      </c>
      <c r="R485" s="4">
        <v>3502.4728565011696</v>
      </c>
      <c r="S485" s="4">
        <v>3621.9616012146903</v>
      </c>
      <c r="T485" s="4">
        <v>3696.4986163686608</v>
      </c>
      <c r="U485" s="4">
        <v>1004.5440975007832</v>
      </c>
      <c r="V485" s="4">
        <v>1088.6040202094175</v>
      </c>
      <c r="W485" s="4">
        <v>1219.6330902506786</v>
      </c>
      <c r="X485" s="4">
        <v>1005.4390267459403</v>
      </c>
      <c r="Y485" s="4">
        <v>1123.793574946741</v>
      </c>
      <c r="Z485" s="4">
        <v>1219.6500000000001</v>
      </c>
      <c r="AA485" s="4">
        <v>6</v>
      </c>
      <c r="AB485" s="23">
        <v>0</v>
      </c>
      <c r="AC485" s="4">
        <v>13</v>
      </c>
      <c r="AD485" s="4">
        <v>5</v>
      </c>
      <c r="AE485" s="4"/>
      <c r="AF485" s="4"/>
      <c r="AG485" s="4"/>
      <c r="AH485" s="4"/>
      <c r="AI485" s="4"/>
    </row>
    <row r="486" spans="1:35" x14ac:dyDescent="0.55000000000000004">
      <c r="A486" s="3" t="s">
        <v>8</v>
      </c>
      <c r="B486" s="3">
        <v>2060</v>
      </c>
      <c r="C486" s="5">
        <v>3519.5674191309058</v>
      </c>
      <c r="D486" s="5">
        <v>3596.7923727739048</v>
      </c>
      <c r="E486" s="5">
        <v>3678.6581854040001</v>
      </c>
      <c r="F486" s="15">
        <v>3543.9753524355483</v>
      </c>
      <c r="G486" s="15">
        <v>3623.0597005673744</v>
      </c>
      <c r="H486" s="15">
        <v>3685.5072934611662</v>
      </c>
      <c r="I486" s="4">
        <v>1021.0372052495653</v>
      </c>
      <c r="J486" s="4">
        <v>1075.3601025752787</v>
      </c>
      <c r="K486" s="4">
        <v>1190.4501675396064</v>
      </c>
      <c r="L486" s="4">
        <v>1035.4868300180497</v>
      </c>
      <c r="M486" s="4">
        <v>1137.8903735695526</v>
      </c>
      <c r="N486" s="4">
        <v>1201.9211504903055</v>
      </c>
      <c r="O486" s="4">
        <v>3450.9462889906172</v>
      </c>
      <c r="P486" s="4">
        <v>3594.252719564689</v>
      </c>
      <c r="Q486" s="4">
        <v>3684.9297845560509</v>
      </c>
      <c r="R486" s="4">
        <v>3495.9181139024845</v>
      </c>
      <c r="S486" s="4">
        <v>3619.4657164752807</v>
      </c>
      <c r="T486" s="4">
        <v>3695.5108481970296</v>
      </c>
      <c r="U486" s="4">
        <v>1000.8474125692287</v>
      </c>
      <c r="V486" s="4">
        <v>1087.4508560141078</v>
      </c>
      <c r="W486" s="4">
        <v>1219.6500000000001</v>
      </c>
      <c r="X486" s="4">
        <v>1009.2780454549063</v>
      </c>
      <c r="Y486" s="4">
        <v>1123.6876490250961</v>
      </c>
      <c r="Z486" s="4">
        <v>1219.6500000000001</v>
      </c>
      <c r="AA486" s="4">
        <v>7</v>
      </c>
      <c r="AB486" s="23">
        <v>0</v>
      </c>
      <c r="AC486" s="4">
        <v>15</v>
      </c>
      <c r="AD486" s="4">
        <v>6</v>
      </c>
      <c r="AE486" s="4"/>
      <c r="AF486" s="4"/>
      <c r="AG486" s="4"/>
      <c r="AH486" s="4"/>
      <c r="AI486" s="4"/>
    </row>
    <row r="487" spans="1:35" x14ac:dyDescent="0.55000000000000004">
      <c r="A487" s="3" t="s">
        <v>9</v>
      </c>
      <c r="B487" s="3">
        <v>2060</v>
      </c>
      <c r="C487" s="5">
        <v>3519.7188369313344</v>
      </c>
      <c r="D487" s="5">
        <v>3598.7697516635176</v>
      </c>
      <c r="E487" s="5">
        <v>3680.4236703697702</v>
      </c>
      <c r="F487" s="15">
        <v>3542.6382217754513</v>
      </c>
      <c r="G487" s="15">
        <v>3624.3177982080101</v>
      </c>
      <c r="H487" s="15">
        <v>3686.2332487062131</v>
      </c>
      <c r="I487" s="4">
        <v>1017.5618903005519</v>
      </c>
      <c r="J487" s="4">
        <v>1072.2097352583071</v>
      </c>
      <c r="K487" s="4">
        <v>1188.5839801399929</v>
      </c>
      <c r="L487" s="4">
        <v>1034.5414085077041</v>
      </c>
      <c r="M487" s="4">
        <v>1135.0339634394547</v>
      </c>
      <c r="N487" s="4">
        <v>1201.3062500110848</v>
      </c>
      <c r="O487" s="4">
        <v>3456.3584769808863</v>
      </c>
      <c r="P487" s="4">
        <v>3595.5584920692131</v>
      </c>
      <c r="Q487" s="4">
        <v>3693.1202826215185</v>
      </c>
      <c r="R487" s="4">
        <v>3498.0238045372221</v>
      </c>
      <c r="S487" s="4">
        <v>3620.2209975345763</v>
      </c>
      <c r="T487" s="4">
        <v>3699.4794932513769</v>
      </c>
      <c r="U487" s="4">
        <v>998.15463785746272</v>
      </c>
      <c r="V487" s="4">
        <v>1084.4731484347153</v>
      </c>
      <c r="W487" s="4">
        <v>1219.6500000000001</v>
      </c>
      <c r="X487" s="4">
        <v>1007.6303279218903</v>
      </c>
      <c r="Y487" s="4">
        <v>1121.8537073013524</v>
      </c>
      <c r="Z487" s="4">
        <v>1219.3142800706005</v>
      </c>
      <c r="AA487" s="4">
        <v>6</v>
      </c>
      <c r="AB487" s="23">
        <v>0</v>
      </c>
      <c r="AC487" s="4">
        <v>21</v>
      </c>
      <c r="AD487" s="4">
        <v>7</v>
      </c>
      <c r="AE487" s="4"/>
      <c r="AF487" s="4"/>
      <c r="AG487" s="4"/>
      <c r="AH487" s="4"/>
      <c r="AI487" s="4"/>
    </row>
    <row r="488" spans="1:35" x14ac:dyDescent="0.55000000000000004">
      <c r="A488" s="3" t="s">
        <v>10</v>
      </c>
      <c r="B488" s="3">
        <v>2060</v>
      </c>
      <c r="C488" s="5">
        <v>3529.1091483379191</v>
      </c>
      <c r="D488" s="5">
        <v>3604.3493798023137</v>
      </c>
      <c r="E488" s="5">
        <v>3689.0202075797179</v>
      </c>
      <c r="F488" s="15">
        <v>3557.1617100096196</v>
      </c>
      <c r="G488" s="15">
        <v>3634.8695089325652</v>
      </c>
      <c r="H488" s="15">
        <v>3694.5731293703539</v>
      </c>
      <c r="I488" s="4">
        <v>1013.4894076124073</v>
      </c>
      <c r="J488" s="4">
        <v>1071.4048818737031</v>
      </c>
      <c r="K488" s="4">
        <v>1187.9498838682373</v>
      </c>
      <c r="L488" s="4">
        <v>1033.7787605415624</v>
      </c>
      <c r="M488" s="4">
        <v>1132.2094674265495</v>
      </c>
      <c r="N488" s="4">
        <v>1202.0773477543889</v>
      </c>
      <c r="O488" s="4">
        <v>3474.3726484210806</v>
      </c>
      <c r="P488" s="4">
        <v>3607.2224028572218</v>
      </c>
      <c r="Q488" s="4">
        <v>3700</v>
      </c>
      <c r="R488" s="4">
        <v>3520.6467598117029</v>
      </c>
      <c r="S488" s="4">
        <v>3629.92761141856</v>
      </c>
      <c r="T488" s="4">
        <v>3700</v>
      </c>
      <c r="U488" s="4">
        <v>996.88920492984869</v>
      </c>
      <c r="V488" s="4">
        <v>1082.4674489391487</v>
      </c>
      <c r="W488" s="4">
        <v>1219.6500000000001</v>
      </c>
      <c r="X488" s="4">
        <v>1006.6972615441508</v>
      </c>
      <c r="Y488" s="4">
        <v>1121.1355510487394</v>
      </c>
      <c r="Z488" s="4">
        <v>1219.6500000000001</v>
      </c>
      <c r="AA488" s="4">
        <v>3</v>
      </c>
      <c r="AB488" s="23">
        <v>0</v>
      </c>
      <c r="AC488" s="4">
        <v>23</v>
      </c>
      <c r="AD488" s="4">
        <v>8</v>
      </c>
      <c r="AE488" s="4"/>
      <c r="AF488" s="4"/>
      <c r="AG488" s="4"/>
      <c r="AH488" s="4"/>
      <c r="AI488" s="4"/>
    </row>
    <row r="489" spans="1:35" x14ac:dyDescent="0.55000000000000004">
      <c r="A489" s="3" t="s">
        <v>11</v>
      </c>
      <c r="B489" s="3">
        <v>2060</v>
      </c>
      <c r="C489" s="5">
        <v>3540.1061119475448</v>
      </c>
      <c r="D489" s="5">
        <v>3617.5921569889292</v>
      </c>
      <c r="E489" s="5">
        <v>3699.8145376581469</v>
      </c>
      <c r="F489" s="15">
        <v>3568.9771876974864</v>
      </c>
      <c r="G489" s="15">
        <v>3648.4730955044834</v>
      </c>
      <c r="H489" s="15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1030.9085946268067</v>
      </c>
      <c r="M489" s="4">
        <v>1130.7822873830344</v>
      </c>
      <c r="N489" s="4">
        <v>1205.2734217054672</v>
      </c>
      <c r="O489" s="4">
        <v>3480.1584147480039</v>
      </c>
      <c r="P489" s="4">
        <v>3618.3004090480508</v>
      </c>
      <c r="Q489" s="4">
        <v>3700</v>
      </c>
      <c r="R489" s="4">
        <v>3537.0273590968591</v>
      </c>
      <c r="S489" s="4">
        <v>3639.0949353848887</v>
      </c>
      <c r="T489" s="4">
        <v>3700</v>
      </c>
      <c r="U489" s="4">
        <v>993.60285640968402</v>
      </c>
      <c r="V489" s="4">
        <v>1080.5321224432539</v>
      </c>
      <c r="W489" s="4">
        <v>1219.6500000000001</v>
      </c>
      <c r="X489" s="4">
        <v>1004.7116950194857</v>
      </c>
      <c r="Y489" s="4">
        <v>1120.5718297765752</v>
      </c>
      <c r="Z489" s="4">
        <v>1219.6500000000001</v>
      </c>
      <c r="AA489" s="4">
        <v>1</v>
      </c>
      <c r="AB489" s="23">
        <v>0</v>
      </c>
      <c r="AC489" s="4">
        <v>26</v>
      </c>
      <c r="AD489" s="4">
        <v>7</v>
      </c>
      <c r="AE489" s="4"/>
      <c r="AF489" s="4"/>
      <c r="AG489" s="4"/>
      <c r="AH489" s="4"/>
      <c r="AI489" s="4"/>
    </row>
    <row r="490" spans="1:35" x14ac:dyDescent="0.55000000000000004">
      <c r="A490" s="3" t="s">
        <v>12</v>
      </c>
      <c r="B490" s="3">
        <v>2060</v>
      </c>
      <c r="C490" s="5">
        <v>3543.2999319484925</v>
      </c>
      <c r="D490" s="5">
        <v>3619.8649789397004</v>
      </c>
      <c r="E490" s="5">
        <v>3699.9937575267691</v>
      </c>
      <c r="F490" s="15">
        <v>3569.4970614759177</v>
      </c>
      <c r="G490" s="15">
        <v>3645.3456326420314</v>
      </c>
      <c r="H490" s="15">
        <v>3699.9696287710881</v>
      </c>
      <c r="I490" s="4">
        <v>1006.9159237840704</v>
      </c>
      <c r="J490" s="4">
        <v>1071.0522806549077</v>
      </c>
      <c r="K490" s="4">
        <v>1187.5834782976717</v>
      </c>
      <c r="L490" s="4">
        <v>1029.9451115675497</v>
      </c>
      <c r="M490" s="4">
        <v>1132.449541661005</v>
      </c>
      <c r="N490" s="4">
        <v>1204.1186691762259</v>
      </c>
      <c r="O490" s="4">
        <v>3477.7316123328033</v>
      </c>
      <c r="P490" s="4">
        <v>3619.3347280335197</v>
      </c>
      <c r="Q490" s="4">
        <v>3700</v>
      </c>
      <c r="R490" s="4">
        <v>3529.30903693244</v>
      </c>
      <c r="S490" s="4">
        <v>3639.9304969890832</v>
      </c>
      <c r="T490" s="4">
        <v>3700</v>
      </c>
      <c r="U490" s="4">
        <v>989.67715945518466</v>
      </c>
      <c r="V490" s="4">
        <v>1079.8787548924251</v>
      </c>
      <c r="W490" s="4">
        <v>1219.6500000000001</v>
      </c>
      <c r="X490" s="4">
        <v>1003.6138689847244</v>
      </c>
      <c r="Y490" s="4">
        <v>1120.3438646984989</v>
      </c>
      <c r="Z490" s="4">
        <v>1219.6500000000001</v>
      </c>
      <c r="AA490" s="4">
        <v>1</v>
      </c>
      <c r="AB490" s="23">
        <v>0</v>
      </c>
      <c r="AC490" s="4">
        <v>29</v>
      </c>
      <c r="AD490" s="4">
        <v>8</v>
      </c>
      <c r="AE490" s="4"/>
      <c r="AF490" s="4"/>
      <c r="AG490" s="4"/>
      <c r="AH490" s="4"/>
      <c r="AI490" s="4"/>
    </row>
    <row r="491" spans="1:35" x14ac:dyDescent="0.55000000000000004">
      <c r="A491" s="3" t="s">
        <v>13</v>
      </c>
      <c r="B491" s="3">
        <v>2060</v>
      </c>
      <c r="C491" s="5">
        <v>3531.73676862924</v>
      </c>
      <c r="D491" s="5">
        <v>3616.5190063171626</v>
      </c>
      <c r="E491" s="5">
        <v>3694.5067067225423</v>
      </c>
      <c r="F491" s="15">
        <v>3565.2648225641497</v>
      </c>
      <c r="G491" s="15">
        <v>3640.6640746969015</v>
      </c>
      <c r="H491" s="15">
        <v>3697.0694344107856</v>
      </c>
      <c r="I491" s="4">
        <v>1007.436051267463</v>
      </c>
      <c r="J491" s="4">
        <v>1071.8833433518598</v>
      </c>
      <c r="K491" s="4">
        <v>1188.1333189712957</v>
      </c>
      <c r="L491" s="4">
        <v>1030.2281363074189</v>
      </c>
      <c r="M491" s="4">
        <v>1134.9365111316665</v>
      </c>
      <c r="N491" s="4">
        <v>1203.6923885420463</v>
      </c>
      <c r="O491" s="4">
        <v>3471.9043078595055</v>
      </c>
      <c r="P491" s="4">
        <v>3614.1526549364085</v>
      </c>
      <c r="Q491" s="4">
        <v>3700</v>
      </c>
      <c r="R491" s="4">
        <v>3522.033910542079</v>
      </c>
      <c r="S491" s="4">
        <v>3636.3224899614975</v>
      </c>
      <c r="T491" s="4">
        <v>3700</v>
      </c>
      <c r="U491" s="4">
        <v>1000.5615153724574</v>
      </c>
      <c r="V491" s="4">
        <v>1081.2755401651248</v>
      </c>
      <c r="W491" s="4">
        <v>1219.6500000000001</v>
      </c>
      <c r="X491" s="4">
        <v>1003.295221248613</v>
      </c>
      <c r="Y491" s="4">
        <v>1120.6912285587634</v>
      </c>
      <c r="Z491" s="4">
        <v>1219.6500000000001</v>
      </c>
      <c r="AA491" s="4">
        <v>1</v>
      </c>
      <c r="AB491" s="23">
        <v>0</v>
      </c>
      <c r="AC491" s="4">
        <v>27</v>
      </c>
      <c r="AD491" s="4">
        <v>8</v>
      </c>
      <c r="AE491" s="4"/>
      <c r="AF491" s="4"/>
      <c r="AG491" s="4"/>
      <c r="AH491" s="4"/>
      <c r="AI491" s="4"/>
    </row>
    <row r="492" spans="1:35" x14ac:dyDescent="0.55000000000000004">
      <c r="A492" s="3" t="s">
        <v>14</v>
      </c>
      <c r="B492" s="3">
        <v>2060</v>
      </c>
      <c r="C492" s="5">
        <v>3521.733638476047</v>
      </c>
      <c r="D492" s="5">
        <v>3615.1743153290113</v>
      </c>
      <c r="E492" s="5">
        <v>3690.2852161854162</v>
      </c>
      <c r="F492" s="15">
        <v>3563.8288399762896</v>
      </c>
      <c r="G492" s="15">
        <v>3638.7559771315605</v>
      </c>
      <c r="H492" s="15">
        <v>3694.9524204292497</v>
      </c>
      <c r="I492" s="4">
        <v>1009.6407081102451</v>
      </c>
      <c r="J492" s="4">
        <v>1070.8078754265455</v>
      </c>
      <c r="K492" s="4">
        <v>1190.0469346373732</v>
      </c>
      <c r="L492" s="4">
        <v>1029.087204712524</v>
      </c>
      <c r="M492" s="4">
        <v>1133.1390759375136</v>
      </c>
      <c r="N492" s="4">
        <v>1202.5158904193106</v>
      </c>
      <c r="O492" s="4">
        <v>3466.8692994029011</v>
      </c>
      <c r="P492" s="4">
        <v>3610.7469874956614</v>
      </c>
      <c r="Q492" s="4">
        <v>3693.9422242982673</v>
      </c>
      <c r="R492" s="4">
        <v>3517.0480002958625</v>
      </c>
      <c r="S492" s="4">
        <v>3634.1955674512542</v>
      </c>
      <c r="T492" s="4">
        <v>3700</v>
      </c>
      <c r="U492" s="4">
        <v>1000.0523189658315</v>
      </c>
      <c r="V492" s="4">
        <v>1082.0795121046192</v>
      </c>
      <c r="W492" s="4">
        <v>1219.6500000000001</v>
      </c>
      <c r="X492" s="4">
        <v>1002.5468221373818</v>
      </c>
      <c r="Y492" s="4">
        <v>1120.0363481958907</v>
      </c>
      <c r="Z492" s="4">
        <v>1219.6500000000001</v>
      </c>
      <c r="AA492" s="4">
        <v>2</v>
      </c>
      <c r="AB492" s="23">
        <v>0</v>
      </c>
      <c r="AC492" s="4">
        <v>25</v>
      </c>
      <c r="AD492" s="4">
        <v>8</v>
      </c>
      <c r="AE492" s="4"/>
      <c r="AF492" s="4"/>
      <c r="AG492" s="4"/>
      <c r="AH492" s="4"/>
      <c r="AI492" s="4"/>
    </row>
    <row r="493" spans="1:35" x14ac:dyDescent="0.55000000000000004">
      <c r="A493" s="3" t="s">
        <v>15</v>
      </c>
      <c r="B493" s="3">
        <v>2060</v>
      </c>
      <c r="C493" s="5">
        <v>3521.5459374326301</v>
      </c>
      <c r="D493" s="5">
        <v>3612.7241578087078</v>
      </c>
      <c r="E493" s="5">
        <v>3688.2859644893629</v>
      </c>
      <c r="F493" s="15">
        <v>3562.3900550052472</v>
      </c>
      <c r="G493" s="15">
        <v>3637.8411451083452</v>
      </c>
      <c r="H493" s="15">
        <v>3693.988418208422</v>
      </c>
      <c r="I493" s="4">
        <v>1015.7136705747985</v>
      </c>
      <c r="J493" s="4">
        <v>1073.5162032293217</v>
      </c>
      <c r="K493" s="4">
        <v>1190.9277092588188</v>
      </c>
      <c r="L493" s="4">
        <v>1028.1784546966878</v>
      </c>
      <c r="M493" s="4">
        <v>1131.2056655101655</v>
      </c>
      <c r="N493" s="4">
        <v>1201.9809450505948</v>
      </c>
      <c r="O493" s="4">
        <v>3459.5660980341313</v>
      </c>
      <c r="P493" s="4">
        <v>3608.9927274621282</v>
      </c>
      <c r="Q493" s="4">
        <v>3691.6038020948527</v>
      </c>
      <c r="R493" s="4">
        <v>3512.990539648526</v>
      </c>
      <c r="S493" s="4">
        <v>3633.2499472146351</v>
      </c>
      <c r="T493" s="4">
        <v>3700</v>
      </c>
      <c r="U493" s="4">
        <v>1003.9788017696247</v>
      </c>
      <c r="V493" s="4">
        <v>1084.0821584197922</v>
      </c>
      <c r="W493" s="4">
        <v>1219.6500000000001</v>
      </c>
      <c r="X493" s="4">
        <v>1001.1635912567469</v>
      </c>
      <c r="Y493" s="4">
        <v>1118.907590043199</v>
      </c>
      <c r="Z493" s="4">
        <v>1219.6500000000001</v>
      </c>
      <c r="AA493" s="4">
        <v>3</v>
      </c>
      <c r="AB493" s="23">
        <v>0</v>
      </c>
      <c r="AC493" s="4">
        <v>24</v>
      </c>
      <c r="AD493" s="4">
        <v>8</v>
      </c>
      <c r="AE493" s="4"/>
      <c r="AF493" s="4"/>
      <c r="AG493" s="4"/>
      <c r="AH493" s="4"/>
      <c r="AI493" s="4"/>
    </row>
    <row r="494" spans="1:35" x14ac:dyDescent="0.55000000000000004">
      <c r="A494" s="3" t="s">
        <v>16</v>
      </c>
      <c r="B494" s="3">
        <v>2060</v>
      </c>
      <c r="C494" s="5">
        <v>3516.989807349717</v>
      </c>
      <c r="D494" s="5">
        <v>3609.9839170080572</v>
      </c>
      <c r="E494" s="5">
        <v>3686.6936784371615</v>
      </c>
      <c r="F494" s="15">
        <v>3560.4013977646127</v>
      </c>
      <c r="G494" s="15">
        <v>3636.346093486547</v>
      </c>
      <c r="H494" s="15">
        <v>3693.1861814919944</v>
      </c>
      <c r="I494" s="4">
        <v>1017.9658646487264</v>
      </c>
      <c r="J494" s="4">
        <v>1072.920985299299</v>
      </c>
      <c r="K494" s="4">
        <v>1190.5028566486678</v>
      </c>
      <c r="L494" s="4">
        <v>1029.2351518574876</v>
      </c>
      <c r="M494" s="4">
        <v>1130.1288637189455</v>
      </c>
      <c r="N494" s="4">
        <v>1201.6420167865563</v>
      </c>
      <c r="O494" s="4">
        <v>3454.0800935924935</v>
      </c>
      <c r="P494" s="4">
        <v>3606.7941364443514</v>
      </c>
      <c r="Q494" s="4">
        <v>3690.8414335119874</v>
      </c>
      <c r="R494" s="4">
        <v>3509.650382324799</v>
      </c>
      <c r="S494" s="4">
        <v>3631.8572366864537</v>
      </c>
      <c r="T494" s="4">
        <v>3700</v>
      </c>
      <c r="U494" s="4">
        <v>1005.4248374237583</v>
      </c>
      <c r="V494" s="4">
        <v>1084.591019090421</v>
      </c>
      <c r="W494" s="4">
        <v>1219.6500000000001</v>
      </c>
      <c r="X494" s="4">
        <v>1001.9436417964238</v>
      </c>
      <c r="Y494" s="4">
        <v>1118.9901124641083</v>
      </c>
      <c r="Z494" s="4">
        <v>1219.6500000000001</v>
      </c>
      <c r="AA494" s="4">
        <v>3</v>
      </c>
      <c r="AB494" s="23">
        <v>0</v>
      </c>
      <c r="AC494" s="4">
        <v>24</v>
      </c>
      <c r="AD494" s="4">
        <v>9</v>
      </c>
      <c r="AE494" s="4"/>
      <c r="AF494" s="4"/>
      <c r="AG494" s="4"/>
      <c r="AH494" s="4"/>
      <c r="AI494" s="4"/>
    </row>
    <row r="495" spans="1:35" x14ac:dyDescent="0.55000000000000004">
      <c r="A495" s="3" t="s">
        <v>17</v>
      </c>
      <c r="B495" s="3">
        <v>2060</v>
      </c>
      <c r="C495" s="5">
        <v>3511.6647648855173</v>
      </c>
      <c r="D495" s="5">
        <v>3606.6213332948982</v>
      </c>
      <c r="E495" s="5">
        <v>3684.325599359353</v>
      </c>
      <c r="F495" s="15">
        <v>3556.8175829514121</v>
      </c>
      <c r="G495" s="15">
        <v>3633.2510426791255</v>
      </c>
      <c r="H495" s="15">
        <v>3691.3926922675382</v>
      </c>
      <c r="I495" s="4">
        <v>1020.8176134379132</v>
      </c>
      <c r="J495" s="4">
        <v>1073.2229536088496</v>
      </c>
      <c r="K495" s="4">
        <v>1191.090179989211</v>
      </c>
      <c r="L495" s="4">
        <v>1032.0201137762235</v>
      </c>
      <c r="M495" s="4">
        <v>1130.9650427197257</v>
      </c>
      <c r="N495" s="4">
        <v>1201.6946716880282</v>
      </c>
      <c r="O495" s="4">
        <v>3445.2166836420142</v>
      </c>
      <c r="P495" s="4">
        <v>3603.1445936039063</v>
      </c>
      <c r="Q495" s="4">
        <v>3688.2477010713656</v>
      </c>
      <c r="R495" s="4">
        <v>3504.5170482026856</v>
      </c>
      <c r="S495" s="4">
        <v>3629.2361079234956</v>
      </c>
      <c r="T495" s="4">
        <v>3699.1254629199093</v>
      </c>
      <c r="U495" s="4">
        <v>1007.8813165223069</v>
      </c>
      <c r="V495" s="4">
        <v>1086.3210671739098</v>
      </c>
      <c r="W495" s="4">
        <v>1219.6500000000001</v>
      </c>
      <c r="X495" s="4">
        <v>1007.1634146981514</v>
      </c>
      <c r="Y495" s="4">
        <v>1120.3708144911359</v>
      </c>
      <c r="Z495" s="4">
        <v>1219.6500000000001</v>
      </c>
      <c r="AA495" s="4">
        <v>3</v>
      </c>
      <c r="AB495" s="23">
        <v>0</v>
      </c>
      <c r="AC495" s="4">
        <v>17</v>
      </c>
      <c r="AD495" s="4">
        <v>7</v>
      </c>
      <c r="AE495" s="4"/>
      <c r="AF495" s="4"/>
      <c r="AG495" s="4"/>
      <c r="AH495" s="4"/>
      <c r="AI495" s="4"/>
    </row>
  </sheetData>
  <mergeCells count="15">
    <mergeCell ref="AA2:AB2"/>
    <mergeCell ref="AC2:AD2"/>
    <mergeCell ref="AA1:AD1"/>
    <mergeCell ref="C1:H1"/>
    <mergeCell ref="I1:N1"/>
    <mergeCell ref="C2:E2"/>
    <mergeCell ref="F2:H2"/>
    <mergeCell ref="I2:K2"/>
    <mergeCell ref="L2:N2"/>
    <mergeCell ref="O1:T1"/>
    <mergeCell ref="U1:Z1"/>
    <mergeCell ref="O2:Q2"/>
    <mergeCell ref="R2:T2"/>
    <mergeCell ref="U2:W2"/>
    <mergeCell ref="X2:Z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P126"/>
  <sheetViews>
    <sheetView topLeftCell="CU70" workbookViewId="0">
      <selection activeCell="DJ131" sqref="DJ131"/>
    </sheetView>
  </sheetViews>
  <sheetFormatPr defaultRowHeight="14.4" x14ac:dyDescent="0.55000000000000004"/>
  <sheetData>
    <row r="1" spans="1:120" x14ac:dyDescent="0.55000000000000004">
      <c r="A1" s="9" t="s">
        <v>2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22" t="s">
        <v>211</v>
      </c>
      <c r="DL2" s="22" t="s">
        <v>212</v>
      </c>
      <c r="DM2" s="22" t="s">
        <v>213</v>
      </c>
      <c r="DN2" s="22" t="s">
        <v>4</v>
      </c>
      <c r="DO2" s="22" t="s">
        <v>18</v>
      </c>
      <c r="DP2" s="22" t="s">
        <v>5</v>
      </c>
    </row>
    <row r="3" spans="1:120" x14ac:dyDescent="0.55000000000000004">
      <c r="A3" s="7" t="s">
        <v>132</v>
      </c>
      <c r="B3" s="20">
        <v>0</v>
      </c>
      <c r="C3" s="20">
        <v>132376.26000000007</v>
      </c>
      <c r="D3" s="20">
        <v>0</v>
      </c>
      <c r="E3" s="20">
        <v>410206.26</v>
      </c>
      <c r="F3" s="20">
        <v>193422.26000000013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215817.26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145901.25999999992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20">
        <v>0</v>
      </c>
      <c r="AQ3" s="20">
        <v>0</v>
      </c>
      <c r="AR3" s="20">
        <v>0</v>
      </c>
      <c r="AS3" s="20">
        <v>0</v>
      </c>
      <c r="AT3" s="20">
        <v>0</v>
      </c>
      <c r="AU3" s="20">
        <v>0</v>
      </c>
      <c r="AV3" s="20">
        <v>198184.26000000013</v>
      </c>
      <c r="AW3" s="20">
        <v>160113.26000000013</v>
      </c>
      <c r="AX3" s="20">
        <v>0</v>
      </c>
      <c r="AY3" s="20">
        <v>0</v>
      </c>
      <c r="AZ3" s="20">
        <v>32587.259999999958</v>
      </c>
      <c r="BA3" s="20">
        <v>0</v>
      </c>
      <c r="BB3" s="20">
        <v>251520.2600000001</v>
      </c>
      <c r="BC3" s="20">
        <v>0</v>
      </c>
      <c r="BD3" s="20">
        <v>0</v>
      </c>
      <c r="BE3" s="20">
        <v>0</v>
      </c>
      <c r="BF3" s="20">
        <v>0</v>
      </c>
      <c r="BG3" s="20">
        <v>0</v>
      </c>
      <c r="BH3" s="20">
        <v>0</v>
      </c>
      <c r="BI3" s="20">
        <v>108167.26000000002</v>
      </c>
      <c r="BJ3" s="20">
        <v>0</v>
      </c>
      <c r="BK3" s="20">
        <v>0</v>
      </c>
      <c r="BL3" s="20">
        <v>0</v>
      </c>
      <c r="BM3" s="20">
        <v>0</v>
      </c>
      <c r="BN3" s="20">
        <v>0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0</v>
      </c>
      <c r="CJ3" s="20">
        <v>0</v>
      </c>
      <c r="CK3" s="20">
        <v>465321.26000000024</v>
      </c>
      <c r="CL3" s="20">
        <v>0</v>
      </c>
      <c r="CM3" s="20">
        <v>12667.260000000024</v>
      </c>
      <c r="CN3" s="20">
        <v>0</v>
      </c>
      <c r="CO3" s="20">
        <v>0</v>
      </c>
      <c r="CP3" s="20">
        <v>0</v>
      </c>
      <c r="CQ3" s="20">
        <v>0</v>
      </c>
      <c r="CR3" s="20">
        <v>0</v>
      </c>
      <c r="CS3" s="20">
        <v>0</v>
      </c>
      <c r="CT3" s="20">
        <v>0</v>
      </c>
      <c r="CU3" s="20">
        <v>0</v>
      </c>
      <c r="CV3" s="20">
        <v>0</v>
      </c>
      <c r="CW3" s="20">
        <v>187174.26</v>
      </c>
      <c r="CX3" s="20">
        <v>0</v>
      </c>
      <c r="CY3" s="20">
        <v>0</v>
      </c>
      <c r="CZ3" s="20">
        <v>0</v>
      </c>
      <c r="DA3" s="20">
        <v>0</v>
      </c>
      <c r="DB3" s="20">
        <v>0</v>
      </c>
      <c r="DC3" s="20">
        <v>0</v>
      </c>
      <c r="DD3" s="20">
        <v>0</v>
      </c>
      <c r="DE3" s="20">
        <v>0</v>
      </c>
      <c r="DF3" s="20">
        <v>0</v>
      </c>
      <c r="DG3" s="20">
        <v>0</v>
      </c>
      <c r="DH3" s="20">
        <v>0</v>
      </c>
      <c r="DI3" s="20">
        <v>0</v>
      </c>
      <c r="DJ3" s="20">
        <v>0</v>
      </c>
      <c r="DK3" s="5">
        <f t="shared" ref="DK3:DK42" si="0">MIN(B3:DJ3)</f>
        <v>0</v>
      </c>
      <c r="DL3" s="5">
        <f t="shared" ref="DL3:DL42" si="1">AVERAGE(B3:DJ3)</f>
        <v>22242.994513274345</v>
      </c>
      <c r="DM3" s="5">
        <f t="shared" ref="DM3:DM42" si="2">MAX(B3:DJ3)</f>
        <v>465321.26000000024</v>
      </c>
      <c r="DN3" s="5">
        <f t="shared" ref="DN3:DN42" si="3">PERCENTILE(B3:DJ3,0.1)</f>
        <v>0</v>
      </c>
      <c r="DO3" s="5">
        <f t="shared" ref="DO3:DO42" si="4">PERCENTILE(B3:DJ3,0.5)</f>
        <v>0</v>
      </c>
      <c r="DP3" s="5">
        <f t="shared" ref="DP3:DP42" si="5">PERCENTILE(B3:DJ3,0.9)</f>
        <v>28603.259999999915</v>
      </c>
    </row>
    <row r="4" spans="1:120" x14ac:dyDescent="0.55000000000000004">
      <c r="A4" s="7" t="s">
        <v>133</v>
      </c>
      <c r="B4" s="20">
        <v>0</v>
      </c>
      <c r="C4" s="20">
        <v>0</v>
      </c>
      <c r="D4" s="20">
        <v>344678.0199999999</v>
      </c>
      <c r="E4" s="20">
        <v>7006.2499999998254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29401.249999999854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80373.019999999844</v>
      </c>
      <c r="W4" s="20">
        <v>0</v>
      </c>
      <c r="X4" s="20">
        <v>0</v>
      </c>
      <c r="Y4" s="20">
        <v>0</v>
      </c>
      <c r="Z4" s="20">
        <v>0</v>
      </c>
      <c r="AA4" s="20">
        <v>181097.0799999999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132656.0199999999</v>
      </c>
      <c r="AV4" s="20">
        <v>0</v>
      </c>
      <c r="AW4" s="20">
        <v>0</v>
      </c>
      <c r="AX4" s="20">
        <v>172843.08000000002</v>
      </c>
      <c r="AY4" s="20">
        <v>0</v>
      </c>
      <c r="AZ4" s="20">
        <v>0</v>
      </c>
      <c r="BA4" s="20">
        <v>185992.01999999987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340060.08000000013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399793.0199999999</v>
      </c>
      <c r="CK4" s="20">
        <v>0</v>
      </c>
      <c r="CL4" s="20">
        <v>244560.08000000002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419067.08000000007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128288.08000000005</v>
      </c>
      <c r="DK4" s="5">
        <f t="shared" si="0"/>
        <v>0</v>
      </c>
      <c r="DL4" s="5">
        <f t="shared" si="1"/>
        <v>23591.283893805303</v>
      </c>
      <c r="DM4" s="5">
        <f t="shared" si="2"/>
        <v>419067.08000000007</v>
      </c>
      <c r="DN4" s="5">
        <f t="shared" si="3"/>
        <v>0</v>
      </c>
      <c r="DO4" s="5">
        <f t="shared" si="4"/>
        <v>0</v>
      </c>
      <c r="DP4" s="5">
        <f t="shared" si="5"/>
        <v>24922.249999999785</v>
      </c>
    </row>
    <row r="5" spans="1:120" x14ac:dyDescent="0.55000000000000004">
      <c r="A5" s="7" t="s">
        <v>134</v>
      </c>
      <c r="B5" s="20">
        <v>0</v>
      </c>
      <c r="C5" s="20">
        <v>214388.71999999962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368392.53999999986</v>
      </c>
      <c r="V5" s="20">
        <v>0</v>
      </c>
      <c r="W5" s="20">
        <v>0</v>
      </c>
      <c r="X5" s="20">
        <v>0</v>
      </c>
      <c r="Y5" s="20">
        <v>0</v>
      </c>
      <c r="Z5" s="20">
        <v>171695.53999999969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420675.5399999998</v>
      </c>
      <c r="AU5" s="20">
        <v>111716.7699999999</v>
      </c>
      <c r="AV5" s="20">
        <v>0</v>
      </c>
      <c r="AW5" s="20">
        <v>163441.53999999975</v>
      </c>
      <c r="AX5" s="20">
        <v>255078.5399999998</v>
      </c>
      <c r="AY5" s="20">
        <v>0</v>
      </c>
      <c r="AZ5" s="20">
        <v>203123.76999999984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320881.86999999982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4471.5399999998808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687812.53999999969</v>
      </c>
      <c r="CJ5" s="20">
        <v>0</v>
      </c>
      <c r="CK5" s="20">
        <v>0</v>
      </c>
      <c r="CL5" s="20">
        <v>91564.539999999775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52322.559999999721</v>
      </c>
      <c r="CT5" s="20">
        <v>0</v>
      </c>
      <c r="CU5" s="20">
        <v>409665.53999999992</v>
      </c>
      <c r="CV5" s="20">
        <v>0</v>
      </c>
      <c r="CW5" s="20">
        <v>0</v>
      </c>
      <c r="CX5" s="20">
        <v>0</v>
      </c>
      <c r="CY5" s="20">
        <v>0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233979.76999999993</v>
      </c>
      <c r="DK5" s="5">
        <f t="shared" si="0"/>
        <v>0</v>
      </c>
      <c r="DL5" s="5">
        <f t="shared" si="1"/>
        <v>32824.878938053072</v>
      </c>
      <c r="DM5" s="5">
        <f t="shared" si="2"/>
        <v>687812.53999999969</v>
      </c>
      <c r="DN5" s="5">
        <f t="shared" si="3"/>
        <v>0</v>
      </c>
      <c r="DO5" s="5">
        <f t="shared" si="4"/>
        <v>0</v>
      </c>
      <c r="DP5" s="5">
        <f t="shared" si="5"/>
        <v>107686.32399999982</v>
      </c>
    </row>
    <row r="6" spans="1:120" x14ac:dyDescent="0.55000000000000004">
      <c r="A6" s="7" t="s">
        <v>135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78110.400000000198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67649.6800000004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48055.440000000228</v>
      </c>
      <c r="AS6" s="20">
        <v>130393.40000000024</v>
      </c>
      <c r="AT6" s="20">
        <v>118855.67000000039</v>
      </c>
      <c r="AU6" s="20">
        <v>0</v>
      </c>
      <c r="AV6" s="20">
        <v>0</v>
      </c>
      <c r="AW6" s="20">
        <v>102440.78000000025</v>
      </c>
      <c r="AX6" s="20">
        <v>13937.770000000157</v>
      </c>
      <c r="AY6" s="20">
        <v>321373.78000000026</v>
      </c>
      <c r="AZ6" s="20">
        <v>109287.44000000016</v>
      </c>
      <c r="BA6" s="20">
        <v>0</v>
      </c>
      <c r="BB6" s="20">
        <v>0</v>
      </c>
      <c r="BC6" s="20">
        <v>0</v>
      </c>
      <c r="BD6" s="20">
        <v>215280.00000000023</v>
      </c>
      <c r="BE6" s="20">
        <v>0</v>
      </c>
      <c r="BF6" s="20">
        <v>328020.78000000032</v>
      </c>
      <c r="BG6" s="20">
        <v>0</v>
      </c>
      <c r="BH6" s="20">
        <v>0</v>
      </c>
      <c r="BI6" s="20">
        <v>0</v>
      </c>
      <c r="BJ6" s="20">
        <v>21528.660000000309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105030.00000000026</v>
      </c>
      <c r="BT6" s="20">
        <v>115610.46000000056</v>
      </c>
      <c r="BU6" s="20">
        <v>161428.44000000012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75588.780000000217</v>
      </c>
      <c r="CH6" s="20">
        <v>904507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188794.77000000008</v>
      </c>
      <c r="CS6" s="20">
        <v>101135.77000000019</v>
      </c>
      <c r="CT6" s="20">
        <v>626360.00000000012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5137.6700000004093</v>
      </c>
      <c r="DI6" s="20">
        <v>62006.440000000155</v>
      </c>
      <c r="DJ6" s="20">
        <v>133576.44000000012</v>
      </c>
      <c r="DK6" s="5">
        <f t="shared" si="0"/>
        <v>0</v>
      </c>
      <c r="DL6" s="5">
        <f t="shared" si="1"/>
        <v>35700.084690265532</v>
      </c>
      <c r="DM6" s="5">
        <f t="shared" si="2"/>
        <v>904507</v>
      </c>
      <c r="DN6" s="5">
        <f t="shared" si="3"/>
        <v>0</v>
      </c>
      <c r="DO6" s="5">
        <f t="shared" si="4"/>
        <v>0</v>
      </c>
      <c r="DP6" s="5">
        <f t="shared" si="5"/>
        <v>108435.95200000016</v>
      </c>
    </row>
    <row r="7" spans="1:120" x14ac:dyDescent="0.55000000000000004">
      <c r="A7" s="7" t="s">
        <v>136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120473.30999999985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110011.56999999992</v>
      </c>
      <c r="AD7" s="20">
        <v>3706.5699999999379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90418.339999999938</v>
      </c>
      <c r="AR7" s="20">
        <v>172756.30999999988</v>
      </c>
      <c r="AS7" s="20">
        <v>0</v>
      </c>
      <c r="AT7" s="20">
        <v>0</v>
      </c>
      <c r="AU7" s="20">
        <v>212943.35000000018</v>
      </c>
      <c r="AV7" s="20">
        <v>115691.45000000006</v>
      </c>
      <c r="AW7" s="20">
        <v>0</v>
      </c>
      <c r="AX7" s="20">
        <v>443013.38999999996</v>
      </c>
      <c r="AY7" s="20">
        <v>151650.33999999997</v>
      </c>
      <c r="AZ7" s="20">
        <v>0</v>
      </c>
      <c r="BA7" s="20">
        <v>0</v>
      </c>
      <c r="BB7" s="20">
        <v>0</v>
      </c>
      <c r="BC7" s="20">
        <v>294309.61000000022</v>
      </c>
      <c r="BD7" s="20">
        <v>0</v>
      </c>
      <c r="BE7" s="20">
        <v>613493.71</v>
      </c>
      <c r="BF7" s="20">
        <v>0</v>
      </c>
      <c r="BG7" s="20">
        <v>0</v>
      </c>
      <c r="BH7" s="20">
        <v>0</v>
      </c>
      <c r="BI7" s="20">
        <v>0</v>
      </c>
      <c r="BJ7" s="20">
        <v>16435.390000000029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147392.95000000016</v>
      </c>
      <c r="BS7" s="20">
        <v>275417.83000000007</v>
      </c>
      <c r="BT7" s="20">
        <v>307791.38999999996</v>
      </c>
      <c r="BU7" s="20">
        <v>0</v>
      </c>
      <c r="BV7" s="20">
        <v>0</v>
      </c>
      <c r="BW7" s="20">
        <v>0</v>
      </c>
      <c r="BX7" s="20">
        <v>0</v>
      </c>
      <c r="BY7" s="20">
        <v>0</v>
      </c>
      <c r="BZ7" s="20">
        <v>0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406887.27000000008</v>
      </c>
      <c r="CG7" s="20">
        <v>988583.26999999967</v>
      </c>
      <c r="CH7" s="20">
        <v>0</v>
      </c>
      <c r="CI7" s="20">
        <v>284660.33999999997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207379.95000000013</v>
      </c>
      <c r="CR7" s="20">
        <v>400390.57</v>
      </c>
      <c r="CS7" s="20">
        <v>799392.57</v>
      </c>
      <c r="CT7" s="20">
        <v>20176.12000000001</v>
      </c>
      <c r="CU7" s="20">
        <v>0</v>
      </c>
      <c r="CV7" s="20">
        <v>0</v>
      </c>
      <c r="CW7" s="20">
        <v>0</v>
      </c>
      <c r="CX7" s="20">
        <v>0</v>
      </c>
      <c r="CY7" s="20">
        <v>0</v>
      </c>
      <c r="CZ7" s="20">
        <v>0</v>
      </c>
      <c r="DA7" s="20">
        <v>0</v>
      </c>
      <c r="DB7" s="20">
        <v>0</v>
      </c>
      <c r="DC7" s="20">
        <v>0</v>
      </c>
      <c r="DD7" s="20">
        <v>77485.569999999963</v>
      </c>
      <c r="DE7" s="20">
        <v>83735.440000000192</v>
      </c>
      <c r="DF7" s="20">
        <v>0</v>
      </c>
      <c r="DG7" s="20">
        <v>168388.33999999997</v>
      </c>
      <c r="DH7" s="20">
        <v>104369.33999999994</v>
      </c>
      <c r="DI7" s="20">
        <v>175939.33999999991</v>
      </c>
      <c r="DJ7" s="20">
        <v>84778.309999999925</v>
      </c>
      <c r="DK7" s="5">
        <f t="shared" si="0"/>
        <v>0</v>
      </c>
      <c r="DL7" s="5">
        <f t="shared" si="1"/>
        <v>60864.353451327443</v>
      </c>
      <c r="DM7" s="5">
        <f t="shared" si="2"/>
        <v>988583.26999999967</v>
      </c>
      <c r="DN7" s="5">
        <f t="shared" si="3"/>
        <v>0</v>
      </c>
      <c r="DO7" s="5">
        <f t="shared" si="4"/>
        <v>0</v>
      </c>
      <c r="DP7" s="5">
        <f t="shared" si="5"/>
        <v>201091.82799999998</v>
      </c>
    </row>
    <row r="8" spans="1:120" x14ac:dyDescent="0.55000000000000004">
      <c r="A8" s="7" t="s">
        <v>137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117706.43999999986</v>
      </c>
      <c r="AC8" s="20">
        <v>334225.88999999978</v>
      </c>
      <c r="AD8" s="20">
        <v>674104.33000000007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21817.419999999765</v>
      </c>
      <c r="AP8" s="20">
        <v>138966.41999999975</v>
      </c>
      <c r="AQ8" s="20">
        <v>500725.41999999981</v>
      </c>
      <c r="AR8" s="20">
        <v>0</v>
      </c>
      <c r="AS8" s="20">
        <v>0</v>
      </c>
      <c r="AT8" s="20">
        <v>255491.41</v>
      </c>
      <c r="AU8" s="20">
        <v>152239.52999999988</v>
      </c>
      <c r="AV8" s="20">
        <v>0</v>
      </c>
      <c r="AW8" s="20">
        <v>345062.43000000017</v>
      </c>
      <c r="AX8" s="20">
        <v>200198.41999999987</v>
      </c>
      <c r="AY8" s="20">
        <v>0</v>
      </c>
      <c r="AZ8" s="20">
        <v>0</v>
      </c>
      <c r="BA8" s="20">
        <v>0</v>
      </c>
      <c r="BB8" s="20">
        <v>292969.74999999994</v>
      </c>
      <c r="BC8" s="20">
        <v>291.74999999995816</v>
      </c>
      <c r="BD8" s="20">
        <v>643931.65000000014</v>
      </c>
      <c r="BE8" s="20">
        <v>210697.86</v>
      </c>
      <c r="BF8" s="20">
        <v>0</v>
      </c>
      <c r="BG8" s="20">
        <v>2073.41999999994</v>
      </c>
      <c r="BH8" s="20">
        <v>0</v>
      </c>
      <c r="BI8" s="20">
        <v>0</v>
      </c>
      <c r="BJ8" s="20">
        <v>30495.430000000153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292966.86</v>
      </c>
      <c r="BS8" s="20">
        <v>436895.96999999991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529547.41999999993</v>
      </c>
      <c r="CF8" s="20">
        <v>1148196.75</v>
      </c>
      <c r="CG8" s="20">
        <v>0</v>
      </c>
      <c r="CH8" s="20">
        <v>333208.41999999981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107373.43000000007</v>
      </c>
      <c r="CQ8" s="20">
        <v>408085.44</v>
      </c>
      <c r="CR8" s="20">
        <v>807087.44000000006</v>
      </c>
      <c r="CS8" s="20">
        <v>296390.74999999988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313652.54999999993</v>
      </c>
      <c r="DE8" s="20">
        <v>349276.11</v>
      </c>
      <c r="DF8" s="20">
        <v>289937.43000000017</v>
      </c>
      <c r="DG8" s="20">
        <v>417252.86000000004</v>
      </c>
      <c r="DH8" s="20">
        <v>212487.41999999975</v>
      </c>
      <c r="DI8" s="20">
        <v>67327.39</v>
      </c>
      <c r="DJ8" s="20">
        <v>0</v>
      </c>
      <c r="DK8" s="5">
        <f t="shared" si="0"/>
        <v>0</v>
      </c>
      <c r="DL8" s="5">
        <f t="shared" si="1"/>
        <v>87882.157610619455</v>
      </c>
      <c r="DM8" s="5">
        <f t="shared" si="2"/>
        <v>1148196.75</v>
      </c>
      <c r="DN8" s="5">
        <f t="shared" si="3"/>
        <v>0</v>
      </c>
      <c r="DO8" s="5">
        <f t="shared" si="4"/>
        <v>0</v>
      </c>
      <c r="DP8" s="5">
        <f t="shared" si="5"/>
        <v>334022.39599999978</v>
      </c>
    </row>
    <row r="9" spans="1:120" x14ac:dyDescent="0.55000000000000004">
      <c r="A9" s="7" t="s">
        <v>138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55760.470000000103</v>
      </c>
      <c r="AA9" s="20">
        <v>415698.36000000022</v>
      </c>
      <c r="AB9" s="20">
        <v>345504.48000000016</v>
      </c>
      <c r="AC9" s="20">
        <v>732002.91</v>
      </c>
      <c r="AD9" s="20">
        <v>14937.009999999909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19317.229999999996</v>
      </c>
      <c r="AO9" s="20">
        <v>136466.22999999998</v>
      </c>
      <c r="AP9" s="20">
        <v>522225.23000000004</v>
      </c>
      <c r="AQ9" s="20">
        <v>60071.629999999932</v>
      </c>
      <c r="AR9" s="20">
        <v>10030.230000000025</v>
      </c>
      <c r="AS9" s="20">
        <v>240991.24000000008</v>
      </c>
      <c r="AT9" s="20">
        <v>240741.36000000034</v>
      </c>
      <c r="AU9" s="20">
        <v>0</v>
      </c>
      <c r="AV9" s="20">
        <v>440563.25000000029</v>
      </c>
      <c r="AW9" s="20">
        <v>197698.2300000001</v>
      </c>
      <c r="AX9" s="20">
        <v>0</v>
      </c>
      <c r="AY9" s="20">
        <v>0</v>
      </c>
      <c r="AZ9" s="20">
        <v>0</v>
      </c>
      <c r="BA9" s="20">
        <v>27469.68000000024</v>
      </c>
      <c r="BB9" s="20">
        <v>0</v>
      </c>
      <c r="BC9" s="20">
        <v>648294.60000000009</v>
      </c>
      <c r="BD9" s="20">
        <v>11752.230000000112</v>
      </c>
      <c r="BE9" s="20">
        <v>35194.900000000176</v>
      </c>
      <c r="BF9" s="20">
        <v>0</v>
      </c>
      <c r="BG9" s="20">
        <v>38829.230000000018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56887.240000000296</v>
      </c>
      <c r="BQ9" s="20">
        <v>173023.24000000022</v>
      </c>
      <c r="BR9" s="20">
        <v>446285.69000000024</v>
      </c>
      <c r="BS9" s="20">
        <v>0</v>
      </c>
      <c r="BT9" s="20">
        <v>26082.229999999989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1145697.56</v>
      </c>
      <c r="CF9" s="20">
        <v>0</v>
      </c>
      <c r="CG9" s="20">
        <v>415710.24000000028</v>
      </c>
      <c r="CH9" s="20">
        <v>193114.23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25872.230000000054</v>
      </c>
      <c r="CP9" s="20">
        <v>140659.69000000029</v>
      </c>
      <c r="CQ9" s="20">
        <v>810588.26000000024</v>
      </c>
      <c r="CR9" s="20">
        <v>357531.49000000022</v>
      </c>
      <c r="CS9" s="20">
        <v>293120.26000000013</v>
      </c>
      <c r="CT9" s="20">
        <v>323035.26000000018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88681.26000000014</v>
      </c>
      <c r="DC9" s="20">
        <v>22662.260000000082</v>
      </c>
      <c r="DD9" s="20">
        <v>118628.12000000008</v>
      </c>
      <c r="DE9" s="20">
        <v>731475.91</v>
      </c>
      <c r="DF9" s="20">
        <v>634974.81000000017</v>
      </c>
      <c r="DG9" s="20">
        <v>221987.23000000007</v>
      </c>
      <c r="DH9" s="20">
        <v>422247.2300000001</v>
      </c>
      <c r="DI9" s="20">
        <v>0</v>
      </c>
      <c r="DJ9" s="20">
        <v>0</v>
      </c>
      <c r="DK9" s="5">
        <f t="shared" si="0"/>
        <v>0</v>
      </c>
      <c r="DL9" s="5">
        <f t="shared" si="1"/>
        <v>95945.247256637231</v>
      </c>
      <c r="DM9" s="5">
        <f t="shared" si="2"/>
        <v>1145697.56</v>
      </c>
      <c r="DN9" s="5">
        <f t="shared" si="3"/>
        <v>0</v>
      </c>
      <c r="DO9" s="5">
        <f t="shared" si="4"/>
        <v>0</v>
      </c>
      <c r="DP9" s="5">
        <f t="shared" si="5"/>
        <v>404064.98600000003</v>
      </c>
    </row>
    <row r="10" spans="1:120" x14ac:dyDescent="0.55000000000000004">
      <c r="A10" s="7" t="s">
        <v>139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483415.23000000004</v>
      </c>
      <c r="AA10" s="20">
        <v>377110.2300000001</v>
      </c>
      <c r="AB10" s="20">
        <v>491297.66000000003</v>
      </c>
      <c r="AC10" s="20">
        <v>116620.42999999993</v>
      </c>
      <c r="AD10" s="20">
        <v>61037.310000000107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24757.779999999926</v>
      </c>
      <c r="AN10" s="20">
        <v>129906.77999999991</v>
      </c>
      <c r="AO10" s="20">
        <v>515665.77999999997</v>
      </c>
      <c r="AP10" s="20">
        <v>434929.22999999986</v>
      </c>
      <c r="AQ10" s="20">
        <v>0</v>
      </c>
      <c r="AR10" s="20">
        <v>0</v>
      </c>
      <c r="AS10" s="20">
        <v>143179.90000000005</v>
      </c>
      <c r="AT10" s="20">
        <v>0</v>
      </c>
      <c r="AU10" s="20">
        <v>457506.75000000006</v>
      </c>
      <c r="AV10" s="20">
        <v>185138.78000000003</v>
      </c>
      <c r="AW10" s="20">
        <v>0</v>
      </c>
      <c r="AX10" s="20">
        <v>0</v>
      </c>
      <c r="AY10" s="20">
        <v>0</v>
      </c>
      <c r="AZ10" s="20">
        <v>88802.990000000165</v>
      </c>
      <c r="BA10" s="20">
        <v>0</v>
      </c>
      <c r="BB10" s="20">
        <v>582122.55000000028</v>
      </c>
      <c r="BC10" s="20">
        <v>408419.99000000017</v>
      </c>
      <c r="BD10" s="20">
        <v>214193.98999999967</v>
      </c>
      <c r="BE10" s="20">
        <v>28017.779999999955</v>
      </c>
      <c r="BF10" s="20">
        <v>26272.779999999955</v>
      </c>
      <c r="BG10" s="20">
        <v>66928.750000000102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>
        <v>0</v>
      </c>
      <c r="BO10" s="20">
        <v>50330.750000000131</v>
      </c>
      <c r="BP10" s="20">
        <v>289911.20000000013</v>
      </c>
      <c r="BQ10" s="20">
        <v>322284.75000000006</v>
      </c>
      <c r="BR10" s="20">
        <v>0</v>
      </c>
      <c r="BS10" s="20">
        <v>25522.779999999919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949363.30999999971</v>
      </c>
      <c r="CE10" s="20">
        <v>0</v>
      </c>
      <c r="CF10" s="20">
        <v>514709.31000000011</v>
      </c>
      <c r="CG10" s="20">
        <v>192554.78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25312.779999999984</v>
      </c>
      <c r="CO10" s="20">
        <v>16658.750000000131</v>
      </c>
      <c r="CP10" s="20">
        <v>811129.55000000028</v>
      </c>
      <c r="CQ10" s="20">
        <v>247470.55000000031</v>
      </c>
      <c r="CR10" s="20">
        <v>635012.56999999972</v>
      </c>
      <c r="CS10" s="20">
        <v>579418.65999999992</v>
      </c>
      <c r="CT10" s="20">
        <v>294824.5500000004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89222.550000000294</v>
      </c>
      <c r="DB10" s="20">
        <v>23203.550000000352</v>
      </c>
      <c r="DC10" s="20">
        <v>332253.7899999998</v>
      </c>
      <c r="DD10" s="20">
        <v>711701.56999999972</v>
      </c>
      <c r="DE10" s="20">
        <v>942126.99</v>
      </c>
      <c r="DF10" s="20">
        <v>221427.78</v>
      </c>
      <c r="DG10" s="20">
        <v>427687.78</v>
      </c>
      <c r="DH10" s="20">
        <v>0</v>
      </c>
      <c r="DI10" s="20">
        <v>0</v>
      </c>
      <c r="DJ10" s="20">
        <v>0</v>
      </c>
      <c r="DK10" s="5">
        <f t="shared" si="0"/>
        <v>0</v>
      </c>
      <c r="DL10" s="5">
        <f t="shared" si="1"/>
        <v>110950.91141592922</v>
      </c>
      <c r="DM10" s="5">
        <f t="shared" si="2"/>
        <v>949363.30999999971</v>
      </c>
      <c r="DN10" s="5">
        <f t="shared" si="3"/>
        <v>0</v>
      </c>
      <c r="DO10" s="5">
        <f t="shared" si="4"/>
        <v>0</v>
      </c>
      <c r="DP10" s="5">
        <f t="shared" si="5"/>
        <v>452991.24599999993</v>
      </c>
    </row>
    <row r="11" spans="1:120" x14ac:dyDescent="0.55000000000000004">
      <c r="A11" s="7" t="s">
        <v>140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486973.0299999998</v>
      </c>
      <c r="Z11" s="20">
        <v>380668.0299999998</v>
      </c>
      <c r="AA11" s="20">
        <v>736102.02999999968</v>
      </c>
      <c r="AB11" s="20">
        <v>0</v>
      </c>
      <c r="AC11" s="20">
        <v>478935.15000000014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19317.379999999612</v>
      </c>
      <c r="AM11" s="20">
        <v>136466.3799999996</v>
      </c>
      <c r="AN11" s="20">
        <v>510225.37999999966</v>
      </c>
      <c r="AO11" s="20">
        <v>429488.81999999983</v>
      </c>
      <c r="AP11" s="20">
        <v>0</v>
      </c>
      <c r="AQ11" s="20">
        <v>246991.37999999986</v>
      </c>
      <c r="AR11" s="20">
        <v>149739.47999999972</v>
      </c>
      <c r="AS11" s="20">
        <v>0</v>
      </c>
      <c r="AT11" s="20">
        <v>726311.14999999991</v>
      </c>
      <c r="AU11" s="20">
        <v>270699.38999999984</v>
      </c>
      <c r="AV11" s="20">
        <v>0</v>
      </c>
      <c r="AW11" s="20">
        <v>0</v>
      </c>
      <c r="AX11" s="20">
        <v>79532.829999999842</v>
      </c>
      <c r="AY11" s="20">
        <v>193358.5999999998</v>
      </c>
      <c r="AZ11" s="20">
        <v>0</v>
      </c>
      <c r="BA11" s="20">
        <v>404320.49999999994</v>
      </c>
      <c r="BB11" s="20">
        <v>190308.94999999978</v>
      </c>
      <c r="BC11" s="20">
        <v>337655.0499999997</v>
      </c>
      <c r="BD11" s="20">
        <v>22573.399999999951</v>
      </c>
      <c r="BE11" s="20">
        <v>66328.38999999981</v>
      </c>
      <c r="BF11" s="20">
        <v>55484.389999999876</v>
      </c>
      <c r="BG11" s="20">
        <v>272244.14999999997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>
        <v>50886.389999999912</v>
      </c>
      <c r="BO11" s="20">
        <v>284466.82999999984</v>
      </c>
      <c r="BP11" s="20">
        <v>428395.94999999972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407940.33999999985</v>
      </c>
      <c r="CD11" s="20">
        <v>0</v>
      </c>
      <c r="CE11" s="20">
        <v>403709.3899999999</v>
      </c>
      <c r="CF11" s="20">
        <v>266115.3899999999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17214.389999999912</v>
      </c>
      <c r="CO11" s="20">
        <v>586438.59999999974</v>
      </c>
      <c r="CP11" s="20">
        <v>612.9499999999116</v>
      </c>
      <c r="CQ11" s="20">
        <v>356950.35999999987</v>
      </c>
      <c r="CR11" s="20">
        <v>649912.14999999991</v>
      </c>
      <c r="CS11" s="20">
        <v>183673.39999999985</v>
      </c>
      <c r="CT11" s="20">
        <v>207300.79999999976</v>
      </c>
      <c r="CU11" s="20">
        <v>180596.94999999969</v>
      </c>
      <c r="CV11" s="20">
        <v>0</v>
      </c>
      <c r="CW11" s="20">
        <v>0</v>
      </c>
      <c r="CX11" s="20">
        <v>0</v>
      </c>
      <c r="CY11" s="20">
        <v>0</v>
      </c>
      <c r="CZ11" s="20">
        <v>92780.3499999997</v>
      </c>
      <c r="DA11" s="20">
        <v>132363.57999999984</v>
      </c>
      <c r="DB11" s="20">
        <v>351367.13999999978</v>
      </c>
      <c r="DC11" s="20">
        <v>726370.47999999986</v>
      </c>
      <c r="DD11" s="20">
        <v>635418.39999999979</v>
      </c>
      <c r="DE11" s="20">
        <v>300988.38999999984</v>
      </c>
      <c r="DF11" s="20">
        <v>436248.47999999986</v>
      </c>
      <c r="DG11" s="20">
        <v>0</v>
      </c>
      <c r="DH11" s="20">
        <v>0</v>
      </c>
      <c r="DI11" s="20">
        <v>0</v>
      </c>
      <c r="DJ11" s="20">
        <v>0</v>
      </c>
      <c r="DK11" s="5">
        <f t="shared" si="0"/>
        <v>0</v>
      </c>
      <c r="DL11" s="5">
        <f t="shared" si="1"/>
        <v>114101.54486725658</v>
      </c>
      <c r="DM11" s="5">
        <f t="shared" si="2"/>
        <v>736102.02999999968</v>
      </c>
      <c r="DN11" s="5">
        <f t="shared" si="3"/>
        <v>0</v>
      </c>
      <c r="DO11" s="5">
        <f t="shared" si="4"/>
        <v>0</v>
      </c>
      <c r="DP11" s="5">
        <f t="shared" si="5"/>
        <v>424304.82799999969</v>
      </c>
    </row>
    <row r="12" spans="1:120" x14ac:dyDescent="0.55000000000000004">
      <c r="A12" s="7" t="s">
        <v>141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450131.3000000001</v>
      </c>
      <c r="Y12" s="20">
        <v>124418.60000000003</v>
      </c>
      <c r="Z12" s="20">
        <v>728897.96000000008</v>
      </c>
      <c r="AA12" s="20">
        <v>129175.3600000001</v>
      </c>
      <c r="AB12" s="20">
        <v>0</v>
      </c>
      <c r="AC12" s="20">
        <v>62054.700000000106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7316.690000000046</v>
      </c>
      <c r="AL12" s="20">
        <v>130465.69000000006</v>
      </c>
      <c r="AM12" s="20">
        <v>516224.69000000012</v>
      </c>
      <c r="AN12" s="20">
        <v>472153.69000000018</v>
      </c>
      <c r="AO12" s="20">
        <v>0</v>
      </c>
      <c r="AP12" s="20">
        <v>264990.69000000006</v>
      </c>
      <c r="AQ12" s="20">
        <v>149738.81000000008</v>
      </c>
      <c r="AR12" s="20">
        <v>0</v>
      </c>
      <c r="AS12" s="20">
        <v>446061.70000000013</v>
      </c>
      <c r="AT12" s="20">
        <v>380698.70000000024</v>
      </c>
      <c r="AU12" s="20">
        <v>0</v>
      </c>
      <c r="AV12" s="20">
        <v>0</v>
      </c>
      <c r="AW12" s="20">
        <v>85421.02000000031</v>
      </c>
      <c r="AX12" s="20">
        <v>196913.47999999998</v>
      </c>
      <c r="AY12" s="20">
        <v>0</v>
      </c>
      <c r="AZ12" s="20">
        <v>416319.79999999981</v>
      </c>
      <c r="BA12" s="20">
        <v>188252.70000000019</v>
      </c>
      <c r="BB12" s="20">
        <v>204526.68000000002</v>
      </c>
      <c r="BC12" s="20">
        <v>381572.70000000019</v>
      </c>
      <c r="BD12" s="20">
        <v>322918.62000000023</v>
      </c>
      <c r="BE12" s="20">
        <v>301733.62000000017</v>
      </c>
      <c r="BF12" s="20">
        <v>274244.62000000023</v>
      </c>
      <c r="BG12" s="20">
        <v>216544.62000000014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44885.700000000201</v>
      </c>
      <c r="BN12" s="20">
        <v>284466.14000000031</v>
      </c>
      <c r="BO12" s="20">
        <v>422395.26000000013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174943.66999999981</v>
      </c>
      <c r="CC12" s="20">
        <v>0</v>
      </c>
      <c r="CD12" s="20">
        <v>312707.69000000006</v>
      </c>
      <c r="CE12" s="20">
        <v>181113.69000000003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37871.690000000133</v>
      </c>
      <c r="CM12" s="20">
        <v>0</v>
      </c>
      <c r="CN12" s="20">
        <v>586437.91999999993</v>
      </c>
      <c r="CO12" s="20">
        <v>0</v>
      </c>
      <c r="CP12" s="20">
        <v>296497.62000000017</v>
      </c>
      <c r="CQ12" s="20">
        <v>651912.62000000011</v>
      </c>
      <c r="CR12" s="20">
        <v>235672.70000000019</v>
      </c>
      <c r="CS12" s="20">
        <v>254192.68000000005</v>
      </c>
      <c r="CT12" s="20">
        <v>480290.62000000023</v>
      </c>
      <c r="CU12" s="20">
        <v>0</v>
      </c>
      <c r="CV12" s="20">
        <v>0</v>
      </c>
      <c r="CW12" s="20">
        <v>0</v>
      </c>
      <c r="CX12" s="20">
        <v>0</v>
      </c>
      <c r="CY12" s="20">
        <v>172049.75999999989</v>
      </c>
      <c r="CZ12" s="20">
        <v>356586.32</v>
      </c>
      <c r="DA12" s="20">
        <v>358876.54000000015</v>
      </c>
      <c r="DB12" s="20">
        <v>717259.8600000001</v>
      </c>
      <c r="DC12" s="20">
        <v>934667.62000000011</v>
      </c>
      <c r="DD12" s="20">
        <v>648987.70000000007</v>
      </c>
      <c r="DE12" s="20">
        <v>428246.69000000018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5">
        <f t="shared" si="0"/>
        <v>0</v>
      </c>
      <c r="DL12" s="5">
        <f t="shared" si="1"/>
        <v>124166.71619469031</v>
      </c>
      <c r="DM12" s="5">
        <f t="shared" si="2"/>
        <v>934667.62000000011</v>
      </c>
      <c r="DN12" s="5">
        <f t="shared" si="3"/>
        <v>0</v>
      </c>
      <c r="DO12" s="5">
        <f t="shared" si="4"/>
        <v>0</v>
      </c>
      <c r="DP12" s="5">
        <f t="shared" si="5"/>
        <v>427076.40400000016</v>
      </c>
    </row>
    <row r="13" spans="1:120" x14ac:dyDescent="0.55000000000000004">
      <c r="A13" s="7" t="s">
        <v>142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130417.31000000011</v>
      </c>
      <c r="Y13" s="20">
        <v>741102.04</v>
      </c>
      <c r="Z13" s="20">
        <v>0</v>
      </c>
      <c r="AA13" s="20">
        <v>483935.16000000027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19318.400000000212</v>
      </c>
      <c r="AK13" s="20">
        <v>118467.4000000002</v>
      </c>
      <c r="AL13" s="20">
        <v>393559.74000000022</v>
      </c>
      <c r="AM13" s="20">
        <v>240600.98000000019</v>
      </c>
      <c r="AN13" s="20">
        <v>0</v>
      </c>
      <c r="AO13" s="20">
        <v>258992.42000000007</v>
      </c>
      <c r="AP13" s="20">
        <v>167740.50000000023</v>
      </c>
      <c r="AQ13" s="20">
        <v>0</v>
      </c>
      <c r="AR13" s="20">
        <v>463560.46000000014</v>
      </c>
      <c r="AS13" s="20">
        <v>258697.42000000004</v>
      </c>
      <c r="AT13" s="20">
        <v>0</v>
      </c>
      <c r="AU13" s="20">
        <v>0</v>
      </c>
      <c r="AV13" s="20">
        <v>49642.000000000102</v>
      </c>
      <c r="AW13" s="20">
        <v>169467.80000000016</v>
      </c>
      <c r="AX13" s="20">
        <v>39456.440000000133</v>
      </c>
      <c r="AY13" s="20">
        <v>590680.38000000024</v>
      </c>
      <c r="AZ13" s="20">
        <v>239251.42000000004</v>
      </c>
      <c r="BA13" s="20">
        <v>56635.440000000097</v>
      </c>
      <c r="BB13" s="20">
        <v>143412.44000000003</v>
      </c>
      <c r="BC13" s="20">
        <v>332826.4600000002</v>
      </c>
      <c r="BD13" s="20">
        <v>401982.4200000001</v>
      </c>
      <c r="BE13" s="20">
        <v>565585.12</v>
      </c>
      <c r="BF13" s="20">
        <v>219544.15999999995</v>
      </c>
      <c r="BG13" s="20">
        <v>173884.46000000014</v>
      </c>
      <c r="BH13" s="20">
        <v>0</v>
      </c>
      <c r="BI13" s="20">
        <v>0</v>
      </c>
      <c r="BJ13" s="20">
        <v>0</v>
      </c>
      <c r="BK13" s="20">
        <v>0</v>
      </c>
      <c r="BL13" s="20">
        <v>150439.99999999997</v>
      </c>
      <c r="BM13" s="20">
        <v>266576</v>
      </c>
      <c r="BN13" s="20">
        <v>422394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312709.4000000002</v>
      </c>
      <c r="CD13" s="20">
        <v>169115.40000000017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409438.6200000004</v>
      </c>
      <c r="CN13" s="20">
        <v>0</v>
      </c>
      <c r="CO13" s="20">
        <v>0</v>
      </c>
      <c r="CP13" s="20">
        <v>411753.16</v>
      </c>
      <c r="CQ13" s="20">
        <v>235671.44000000006</v>
      </c>
      <c r="CR13" s="20">
        <v>189191.44000000012</v>
      </c>
      <c r="CS13" s="20">
        <v>483290.16</v>
      </c>
      <c r="CT13" s="20">
        <v>458797.16</v>
      </c>
      <c r="CU13" s="20">
        <v>0</v>
      </c>
      <c r="CV13" s="20">
        <v>0</v>
      </c>
      <c r="CW13" s="20">
        <v>0</v>
      </c>
      <c r="CX13" s="20">
        <v>288382.59999999998</v>
      </c>
      <c r="CY13" s="20">
        <v>393428.0400000001</v>
      </c>
      <c r="CZ13" s="20">
        <v>361876.0400000001</v>
      </c>
      <c r="DA13" s="20">
        <v>714703.77999999991</v>
      </c>
      <c r="DB13" s="20">
        <v>688416.41999999993</v>
      </c>
      <c r="DC13" s="20">
        <v>584986.43999999994</v>
      </c>
      <c r="DD13" s="20">
        <v>428248.40000000037</v>
      </c>
      <c r="DE13" s="20">
        <v>211464.4000000002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5">
        <f t="shared" si="0"/>
        <v>0</v>
      </c>
      <c r="DL13" s="5">
        <f t="shared" si="1"/>
        <v>118934.8961946903</v>
      </c>
      <c r="DM13" s="5">
        <f t="shared" si="2"/>
        <v>741102.04</v>
      </c>
      <c r="DN13" s="5">
        <f t="shared" si="3"/>
        <v>0</v>
      </c>
      <c r="DO13" s="5">
        <f t="shared" si="4"/>
        <v>0</v>
      </c>
      <c r="DP13" s="5">
        <f t="shared" si="5"/>
        <v>420265.83199999994</v>
      </c>
    </row>
    <row r="14" spans="1:120" x14ac:dyDescent="0.55000000000000004">
      <c r="A14" s="7" t="s">
        <v>143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741544.2100000002</v>
      </c>
      <c r="Y14" s="20">
        <v>62282.949999999793</v>
      </c>
      <c r="Z14" s="20">
        <v>240126.66</v>
      </c>
      <c r="AA14" s="20">
        <v>73495.660000000062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24761.690000000133</v>
      </c>
      <c r="AJ14" s="20">
        <v>129910.69000000012</v>
      </c>
      <c r="AK14" s="20">
        <v>381002.9800000001</v>
      </c>
      <c r="AL14" s="20">
        <v>0</v>
      </c>
      <c r="AM14" s="20">
        <v>21474.69000000017</v>
      </c>
      <c r="AN14" s="20">
        <v>252435.66000000012</v>
      </c>
      <c r="AO14" s="20">
        <v>161183.81</v>
      </c>
      <c r="AP14" s="20">
        <v>0</v>
      </c>
      <c r="AQ14" s="20">
        <v>451502.66000000003</v>
      </c>
      <c r="AR14" s="20">
        <v>264139.66000000003</v>
      </c>
      <c r="AS14" s="20">
        <v>0</v>
      </c>
      <c r="AT14" s="20">
        <v>0</v>
      </c>
      <c r="AU14" s="20">
        <v>81973.070000000065</v>
      </c>
      <c r="AV14" s="20">
        <v>197243.31000000017</v>
      </c>
      <c r="AW14" s="20">
        <v>47898.630000000077</v>
      </c>
      <c r="AX14" s="20">
        <v>837519.13000000024</v>
      </c>
      <c r="AY14" s="20">
        <v>195749.19000000012</v>
      </c>
      <c r="AZ14" s="20">
        <v>94577.660000000062</v>
      </c>
      <c r="BA14" s="20">
        <v>19013.650000000242</v>
      </c>
      <c r="BB14" s="20">
        <v>320268.65000000026</v>
      </c>
      <c r="BC14" s="20">
        <v>348424.6500000002</v>
      </c>
      <c r="BD14" s="20">
        <v>603186.33000000031</v>
      </c>
      <c r="BE14" s="20">
        <v>263235.6500000002</v>
      </c>
      <c r="BF14" s="20">
        <v>161326.6500000002</v>
      </c>
      <c r="BG14" s="20">
        <v>25703.660000000076</v>
      </c>
      <c r="BH14" s="20">
        <v>0</v>
      </c>
      <c r="BI14" s="20">
        <v>0</v>
      </c>
      <c r="BJ14" s="20">
        <v>0</v>
      </c>
      <c r="BK14" s="20">
        <v>179771.06999999992</v>
      </c>
      <c r="BL14" s="20">
        <v>277907.07</v>
      </c>
      <c r="BM14" s="20">
        <v>415836.19000000006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168558.69000000015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499878.89000000019</v>
      </c>
      <c r="CM14" s="20">
        <v>0</v>
      </c>
      <c r="CN14" s="20">
        <v>0</v>
      </c>
      <c r="CO14" s="20">
        <v>332576.55000000022</v>
      </c>
      <c r="CP14" s="20">
        <v>244113.63</v>
      </c>
      <c r="CQ14" s="20">
        <v>247633.65000000014</v>
      </c>
      <c r="CR14" s="20">
        <v>233481.66</v>
      </c>
      <c r="CS14" s="20">
        <v>459239.33000000037</v>
      </c>
      <c r="CT14" s="20">
        <v>14412.650000000243</v>
      </c>
      <c r="CU14" s="20">
        <v>216752.18999999992</v>
      </c>
      <c r="CV14" s="20">
        <v>136016.55000000013</v>
      </c>
      <c r="CW14" s="20">
        <v>98222.550000000178</v>
      </c>
      <c r="CX14" s="20">
        <v>393870.21000000025</v>
      </c>
      <c r="CY14" s="20">
        <v>362318.21000000031</v>
      </c>
      <c r="CZ14" s="20">
        <v>464006.45000000019</v>
      </c>
      <c r="DA14" s="20">
        <v>570858.65999999992</v>
      </c>
      <c r="DB14" s="20">
        <v>294428.66000000003</v>
      </c>
      <c r="DC14" s="20">
        <v>421691.69000000029</v>
      </c>
      <c r="DD14" s="20">
        <v>210907.69000000012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5">
        <f t="shared" si="0"/>
        <v>0</v>
      </c>
      <c r="DL14" s="5">
        <f t="shared" si="1"/>
        <v>108340.38752212396</v>
      </c>
      <c r="DM14" s="5">
        <f t="shared" si="2"/>
        <v>837519.13000000024</v>
      </c>
      <c r="DN14" s="5">
        <f t="shared" si="3"/>
        <v>0</v>
      </c>
      <c r="DO14" s="5">
        <f t="shared" si="4"/>
        <v>0</v>
      </c>
      <c r="DP14" s="5">
        <f t="shared" si="5"/>
        <v>377266.02600000007</v>
      </c>
    </row>
    <row r="15" spans="1:120" x14ac:dyDescent="0.55000000000000004">
      <c r="A15" s="7" t="s">
        <v>144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68841.260000000198</v>
      </c>
      <c r="Y15" s="20">
        <v>120684.95000000004</v>
      </c>
      <c r="Z15" s="20">
        <v>141053.9500000001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19316.980000000112</v>
      </c>
      <c r="AI15" s="20">
        <v>136465.9800000001</v>
      </c>
      <c r="AJ15" s="20">
        <v>393558.29000000004</v>
      </c>
      <c r="AK15" s="20">
        <v>0</v>
      </c>
      <c r="AL15" s="20">
        <v>16029.980000000141</v>
      </c>
      <c r="AM15" s="20">
        <v>258990.97</v>
      </c>
      <c r="AN15" s="20">
        <v>155739.08000000019</v>
      </c>
      <c r="AO15" s="20">
        <v>0</v>
      </c>
      <c r="AP15" s="20">
        <v>470060.95000000019</v>
      </c>
      <c r="AQ15" s="20">
        <v>185697.98000000021</v>
      </c>
      <c r="AR15" s="20">
        <v>0</v>
      </c>
      <c r="AS15" s="20">
        <v>0</v>
      </c>
      <c r="AT15" s="20">
        <v>501948.33000000031</v>
      </c>
      <c r="AU15" s="20">
        <v>259710.86000000013</v>
      </c>
      <c r="AV15" s="20">
        <v>36456.940000000308</v>
      </c>
      <c r="AW15" s="20">
        <v>881180.42000000016</v>
      </c>
      <c r="AX15" s="20">
        <v>459751.9500000003</v>
      </c>
      <c r="AY15" s="20">
        <v>151969.31000000014</v>
      </c>
      <c r="AZ15" s="20">
        <v>31571.950000000172</v>
      </c>
      <c r="BA15" s="20">
        <v>289680.65000000026</v>
      </c>
      <c r="BB15" s="20">
        <v>336982.95000000007</v>
      </c>
      <c r="BC15" s="20">
        <v>380493.95000000024</v>
      </c>
      <c r="BD15" s="20">
        <v>257793.9500000001</v>
      </c>
      <c r="BE15" s="20">
        <v>472897.65000000026</v>
      </c>
      <c r="BF15" s="20">
        <v>0</v>
      </c>
      <c r="BG15" s="20">
        <v>0</v>
      </c>
      <c r="BH15" s="20">
        <v>0</v>
      </c>
      <c r="BI15" s="20">
        <v>0</v>
      </c>
      <c r="BJ15" s="20">
        <v>378819.43000000028</v>
      </c>
      <c r="BK15" s="20">
        <v>308354.2600000003</v>
      </c>
      <c r="BL15" s="20">
        <v>428283.38000000018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37871.980000000171</v>
      </c>
      <c r="CJ15" s="20">
        <v>0</v>
      </c>
      <c r="CK15" s="20">
        <v>409437.20000000042</v>
      </c>
      <c r="CL15" s="20">
        <v>0</v>
      </c>
      <c r="CM15" s="20">
        <v>0</v>
      </c>
      <c r="CN15" s="20">
        <v>333237.8600000001</v>
      </c>
      <c r="CO15" s="20">
        <v>304485.8600000001</v>
      </c>
      <c r="CP15" s="20">
        <v>198191.94000000024</v>
      </c>
      <c r="CQ15" s="20">
        <v>234039.95000000022</v>
      </c>
      <c r="CR15" s="20">
        <v>49546.940000000308</v>
      </c>
      <c r="CS15" s="20">
        <v>164208.95000000004</v>
      </c>
      <c r="CT15" s="20">
        <v>475683.64000000013</v>
      </c>
      <c r="CU15" s="20">
        <v>466917.74000000005</v>
      </c>
      <c r="CV15" s="20">
        <v>98883.860000000059</v>
      </c>
      <c r="CW15" s="20">
        <v>32864.860000000059</v>
      </c>
      <c r="CX15" s="20">
        <v>331552.74</v>
      </c>
      <c r="CY15" s="20">
        <v>715807.31000000029</v>
      </c>
      <c r="CZ15" s="20">
        <v>501416.94000000024</v>
      </c>
      <c r="DA15" s="20">
        <v>584986.94000000018</v>
      </c>
      <c r="DB15" s="20">
        <v>422246.98000000021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5">
        <f t="shared" si="0"/>
        <v>0</v>
      </c>
      <c r="DL15" s="5">
        <f t="shared" si="1"/>
        <v>110652.37203539829</v>
      </c>
      <c r="DM15" s="5">
        <f t="shared" si="2"/>
        <v>881180.42000000016</v>
      </c>
      <c r="DN15" s="5">
        <f t="shared" si="3"/>
        <v>0</v>
      </c>
      <c r="DO15" s="5">
        <f t="shared" si="4"/>
        <v>0</v>
      </c>
      <c r="DP15" s="5">
        <f t="shared" si="5"/>
        <v>419685.02400000021</v>
      </c>
    </row>
    <row r="16" spans="1:120" x14ac:dyDescent="0.55000000000000004">
      <c r="A16" s="7" t="s">
        <v>145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126688.14999999988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19320.140000000145</v>
      </c>
      <c r="AH16" s="20">
        <v>130469.14000000013</v>
      </c>
      <c r="AI16" s="20">
        <v>399561.46999999974</v>
      </c>
      <c r="AJ16" s="20">
        <v>0</v>
      </c>
      <c r="AK16" s="20">
        <v>4033.140000000174</v>
      </c>
      <c r="AL16" s="20">
        <v>0</v>
      </c>
      <c r="AM16" s="20">
        <v>161742.24999999994</v>
      </c>
      <c r="AN16" s="20">
        <v>0</v>
      </c>
      <c r="AO16" s="20">
        <v>475564.16999999993</v>
      </c>
      <c r="AP16" s="20">
        <v>203701.14000000025</v>
      </c>
      <c r="AQ16" s="20">
        <v>0</v>
      </c>
      <c r="AR16" s="20">
        <v>0</v>
      </c>
      <c r="AS16" s="20">
        <v>58645.720000000081</v>
      </c>
      <c r="AT16" s="20">
        <v>583486.57999999984</v>
      </c>
      <c r="AU16" s="20">
        <v>6793.4900000001235</v>
      </c>
      <c r="AV16" s="20">
        <v>592781.80999999982</v>
      </c>
      <c r="AW16" s="20">
        <v>801103.57999999984</v>
      </c>
      <c r="AX16" s="20">
        <v>397639.17000000004</v>
      </c>
      <c r="AY16" s="20">
        <v>81916.160000000018</v>
      </c>
      <c r="AZ16" s="20">
        <v>290678.5799999999</v>
      </c>
      <c r="BA16" s="20">
        <v>189827.16999999995</v>
      </c>
      <c r="BB16" s="20">
        <v>604845.57999999984</v>
      </c>
      <c r="BC16" s="20">
        <v>547145.57999999984</v>
      </c>
      <c r="BD16" s="20">
        <v>473895.57999999996</v>
      </c>
      <c r="BE16" s="20">
        <v>26265.149999999951</v>
      </c>
      <c r="BF16" s="20">
        <v>0</v>
      </c>
      <c r="BG16" s="20">
        <v>104745.17000000003</v>
      </c>
      <c r="BH16" s="20">
        <v>0</v>
      </c>
      <c r="BI16" s="20">
        <v>150443.72</v>
      </c>
      <c r="BJ16" s="20">
        <v>552875.14999999991</v>
      </c>
      <c r="BK16" s="20">
        <v>446286.6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49875.140000000145</v>
      </c>
      <c r="CI16" s="20">
        <v>0</v>
      </c>
      <c r="CJ16" s="20">
        <v>488440.37999999983</v>
      </c>
      <c r="CK16" s="20">
        <v>0</v>
      </c>
      <c r="CL16" s="20">
        <v>0</v>
      </c>
      <c r="CM16" s="20">
        <v>0</v>
      </c>
      <c r="CN16" s="20">
        <v>305483.80999999988</v>
      </c>
      <c r="CO16" s="20">
        <v>264402.25000000006</v>
      </c>
      <c r="CP16" s="20">
        <v>243043.14999999982</v>
      </c>
      <c r="CQ16" s="20">
        <v>107550.14999999988</v>
      </c>
      <c r="CR16" s="20">
        <v>133212.14999999982</v>
      </c>
      <c r="CS16" s="20">
        <v>473032.57999999996</v>
      </c>
      <c r="CT16" s="20">
        <v>460453.57999999996</v>
      </c>
      <c r="CU16" s="20">
        <v>422659.5799999999</v>
      </c>
      <c r="CV16" s="20">
        <v>162242.78999999992</v>
      </c>
      <c r="CW16" s="20">
        <v>352913.01000000018</v>
      </c>
      <c r="CX16" s="20">
        <v>703787.57999999984</v>
      </c>
      <c r="CY16" s="20">
        <v>700420.14999999979</v>
      </c>
      <c r="CZ16" s="20">
        <v>587990.15999999992</v>
      </c>
      <c r="DA16" s="20">
        <v>422250.14000000025</v>
      </c>
      <c r="DB16" s="20">
        <v>205466.14000000013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5">
        <f t="shared" si="0"/>
        <v>0</v>
      </c>
      <c r="DL16" s="5">
        <f t="shared" si="1"/>
        <v>119590.06309734516</v>
      </c>
      <c r="DM16" s="5">
        <f t="shared" si="2"/>
        <v>801103.57999999984</v>
      </c>
      <c r="DN16" s="5">
        <f t="shared" si="3"/>
        <v>0</v>
      </c>
      <c r="DO16" s="5">
        <f t="shared" si="4"/>
        <v>0</v>
      </c>
      <c r="DP16" s="5">
        <f t="shared" si="5"/>
        <v>473722.98</v>
      </c>
    </row>
    <row r="17" spans="1:120" x14ac:dyDescent="0.55000000000000004">
      <c r="A17" s="7" t="s">
        <v>146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26086.70000000023</v>
      </c>
      <c r="U17" s="20">
        <v>0</v>
      </c>
      <c r="V17" s="20">
        <v>0</v>
      </c>
      <c r="W17" s="20">
        <v>57687.100000000202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19319.130000000019</v>
      </c>
      <c r="AG17" s="20">
        <v>130468.13</v>
      </c>
      <c r="AH17" s="20">
        <v>393560.49000000011</v>
      </c>
      <c r="AI17" s="20">
        <v>0</v>
      </c>
      <c r="AJ17" s="20">
        <v>16032.130000000048</v>
      </c>
      <c r="AK17" s="20">
        <v>0</v>
      </c>
      <c r="AL17" s="20">
        <v>155741.24999999983</v>
      </c>
      <c r="AM17" s="20">
        <v>0</v>
      </c>
      <c r="AN17" s="20">
        <v>469563.12999999989</v>
      </c>
      <c r="AO17" s="20">
        <v>276700.10000000033</v>
      </c>
      <c r="AP17" s="20">
        <v>0</v>
      </c>
      <c r="AQ17" s="20">
        <v>0</v>
      </c>
      <c r="AR17" s="20">
        <v>64644.700000000237</v>
      </c>
      <c r="AS17" s="20">
        <v>76803.810000000114</v>
      </c>
      <c r="AT17" s="20">
        <v>307221.14000000048</v>
      </c>
      <c r="AU17" s="20">
        <v>938628.82000000007</v>
      </c>
      <c r="AV17" s="20">
        <v>391650.69</v>
      </c>
      <c r="AW17" s="20">
        <v>450638.10000000038</v>
      </c>
      <c r="AX17" s="20">
        <v>381574.10000000038</v>
      </c>
      <c r="AY17" s="20">
        <v>385829.10000000038</v>
      </c>
      <c r="AZ17" s="20">
        <v>578671.62000000011</v>
      </c>
      <c r="BA17" s="20">
        <v>605841.6100000001</v>
      </c>
      <c r="BB17" s="20">
        <v>548141.6100000001</v>
      </c>
      <c r="BC17" s="20">
        <v>474891.61000000016</v>
      </c>
      <c r="BD17" s="20">
        <v>0</v>
      </c>
      <c r="BE17" s="20">
        <v>0</v>
      </c>
      <c r="BF17" s="20">
        <v>34744.100000000341</v>
      </c>
      <c r="BG17" s="20">
        <v>306893.10000000038</v>
      </c>
      <c r="BH17" s="20">
        <v>220109.35000000006</v>
      </c>
      <c r="BI17" s="20">
        <v>278467.58000000042</v>
      </c>
      <c r="BJ17" s="20">
        <v>193841.10000000027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174941.06000000041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49874.130000000019</v>
      </c>
      <c r="CH17" s="20">
        <v>41215.100000000399</v>
      </c>
      <c r="CI17" s="20">
        <v>598439.38</v>
      </c>
      <c r="CJ17" s="20">
        <v>0</v>
      </c>
      <c r="CK17" s="20">
        <v>0</v>
      </c>
      <c r="CL17" s="20">
        <v>335231.86000000028</v>
      </c>
      <c r="CM17" s="20">
        <v>306479.86000000028</v>
      </c>
      <c r="CN17" s="20">
        <v>265398.30000000016</v>
      </c>
      <c r="CO17" s="20">
        <v>486387.61000000016</v>
      </c>
      <c r="CP17" s="20">
        <v>461894.61000000016</v>
      </c>
      <c r="CQ17" s="20">
        <v>133211.1000000003</v>
      </c>
      <c r="CR17" s="20">
        <v>474028.61000000016</v>
      </c>
      <c r="CS17" s="20">
        <v>230104.10000000024</v>
      </c>
      <c r="CT17" s="20">
        <v>423655.61000000022</v>
      </c>
      <c r="CU17" s="20">
        <v>357636.61000000016</v>
      </c>
      <c r="CV17" s="20">
        <v>350213.41000000032</v>
      </c>
      <c r="CW17" s="20">
        <v>728912.41000000027</v>
      </c>
      <c r="CX17" s="20">
        <v>709419.10000000021</v>
      </c>
      <c r="CY17" s="20">
        <v>712989.12999999977</v>
      </c>
      <c r="CZ17" s="20">
        <v>410249.13000000012</v>
      </c>
      <c r="DA17" s="20">
        <v>205465.13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5">
        <f t="shared" si="0"/>
        <v>0</v>
      </c>
      <c r="DL17" s="5">
        <f t="shared" si="1"/>
        <v>134862.80132743364</v>
      </c>
      <c r="DM17" s="5">
        <f t="shared" si="2"/>
        <v>938628.82000000007</v>
      </c>
      <c r="DN17" s="5">
        <f t="shared" si="3"/>
        <v>0</v>
      </c>
      <c r="DO17" s="5">
        <f t="shared" si="4"/>
        <v>0</v>
      </c>
      <c r="DP17" s="5">
        <f t="shared" si="5"/>
        <v>468029.42599999992</v>
      </c>
    </row>
    <row r="18" spans="1:120" x14ac:dyDescent="0.55000000000000004">
      <c r="A18" s="7" t="s">
        <v>147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100274.13999999998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49911.150000000089</v>
      </c>
      <c r="AF18" s="20">
        <v>161060.15000000008</v>
      </c>
      <c r="AG18" s="20">
        <v>424152.51000000018</v>
      </c>
      <c r="AH18" s="20">
        <v>0</v>
      </c>
      <c r="AI18" s="20">
        <v>46624.150000000132</v>
      </c>
      <c r="AJ18" s="20">
        <v>0</v>
      </c>
      <c r="AK18" s="20">
        <v>186333.27000000019</v>
      </c>
      <c r="AL18" s="20">
        <v>0</v>
      </c>
      <c r="AM18" s="20">
        <v>500150.17000000004</v>
      </c>
      <c r="AN18" s="20">
        <v>301287.14000000019</v>
      </c>
      <c r="AO18" s="20">
        <v>0</v>
      </c>
      <c r="AP18" s="20">
        <v>0</v>
      </c>
      <c r="AQ18" s="20">
        <v>98120.62</v>
      </c>
      <c r="AR18" s="20">
        <v>209390.85000000003</v>
      </c>
      <c r="AS18" s="20">
        <v>73046.180000000066</v>
      </c>
      <c r="AT18" s="20">
        <v>919650.24000000011</v>
      </c>
      <c r="AU18" s="20">
        <v>389191.34</v>
      </c>
      <c r="AV18" s="20">
        <v>379075.38000000024</v>
      </c>
      <c r="AW18" s="20">
        <v>606365.28000000014</v>
      </c>
      <c r="AX18" s="20">
        <v>616620.28000000014</v>
      </c>
      <c r="AY18" s="20">
        <v>401422.37000000011</v>
      </c>
      <c r="AZ18" s="20">
        <v>367933.37000000011</v>
      </c>
      <c r="BA18" s="20">
        <v>547587.28000000014</v>
      </c>
      <c r="BB18" s="20">
        <v>474337.28000000026</v>
      </c>
      <c r="BC18" s="20">
        <v>25701.370000000097</v>
      </c>
      <c r="BD18" s="20">
        <v>0</v>
      </c>
      <c r="BE18" s="20">
        <v>104181.38000000022</v>
      </c>
      <c r="BF18" s="20">
        <v>0</v>
      </c>
      <c r="BG18" s="20">
        <v>281324.37000000005</v>
      </c>
      <c r="BH18" s="20">
        <v>360832.41000000009</v>
      </c>
      <c r="BI18" s="20">
        <v>470872.61999999994</v>
      </c>
      <c r="BJ18" s="20">
        <v>209306.16999999998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68466.150000000096</v>
      </c>
      <c r="CG18" s="20">
        <v>177246.61999999994</v>
      </c>
      <c r="CH18" s="20">
        <v>637026.41</v>
      </c>
      <c r="CI18" s="20">
        <v>0</v>
      </c>
      <c r="CJ18" s="20">
        <v>0</v>
      </c>
      <c r="CK18" s="20">
        <v>0</v>
      </c>
      <c r="CL18" s="20">
        <v>305925.48000000033</v>
      </c>
      <c r="CM18" s="20">
        <v>173558.48000000027</v>
      </c>
      <c r="CN18" s="20">
        <v>485833.2800000002</v>
      </c>
      <c r="CO18" s="20">
        <v>461340.2800000002</v>
      </c>
      <c r="CP18" s="20">
        <v>126648.37000000002</v>
      </c>
      <c r="CQ18" s="20">
        <v>473474.2800000002</v>
      </c>
      <c r="CR18" s="20">
        <v>460895.2800000002</v>
      </c>
      <c r="CS18" s="20">
        <v>191747.37000000005</v>
      </c>
      <c r="CT18" s="20">
        <v>357082.2800000002</v>
      </c>
      <c r="CU18" s="20">
        <v>325530.2800000002</v>
      </c>
      <c r="CV18" s="20">
        <v>704229.28000000014</v>
      </c>
      <c r="CW18" s="20">
        <v>681856.36999999988</v>
      </c>
      <c r="CX18" s="20">
        <v>780426.37</v>
      </c>
      <c r="CY18" s="20">
        <v>433691.38000000024</v>
      </c>
      <c r="CZ18" s="20">
        <v>192907.38000000012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5">
        <f t="shared" si="0"/>
        <v>0</v>
      </c>
      <c r="DL18" s="5">
        <f t="shared" si="1"/>
        <v>135775.54699115042</v>
      </c>
      <c r="DM18" s="5">
        <f t="shared" si="2"/>
        <v>919650.24000000011</v>
      </c>
      <c r="DN18" s="5">
        <f t="shared" si="3"/>
        <v>0</v>
      </c>
      <c r="DO18" s="5">
        <f t="shared" si="4"/>
        <v>0</v>
      </c>
      <c r="DP18" s="5">
        <f t="shared" si="5"/>
        <v>472953.94800000015</v>
      </c>
    </row>
    <row r="19" spans="1:120" x14ac:dyDescent="0.55000000000000004">
      <c r="A19" s="7" t="s">
        <v>148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21834.400000000132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337442.14000000019</v>
      </c>
      <c r="AC19" s="20">
        <v>0</v>
      </c>
      <c r="AD19" s="20">
        <v>50466.400000000205</v>
      </c>
      <c r="AE19" s="20">
        <v>161615.4000000002</v>
      </c>
      <c r="AF19" s="20">
        <v>67288.680000000211</v>
      </c>
      <c r="AG19" s="20">
        <v>0</v>
      </c>
      <c r="AH19" s="20">
        <v>0</v>
      </c>
      <c r="AI19" s="20">
        <v>0</v>
      </c>
      <c r="AJ19" s="20">
        <v>186888.52000000008</v>
      </c>
      <c r="AK19" s="20">
        <v>0</v>
      </c>
      <c r="AL19" s="20">
        <v>500713.41999999993</v>
      </c>
      <c r="AM19" s="20">
        <v>301850.42000000004</v>
      </c>
      <c r="AN19" s="20">
        <v>0</v>
      </c>
      <c r="AO19" s="20">
        <v>0</v>
      </c>
      <c r="AP19" s="20">
        <v>138461.61999999997</v>
      </c>
      <c r="AQ19" s="20">
        <v>262704.85000000003</v>
      </c>
      <c r="AR19" s="20">
        <v>24109.380000000077</v>
      </c>
      <c r="AS19" s="20">
        <v>594777.85</v>
      </c>
      <c r="AT19" s="20">
        <v>395754.62000000005</v>
      </c>
      <c r="AU19" s="20">
        <v>327638.62000000023</v>
      </c>
      <c r="AV19" s="20">
        <v>341724.42000000004</v>
      </c>
      <c r="AW19" s="20">
        <v>618174.58000000007</v>
      </c>
      <c r="AX19" s="20">
        <v>348985.58000000007</v>
      </c>
      <c r="AY19" s="20">
        <v>606841.57999999996</v>
      </c>
      <c r="AZ19" s="20">
        <v>549141.57999999996</v>
      </c>
      <c r="BA19" s="20">
        <v>166546.58000000013</v>
      </c>
      <c r="BB19" s="20">
        <v>0</v>
      </c>
      <c r="BC19" s="20">
        <v>0</v>
      </c>
      <c r="BD19" s="20">
        <v>40744.620000000126</v>
      </c>
      <c r="BE19" s="20">
        <v>0</v>
      </c>
      <c r="BF19" s="20">
        <v>331536.62</v>
      </c>
      <c r="BG19" s="20">
        <v>616023.62</v>
      </c>
      <c r="BH19" s="20">
        <v>511213.62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198942.52000000002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69021.400000000212</v>
      </c>
      <c r="CF19" s="20">
        <v>204698.75000000017</v>
      </c>
      <c r="CG19" s="20">
        <v>627145.18000000005</v>
      </c>
      <c r="CH19" s="20">
        <v>0</v>
      </c>
      <c r="CI19" s="20">
        <v>6899.3800000000501</v>
      </c>
      <c r="CJ19" s="20">
        <v>39536.650000000212</v>
      </c>
      <c r="CK19" s="20">
        <v>0</v>
      </c>
      <c r="CL19" s="20">
        <v>0</v>
      </c>
      <c r="CM19" s="20">
        <v>30820.410000000018</v>
      </c>
      <c r="CN19" s="20">
        <v>462894.58000000013</v>
      </c>
      <c r="CO19" s="20">
        <v>63973.619999999901</v>
      </c>
      <c r="CP19" s="20">
        <v>475028.58000000013</v>
      </c>
      <c r="CQ19" s="20">
        <v>462449.58000000013</v>
      </c>
      <c r="CR19" s="20">
        <v>424655.58000000007</v>
      </c>
      <c r="CS19" s="20">
        <v>358636.58000000013</v>
      </c>
      <c r="CT19" s="20">
        <v>0</v>
      </c>
      <c r="CU19" s="20">
        <v>705783.58000000007</v>
      </c>
      <c r="CV19" s="20">
        <v>688419.62000000011</v>
      </c>
      <c r="CW19" s="20">
        <v>288989.62000000011</v>
      </c>
      <c r="CX19" s="20">
        <v>522249.62000000017</v>
      </c>
      <c r="CY19" s="20">
        <v>217462.59999999998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5">
        <f t="shared" si="0"/>
        <v>0</v>
      </c>
      <c r="DL19" s="5">
        <f t="shared" si="1"/>
        <v>118142.36256637172</v>
      </c>
      <c r="DM19" s="5">
        <f t="shared" si="2"/>
        <v>705783.58000000007</v>
      </c>
      <c r="DN19" s="5">
        <f t="shared" si="3"/>
        <v>0</v>
      </c>
      <c r="DO19" s="5">
        <f t="shared" si="4"/>
        <v>0</v>
      </c>
      <c r="DP19" s="5">
        <f t="shared" si="5"/>
        <v>472601.78000000009</v>
      </c>
    </row>
    <row r="20" spans="1:120" x14ac:dyDescent="0.55000000000000004">
      <c r="A20" s="7" t="s">
        <v>149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21834.980000000091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347532.2000000003</v>
      </c>
      <c r="AB20" s="20">
        <v>405284.00000000006</v>
      </c>
      <c r="AC20" s="20">
        <v>19317.140000000145</v>
      </c>
      <c r="AD20" s="20">
        <v>48105.94000000017</v>
      </c>
      <c r="AE20" s="20">
        <v>424708.30000000016</v>
      </c>
      <c r="AF20" s="20">
        <v>0</v>
      </c>
      <c r="AG20" s="20">
        <v>47179.980000000091</v>
      </c>
      <c r="AH20" s="20">
        <v>0</v>
      </c>
      <c r="AI20" s="20">
        <v>186889.09999999992</v>
      </c>
      <c r="AJ20" s="20">
        <v>0</v>
      </c>
      <c r="AK20" s="20">
        <v>477710</v>
      </c>
      <c r="AL20" s="20">
        <v>301847.00000000017</v>
      </c>
      <c r="AM20" s="20">
        <v>0</v>
      </c>
      <c r="AN20" s="20">
        <v>0</v>
      </c>
      <c r="AO20" s="20">
        <v>113680.44000000006</v>
      </c>
      <c r="AP20" s="20">
        <v>262708.77000000025</v>
      </c>
      <c r="AQ20" s="20">
        <v>37939.320000000196</v>
      </c>
      <c r="AR20" s="20">
        <v>601271.77000000014</v>
      </c>
      <c r="AS20" s="20">
        <v>369297.56000000023</v>
      </c>
      <c r="AT20" s="20">
        <v>333635.16000000015</v>
      </c>
      <c r="AU20" s="20">
        <v>400721.00000000017</v>
      </c>
      <c r="AV20" s="20">
        <v>410976.00000000017</v>
      </c>
      <c r="AW20" s="20">
        <v>634334.57000000007</v>
      </c>
      <c r="AX20" s="20">
        <v>340642.96000000014</v>
      </c>
      <c r="AY20" s="20">
        <v>549145.57000000007</v>
      </c>
      <c r="AZ20" s="20">
        <v>475895.57000000018</v>
      </c>
      <c r="BA20" s="20">
        <v>2261.1600000001636</v>
      </c>
      <c r="BB20" s="20">
        <v>0</v>
      </c>
      <c r="BC20" s="20">
        <v>530331.57000000018</v>
      </c>
      <c r="BD20" s="20">
        <v>300890.16000000015</v>
      </c>
      <c r="BE20" s="20">
        <v>412533.20000000019</v>
      </c>
      <c r="BF20" s="20">
        <v>694169.96000000008</v>
      </c>
      <c r="BG20" s="20">
        <v>518988.00000000012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69021.980000000054</v>
      </c>
      <c r="CE20" s="20">
        <v>180917.56000000011</v>
      </c>
      <c r="CF20" s="20">
        <v>838252.87000000023</v>
      </c>
      <c r="CG20" s="20">
        <v>14705.000000000133</v>
      </c>
      <c r="CH20" s="20">
        <v>21896.000000000102</v>
      </c>
      <c r="CI20" s="20">
        <v>336235.77000000025</v>
      </c>
      <c r="CJ20" s="20">
        <v>307483.77000000019</v>
      </c>
      <c r="CK20" s="20">
        <v>0</v>
      </c>
      <c r="CL20" s="20">
        <v>236065.8900000001</v>
      </c>
      <c r="CM20" s="20">
        <v>431739.53000000014</v>
      </c>
      <c r="CN20" s="20">
        <v>63970.200000000092</v>
      </c>
      <c r="CO20" s="20">
        <v>478681.57000000024</v>
      </c>
      <c r="CP20" s="20">
        <v>462453.57000000018</v>
      </c>
      <c r="CQ20" s="20">
        <v>424659.57000000024</v>
      </c>
      <c r="CR20" s="20">
        <v>358640.57000000018</v>
      </c>
      <c r="CS20" s="20">
        <v>94736.160000000018</v>
      </c>
      <c r="CT20" s="20">
        <v>479435.16000000015</v>
      </c>
      <c r="CU20" s="20">
        <v>592416.16</v>
      </c>
      <c r="CV20" s="20">
        <v>700986.20000000019</v>
      </c>
      <c r="CW20" s="20">
        <v>416247.14000000025</v>
      </c>
      <c r="CX20" s="20">
        <v>211463.14000000013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0</v>
      </c>
      <c r="DJ20" s="20">
        <v>0</v>
      </c>
      <c r="DK20" s="5">
        <f t="shared" si="0"/>
        <v>0</v>
      </c>
      <c r="DL20" s="5">
        <f t="shared" si="1"/>
        <v>141503.001681416</v>
      </c>
      <c r="DM20" s="5">
        <f t="shared" si="2"/>
        <v>838252.87000000023</v>
      </c>
      <c r="DN20" s="5">
        <f t="shared" si="3"/>
        <v>0</v>
      </c>
      <c r="DO20" s="5">
        <f t="shared" si="4"/>
        <v>0</v>
      </c>
      <c r="DP20" s="5">
        <f t="shared" si="5"/>
        <v>477347.11400000006</v>
      </c>
    </row>
    <row r="21" spans="1:120" x14ac:dyDescent="0.55000000000000004">
      <c r="A21" s="7" t="s">
        <v>150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21834.980000000207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386134.20000000024</v>
      </c>
      <c r="AB21" s="20">
        <v>50466.980000000221</v>
      </c>
      <c r="AC21" s="20">
        <v>48106.010000000118</v>
      </c>
      <c r="AD21" s="20">
        <v>241374.98000000024</v>
      </c>
      <c r="AE21" s="20">
        <v>0</v>
      </c>
      <c r="AF21" s="20">
        <v>0</v>
      </c>
      <c r="AG21" s="20">
        <v>0</v>
      </c>
      <c r="AH21" s="20">
        <v>186889.09000000003</v>
      </c>
      <c r="AI21" s="20">
        <v>0</v>
      </c>
      <c r="AJ21" s="20">
        <v>477709.99000000046</v>
      </c>
      <c r="AK21" s="20">
        <v>222847.98000000027</v>
      </c>
      <c r="AL21" s="20">
        <v>0</v>
      </c>
      <c r="AM21" s="20">
        <v>0</v>
      </c>
      <c r="AN21" s="20">
        <v>113680.47000000038</v>
      </c>
      <c r="AO21" s="20">
        <v>262708.80000000057</v>
      </c>
      <c r="AP21" s="20">
        <v>680482.92000000039</v>
      </c>
      <c r="AQ21" s="20">
        <v>939632.84000000008</v>
      </c>
      <c r="AR21" s="20">
        <v>486640.9500000003</v>
      </c>
      <c r="AS21" s="20">
        <v>416785.03000000044</v>
      </c>
      <c r="AT21" s="20">
        <v>258571.23000000027</v>
      </c>
      <c r="AU21" s="20">
        <v>618178.56000000041</v>
      </c>
      <c r="AV21" s="20">
        <v>437132.03000000044</v>
      </c>
      <c r="AW21" s="20">
        <v>315493.19000000035</v>
      </c>
      <c r="AX21" s="20">
        <v>341943.00000000029</v>
      </c>
      <c r="AY21" s="20">
        <v>475895.56000000041</v>
      </c>
      <c r="AZ21" s="20">
        <v>14261.230000000345</v>
      </c>
      <c r="BA21" s="20">
        <v>0</v>
      </c>
      <c r="BB21" s="20">
        <v>530331.56000000041</v>
      </c>
      <c r="BC21" s="20">
        <v>347003.23000000027</v>
      </c>
      <c r="BD21" s="20">
        <v>369033.99000000051</v>
      </c>
      <c r="BE21" s="20">
        <v>577170.03000000038</v>
      </c>
      <c r="BF21" s="20">
        <v>693988.03000000038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69021.980000000229</v>
      </c>
      <c r="CD21" s="20">
        <v>60362.000000000306</v>
      </c>
      <c r="CE21" s="20">
        <v>629030.67000000027</v>
      </c>
      <c r="CF21" s="20">
        <v>258705.00000000026</v>
      </c>
      <c r="CG21" s="20">
        <v>307896.00000000035</v>
      </c>
      <c r="CH21" s="20">
        <v>336235.80000000045</v>
      </c>
      <c r="CI21" s="20">
        <v>307483.80000000051</v>
      </c>
      <c r="CJ21" s="20">
        <v>175116.8000000004</v>
      </c>
      <c r="CK21" s="20">
        <v>232633.47000000029</v>
      </c>
      <c r="CL21" s="20">
        <v>462898.56000000046</v>
      </c>
      <c r="CM21" s="20">
        <v>107119.99000000043</v>
      </c>
      <c r="CN21" s="20">
        <v>478681.57000000024</v>
      </c>
      <c r="CO21" s="20">
        <v>462453.56000000046</v>
      </c>
      <c r="CP21" s="20">
        <v>424659.56000000041</v>
      </c>
      <c r="CQ21" s="20">
        <v>358640.56000000046</v>
      </c>
      <c r="CR21" s="20">
        <v>327088.56000000041</v>
      </c>
      <c r="CS21" s="20">
        <v>705787.56000000041</v>
      </c>
      <c r="CT21" s="20">
        <v>598416.23000000021</v>
      </c>
      <c r="CU21" s="20">
        <v>605986.20000000007</v>
      </c>
      <c r="CV21" s="20">
        <v>422247.21000000054</v>
      </c>
      <c r="CW21" s="20">
        <v>199463.21000000037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5">
        <f t="shared" si="0"/>
        <v>0</v>
      </c>
      <c r="DL21" s="5">
        <f t="shared" si="1"/>
        <v>150833.8508849559</v>
      </c>
      <c r="DM21" s="5">
        <f t="shared" si="2"/>
        <v>939632.84000000008</v>
      </c>
      <c r="DN21" s="5">
        <f t="shared" si="3"/>
        <v>0</v>
      </c>
      <c r="DO21" s="5">
        <f t="shared" si="4"/>
        <v>0</v>
      </c>
      <c r="DP21" s="5">
        <f t="shared" si="5"/>
        <v>478487.25400000031</v>
      </c>
    </row>
    <row r="22" spans="1:120" x14ac:dyDescent="0.55000000000000004">
      <c r="A22" s="7" t="s">
        <v>151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20727.170000000027</v>
      </c>
      <c r="AA22" s="20">
        <v>143909.17000000001</v>
      </c>
      <c r="AB22" s="20">
        <v>11058.170000000086</v>
      </c>
      <c r="AC22" s="20">
        <v>240817.17</v>
      </c>
      <c r="AD22" s="20">
        <v>296746.1700000001</v>
      </c>
      <c r="AE22" s="20">
        <v>0</v>
      </c>
      <c r="AF22" s="20">
        <v>0</v>
      </c>
      <c r="AG22" s="20">
        <v>186331.2900000001</v>
      </c>
      <c r="AH22" s="20">
        <v>0</v>
      </c>
      <c r="AI22" s="20">
        <v>500153.16999999969</v>
      </c>
      <c r="AJ22" s="20">
        <v>222290.17000000004</v>
      </c>
      <c r="AK22" s="20">
        <v>0</v>
      </c>
      <c r="AL22" s="20">
        <v>0</v>
      </c>
      <c r="AM22" s="20">
        <v>113123.61000000016</v>
      </c>
      <c r="AN22" s="20">
        <v>263150.44000000024</v>
      </c>
      <c r="AO22" s="20">
        <v>37382.490000000122</v>
      </c>
      <c r="AP22" s="20">
        <v>918001.2100000002</v>
      </c>
      <c r="AQ22" s="20">
        <v>420344.14000000019</v>
      </c>
      <c r="AR22" s="20">
        <v>358228.17000000004</v>
      </c>
      <c r="AS22" s="20">
        <v>608365.2100000002</v>
      </c>
      <c r="AT22" s="20">
        <v>410419.1700000001</v>
      </c>
      <c r="AU22" s="20">
        <v>367575.16999999981</v>
      </c>
      <c r="AV22" s="20">
        <v>607287.2100000002</v>
      </c>
      <c r="AW22" s="20">
        <v>257236.34000000005</v>
      </c>
      <c r="AX22" s="20">
        <v>476337.21000000031</v>
      </c>
      <c r="AY22" s="20">
        <v>0</v>
      </c>
      <c r="AZ22" s="20">
        <v>0</v>
      </c>
      <c r="BA22" s="20">
        <v>123334.16999999979</v>
      </c>
      <c r="BB22" s="20">
        <v>393446.37</v>
      </c>
      <c r="BC22" s="20">
        <v>629327.24000000011</v>
      </c>
      <c r="BD22" s="20">
        <v>518613.1700000001</v>
      </c>
      <c r="BE22" s="20">
        <v>228431.16999999969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59805.170000000115</v>
      </c>
      <c r="CD22" s="20">
        <v>637029.3899999999</v>
      </c>
      <c r="CE22" s="20">
        <v>58148.169999999824</v>
      </c>
      <c r="CF22" s="20">
        <v>396339.14000000025</v>
      </c>
      <c r="CG22" s="20">
        <v>659455.2100000002</v>
      </c>
      <c r="CH22" s="20">
        <v>530599.79999999993</v>
      </c>
      <c r="CI22" s="20">
        <v>471010.56000000023</v>
      </c>
      <c r="CJ22" s="20">
        <v>98195.370000000024</v>
      </c>
      <c r="CK22" s="20">
        <v>0</v>
      </c>
      <c r="CL22" s="20">
        <v>106563.14000000016</v>
      </c>
      <c r="CM22" s="20">
        <v>479123.24000000022</v>
      </c>
      <c r="CN22" s="20">
        <v>462895.21000000025</v>
      </c>
      <c r="CO22" s="20">
        <v>425101.21000000025</v>
      </c>
      <c r="CP22" s="20">
        <v>359082.21000000025</v>
      </c>
      <c r="CQ22" s="20">
        <v>327530.21000000025</v>
      </c>
      <c r="CR22" s="20">
        <v>706229.2100000002</v>
      </c>
      <c r="CS22" s="20">
        <v>708859.37</v>
      </c>
      <c r="CT22" s="20">
        <v>611429.36999999976</v>
      </c>
      <c r="CU22" s="20">
        <v>427689.37000000023</v>
      </c>
      <c r="CV22" s="20">
        <v>204905.37000000005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5">
        <f t="shared" si="0"/>
        <v>0</v>
      </c>
      <c r="DL22" s="5">
        <f t="shared" si="1"/>
        <v>142324.12115044254</v>
      </c>
      <c r="DM22" s="5">
        <f t="shared" si="2"/>
        <v>918001.2100000002</v>
      </c>
      <c r="DN22" s="5">
        <f t="shared" si="3"/>
        <v>0</v>
      </c>
      <c r="DO22" s="5">
        <f t="shared" si="4"/>
        <v>0</v>
      </c>
      <c r="DP22" s="5">
        <f t="shared" si="5"/>
        <v>495947.18399999972</v>
      </c>
    </row>
    <row r="23" spans="1:120" x14ac:dyDescent="0.55000000000000004">
      <c r="A23" s="7" t="s">
        <v>152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21288.160000000309</v>
      </c>
      <c r="Z23" s="20">
        <v>50470.160000000273</v>
      </c>
      <c r="AA23" s="20">
        <v>11619.160000000367</v>
      </c>
      <c r="AB23" s="20">
        <v>241378.16000000029</v>
      </c>
      <c r="AC23" s="20">
        <v>297308.14000000013</v>
      </c>
      <c r="AD23" s="20">
        <v>47183.160000000316</v>
      </c>
      <c r="AE23" s="20">
        <v>284144.1399999999</v>
      </c>
      <c r="AF23" s="20">
        <v>186892.24000000017</v>
      </c>
      <c r="AG23" s="20">
        <v>0</v>
      </c>
      <c r="AH23" s="20">
        <v>477715.12000000023</v>
      </c>
      <c r="AI23" s="20">
        <v>301852.14000000013</v>
      </c>
      <c r="AJ23" s="20">
        <v>0</v>
      </c>
      <c r="AK23" s="20">
        <v>0</v>
      </c>
      <c r="AL23" s="20">
        <v>346662.83999999997</v>
      </c>
      <c r="AM23" s="20">
        <v>263710.84000000014</v>
      </c>
      <c r="AN23" s="20">
        <v>185656.68000000017</v>
      </c>
      <c r="AO23" s="20">
        <v>935468.17999999993</v>
      </c>
      <c r="AP23" s="20">
        <v>420906.12000000023</v>
      </c>
      <c r="AQ23" s="20">
        <v>358790.14000000019</v>
      </c>
      <c r="AR23" s="20">
        <v>608925.61999999988</v>
      </c>
      <c r="AS23" s="20">
        <v>619180.61999999988</v>
      </c>
      <c r="AT23" s="20">
        <v>378137.12000000029</v>
      </c>
      <c r="AU23" s="20">
        <v>350648.12000000029</v>
      </c>
      <c r="AV23" s="20">
        <v>351948.16</v>
      </c>
      <c r="AW23" s="20">
        <v>476897.62</v>
      </c>
      <c r="AX23" s="20">
        <v>55416.159999999982</v>
      </c>
      <c r="AY23" s="20">
        <v>0</v>
      </c>
      <c r="AZ23" s="20">
        <v>133896.12000000026</v>
      </c>
      <c r="BA23" s="20">
        <v>336045.16000000003</v>
      </c>
      <c r="BB23" s="20">
        <v>629887.64</v>
      </c>
      <c r="BC23" s="20">
        <v>577175.15999999992</v>
      </c>
      <c r="BD23" s="20">
        <v>228993.15999999986</v>
      </c>
      <c r="BE23" s="20">
        <v>277109.14000000013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629591.3600000001</v>
      </c>
      <c r="CD23" s="20">
        <v>26210.140000000145</v>
      </c>
      <c r="CE23" s="20">
        <v>630100.61999999988</v>
      </c>
      <c r="CF23" s="20">
        <v>660015.62</v>
      </c>
      <c r="CG23" s="20">
        <v>631263.62</v>
      </c>
      <c r="CH23" s="20">
        <v>498896.61999999988</v>
      </c>
      <c r="CI23" s="20">
        <v>221194.15999999983</v>
      </c>
      <c r="CJ23" s="20">
        <v>463900.61999999994</v>
      </c>
      <c r="CK23" s="20">
        <v>49125.159999999902</v>
      </c>
      <c r="CL23" s="20">
        <v>479683.64000000007</v>
      </c>
      <c r="CM23" s="20">
        <v>463455.61999999994</v>
      </c>
      <c r="CN23" s="20">
        <v>425661.61999999988</v>
      </c>
      <c r="CO23" s="20">
        <v>359642.61999999994</v>
      </c>
      <c r="CP23" s="20">
        <v>328090.61999999988</v>
      </c>
      <c r="CQ23" s="20">
        <v>706789.61999999976</v>
      </c>
      <c r="CR23" s="20">
        <v>942770.62</v>
      </c>
      <c r="CS23" s="20">
        <v>721991.32000000007</v>
      </c>
      <c r="CT23" s="20">
        <v>434250.38000000012</v>
      </c>
      <c r="CU23" s="20">
        <v>211466.37999999995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5">
        <f t="shared" si="0"/>
        <v>0</v>
      </c>
      <c r="DL23" s="5">
        <f t="shared" si="1"/>
        <v>162295.62424778758</v>
      </c>
      <c r="DM23" s="5">
        <f t="shared" si="2"/>
        <v>942770.62</v>
      </c>
      <c r="DN23" s="5">
        <f t="shared" si="3"/>
        <v>0</v>
      </c>
      <c r="DO23" s="5">
        <f t="shared" si="4"/>
        <v>0</v>
      </c>
      <c r="DP23" s="5">
        <f t="shared" si="5"/>
        <v>561519.4519999997</v>
      </c>
    </row>
    <row r="24" spans="1:120" x14ac:dyDescent="0.55000000000000004">
      <c r="A24" s="7" t="s">
        <v>153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21288.160000000134</v>
      </c>
      <c r="Y24" s="20">
        <v>50470.160000000098</v>
      </c>
      <c r="Z24" s="20">
        <v>48109.210000000188</v>
      </c>
      <c r="AA24" s="20">
        <v>241378.16000000012</v>
      </c>
      <c r="AB24" s="20">
        <v>203307.16000000018</v>
      </c>
      <c r="AC24" s="20">
        <v>47183.160000000142</v>
      </c>
      <c r="AD24" s="20">
        <v>351303.16000000021</v>
      </c>
      <c r="AE24" s="20">
        <v>186892.2800000002</v>
      </c>
      <c r="AF24" s="20">
        <v>0</v>
      </c>
      <c r="AG24" s="20">
        <v>477715.17000000004</v>
      </c>
      <c r="AH24" s="20">
        <v>222851.16000000015</v>
      </c>
      <c r="AI24" s="20">
        <v>0</v>
      </c>
      <c r="AJ24" s="20">
        <v>0</v>
      </c>
      <c r="AK24" s="20">
        <v>86796.730000000098</v>
      </c>
      <c r="AL24" s="20">
        <v>401867.57000000036</v>
      </c>
      <c r="AM24" s="20">
        <v>393856.22000000026</v>
      </c>
      <c r="AN24" s="20">
        <v>929912.69000000006</v>
      </c>
      <c r="AO24" s="20">
        <v>536906.19000000029</v>
      </c>
      <c r="AP24" s="20">
        <v>300790.17000000004</v>
      </c>
      <c r="AQ24" s="20">
        <v>341726.19000000024</v>
      </c>
      <c r="AR24" s="20">
        <v>619180.66999999993</v>
      </c>
      <c r="AS24" s="20">
        <v>427137.14000000013</v>
      </c>
      <c r="AT24" s="20">
        <v>292648.19000000024</v>
      </c>
      <c r="AU24" s="20">
        <v>351948.19000000024</v>
      </c>
      <c r="AV24" s="20">
        <v>476897.6700000001</v>
      </c>
      <c r="AW24" s="20">
        <v>0</v>
      </c>
      <c r="AX24" s="20">
        <v>0</v>
      </c>
      <c r="AY24" s="20">
        <v>531333.67000000004</v>
      </c>
      <c r="AZ24" s="20">
        <v>336045.19000000029</v>
      </c>
      <c r="BA24" s="20">
        <v>369039.17</v>
      </c>
      <c r="BB24" s="20">
        <v>577175.19000000029</v>
      </c>
      <c r="BC24" s="20">
        <v>124992.16000000011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452590.40000000014</v>
      </c>
      <c r="CC24" s="20">
        <v>0</v>
      </c>
      <c r="CD24" s="20">
        <v>21901.170000000086</v>
      </c>
      <c r="CE24" s="20">
        <v>426816.17</v>
      </c>
      <c r="CF24" s="20">
        <v>631263.67000000004</v>
      </c>
      <c r="CG24" s="20">
        <v>498896.67000000004</v>
      </c>
      <c r="CH24" s="20">
        <v>163194.14000000004</v>
      </c>
      <c r="CI24" s="20">
        <v>463900.67000000004</v>
      </c>
      <c r="CJ24" s="20">
        <v>107125.16999999995</v>
      </c>
      <c r="CK24" s="20">
        <v>479683.64000000019</v>
      </c>
      <c r="CL24" s="20">
        <v>463455.67000000004</v>
      </c>
      <c r="CM24" s="20">
        <v>425661.67000000004</v>
      </c>
      <c r="CN24" s="20">
        <v>359642.67000000004</v>
      </c>
      <c r="CO24" s="20">
        <v>76741.390000000058</v>
      </c>
      <c r="CP24" s="20">
        <v>706789.66999999993</v>
      </c>
      <c r="CQ24" s="20">
        <v>942770.67</v>
      </c>
      <c r="CR24" s="20">
        <v>215990.41000000012</v>
      </c>
      <c r="CS24" s="20">
        <v>428250.41000000015</v>
      </c>
      <c r="CT24" s="20">
        <v>217466.41000000003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0</v>
      </c>
      <c r="DA24" s="20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5">
        <f t="shared" si="0"/>
        <v>0</v>
      </c>
      <c r="DL24" s="5">
        <f t="shared" si="1"/>
        <v>141866.29601769918</v>
      </c>
      <c r="DM24" s="5">
        <f t="shared" si="2"/>
        <v>942770.67</v>
      </c>
      <c r="DN24" s="5">
        <f t="shared" si="3"/>
        <v>0</v>
      </c>
      <c r="DO24" s="5">
        <f t="shared" si="4"/>
        <v>0</v>
      </c>
      <c r="DP24" s="5">
        <f t="shared" si="5"/>
        <v>474298.27000000008</v>
      </c>
    </row>
    <row r="25" spans="1:120" x14ac:dyDescent="0.55000000000000004">
      <c r="A25" s="7" t="s">
        <v>154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50469.72000000027</v>
      </c>
      <c r="Y25" s="20">
        <v>48108.76000000006</v>
      </c>
      <c r="Z25" s="20">
        <v>241377.72000000029</v>
      </c>
      <c r="AA25" s="20">
        <v>203306.72000000035</v>
      </c>
      <c r="AB25" s="20">
        <v>47182.720000000314</v>
      </c>
      <c r="AC25" s="20">
        <v>351302.72000000038</v>
      </c>
      <c r="AD25" s="20">
        <v>463430.74000000011</v>
      </c>
      <c r="AE25" s="20">
        <v>0</v>
      </c>
      <c r="AF25" s="20">
        <v>489214.74000000011</v>
      </c>
      <c r="AG25" s="20">
        <v>222850.72000000032</v>
      </c>
      <c r="AH25" s="20">
        <v>0</v>
      </c>
      <c r="AI25" s="20">
        <v>0</v>
      </c>
      <c r="AJ25" s="20">
        <v>86796.340000000433</v>
      </c>
      <c r="AK25" s="20">
        <v>234955.43000000028</v>
      </c>
      <c r="AL25" s="20">
        <v>683439.44000000029</v>
      </c>
      <c r="AM25" s="20">
        <v>930912.68000000028</v>
      </c>
      <c r="AN25" s="20">
        <v>478905.74000000017</v>
      </c>
      <c r="AO25" s="20">
        <v>358789.74000000022</v>
      </c>
      <c r="AP25" s="20">
        <v>400725.74000000017</v>
      </c>
      <c r="AQ25" s="20">
        <v>410980.74000000017</v>
      </c>
      <c r="AR25" s="20">
        <v>427136.74000000022</v>
      </c>
      <c r="AS25" s="20">
        <v>350647.78000000038</v>
      </c>
      <c r="AT25" s="20">
        <v>351947.78000000014</v>
      </c>
      <c r="AU25" s="20">
        <v>477897.68000000023</v>
      </c>
      <c r="AV25" s="20">
        <v>55415.780000000152</v>
      </c>
      <c r="AW25" s="20">
        <v>0</v>
      </c>
      <c r="AX25" s="20">
        <v>532333.68000000017</v>
      </c>
      <c r="AY25" s="20">
        <v>425157.78000000038</v>
      </c>
      <c r="AZ25" s="20">
        <v>369038.78000000038</v>
      </c>
      <c r="BA25" s="20">
        <v>694174.78</v>
      </c>
      <c r="BB25" s="20">
        <v>518992.74000000011</v>
      </c>
      <c r="BC25" s="20">
        <v>0</v>
      </c>
      <c r="BD25" s="20">
        <v>0</v>
      </c>
      <c r="BE25" s="20">
        <v>31358.740000000362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439000.88000000024</v>
      </c>
      <c r="CB25" s="20">
        <v>0</v>
      </c>
      <c r="CC25" s="20">
        <v>0</v>
      </c>
      <c r="CD25" s="20">
        <v>338237.88000000012</v>
      </c>
      <c r="CE25" s="20">
        <v>291063.74000000017</v>
      </c>
      <c r="CF25" s="20">
        <v>499896.68000000023</v>
      </c>
      <c r="CG25" s="20">
        <v>280193.74000000017</v>
      </c>
      <c r="CH25" s="20">
        <v>464900.68000000028</v>
      </c>
      <c r="CI25" s="20">
        <v>49124.78000000013</v>
      </c>
      <c r="CJ25" s="20">
        <v>480683.64000000042</v>
      </c>
      <c r="CK25" s="20">
        <v>464455.68000000028</v>
      </c>
      <c r="CL25" s="20">
        <v>426661.68000000028</v>
      </c>
      <c r="CM25" s="20">
        <v>360642.68000000028</v>
      </c>
      <c r="CN25" s="20">
        <v>0</v>
      </c>
      <c r="CO25" s="20">
        <v>707789.68000000028</v>
      </c>
      <c r="CP25" s="20">
        <v>697420.98</v>
      </c>
      <c r="CQ25" s="20">
        <v>215989.96000000028</v>
      </c>
      <c r="CR25" s="20">
        <v>864250.9800000001</v>
      </c>
      <c r="CS25" s="20">
        <v>630616.74000000011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0</v>
      </c>
      <c r="DA25" s="20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5">
        <f t="shared" si="0"/>
        <v>0</v>
      </c>
      <c r="DL25" s="5">
        <f t="shared" si="1"/>
        <v>151750.29265486731</v>
      </c>
      <c r="DM25" s="5">
        <f t="shared" si="2"/>
        <v>930912.68000000028</v>
      </c>
      <c r="DN25" s="5">
        <f t="shared" si="3"/>
        <v>0</v>
      </c>
      <c r="DO25" s="5">
        <f t="shared" si="4"/>
        <v>0</v>
      </c>
      <c r="DP25" s="5">
        <f t="shared" si="5"/>
        <v>480328.06000000035</v>
      </c>
    </row>
    <row r="26" spans="1:120" x14ac:dyDescent="0.55000000000000004">
      <c r="A26" s="7" t="s">
        <v>155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49911.390000000254</v>
      </c>
      <c r="X26" s="20">
        <v>47550.419999999976</v>
      </c>
      <c r="Y26" s="20">
        <v>240819.39000000028</v>
      </c>
      <c r="Z26" s="20">
        <v>296749.40999999997</v>
      </c>
      <c r="AA26" s="20">
        <v>46624.390000000298</v>
      </c>
      <c r="AB26" s="20">
        <v>383585.39000000036</v>
      </c>
      <c r="AC26" s="20">
        <v>462872.40999999992</v>
      </c>
      <c r="AD26" s="20">
        <v>292720.44000000018</v>
      </c>
      <c r="AE26" s="20">
        <v>488656.40999999992</v>
      </c>
      <c r="AF26" s="20">
        <v>222292.39000000031</v>
      </c>
      <c r="AG26" s="20">
        <v>0</v>
      </c>
      <c r="AH26" s="20">
        <v>0</v>
      </c>
      <c r="AI26" s="20">
        <v>113126.84000000032</v>
      </c>
      <c r="AJ26" s="20">
        <v>225397.08000000042</v>
      </c>
      <c r="AK26" s="20">
        <v>356752.3000000001</v>
      </c>
      <c r="AL26" s="20">
        <v>919003.30000000016</v>
      </c>
      <c r="AM26" s="20">
        <v>536347.44000000006</v>
      </c>
      <c r="AN26" s="20">
        <v>358231.41000000003</v>
      </c>
      <c r="AO26" s="20">
        <v>609367.29999999993</v>
      </c>
      <c r="AP26" s="20">
        <v>619622.30000000005</v>
      </c>
      <c r="AQ26" s="20">
        <v>367578.44000000012</v>
      </c>
      <c r="AR26" s="20">
        <v>350089.40000000037</v>
      </c>
      <c r="AS26" s="20">
        <v>550589.29999999993</v>
      </c>
      <c r="AT26" s="20">
        <v>477339.30000000005</v>
      </c>
      <c r="AU26" s="20">
        <v>54857.440000000184</v>
      </c>
      <c r="AV26" s="20">
        <v>0</v>
      </c>
      <c r="AW26" s="20">
        <v>531775.30000000005</v>
      </c>
      <c r="AX26" s="20">
        <v>365599.41000000003</v>
      </c>
      <c r="AY26" s="20">
        <v>630329.31000000006</v>
      </c>
      <c r="AZ26" s="20">
        <v>634616.40000000026</v>
      </c>
      <c r="BA26" s="20">
        <v>634434.40000000014</v>
      </c>
      <c r="BB26" s="20">
        <v>0</v>
      </c>
      <c r="BC26" s="20">
        <v>0</v>
      </c>
      <c r="BD26" s="20">
        <v>88800.440000000264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438442.54000000015</v>
      </c>
      <c r="CA26" s="20">
        <v>0</v>
      </c>
      <c r="CB26" s="20">
        <v>0</v>
      </c>
      <c r="CC26" s="20">
        <v>337679.52000000014</v>
      </c>
      <c r="CD26" s="20">
        <v>578101.90000000026</v>
      </c>
      <c r="CE26" s="20">
        <v>290138.40999999997</v>
      </c>
      <c r="CF26" s="20">
        <v>279635.41000000009</v>
      </c>
      <c r="CG26" s="20">
        <v>464342.3000000001</v>
      </c>
      <c r="CH26" s="20">
        <v>48566.440000000104</v>
      </c>
      <c r="CI26" s="20">
        <v>480125.31000000011</v>
      </c>
      <c r="CJ26" s="20">
        <v>463897.3000000001</v>
      </c>
      <c r="CK26" s="20">
        <v>426103.30000000016</v>
      </c>
      <c r="CL26" s="20">
        <v>360084.3000000001</v>
      </c>
      <c r="CM26" s="20">
        <v>328532.30000000016</v>
      </c>
      <c r="CN26" s="20">
        <v>707231.30000000016</v>
      </c>
      <c r="CO26" s="20">
        <v>631862.6</v>
      </c>
      <c r="CP26" s="20">
        <v>209431.62000000017</v>
      </c>
      <c r="CQ26" s="20">
        <v>421691.62000000023</v>
      </c>
      <c r="CR26" s="20">
        <v>588908.61</v>
      </c>
      <c r="CS26" s="20">
        <v>0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5">
        <f t="shared" si="0"/>
        <v>0</v>
      </c>
      <c r="DL26" s="5">
        <f t="shared" si="1"/>
        <v>159384.19407079657</v>
      </c>
      <c r="DM26" s="5">
        <f t="shared" si="2"/>
        <v>919003.30000000016</v>
      </c>
      <c r="DN26" s="5">
        <f t="shared" si="3"/>
        <v>0</v>
      </c>
      <c r="DO26" s="5">
        <f t="shared" si="4"/>
        <v>0</v>
      </c>
      <c r="DP26" s="5">
        <f t="shared" si="5"/>
        <v>535433.01199999999</v>
      </c>
    </row>
    <row r="27" spans="1:120" x14ac:dyDescent="0.55000000000000004">
      <c r="A27" s="7" t="s">
        <v>156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50467.65000000038</v>
      </c>
      <c r="W27" s="20">
        <v>161616.65000000037</v>
      </c>
      <c r="X27" s="20">
        <v>241375.6500000004</v>
      </c>
      <c r="Y27" s="20">
        <v>203304.65000000046</v>
      </c>
      <c r="Z27" s="20">
        <v>47180.650000000423</v>
      </c>
      <c r="AA27" s="20">
        <v>384141.65000000049</v>
      </c>
      <c r="AB27" s="20">
        <v>75778.650000000402</v>
      </c>
      <c r="AC27" s="20">
        <v>293274.67000000039</v>
      </c>
      <c r="AD27" s="20">
        <v>853710.62000000011</v>
      </c>
      <c r="AE27" s="20">
        <v>222848.65000000043</v>
      </c>
      <c r="AF27" s="20">
        <v>0</v>
      </c>
      <c r="AG27" s="20">
        <v>0</v>
      </c>
      <c r="AH27" s="20">
        <v>0</v>
      </c>
      <c r="AI27" s="20">
        <v>265704.86000000034</v>
      </c>
      <c r="AJ27" s="20">
        <v>35606.620000000185</v>
      </c>
      <c r="AK27" s="20">
        <v>595055.65000000037</v>
      </c>
      <c r="AL27" s="20">
        <v>420901.65000000031</v>
      </c>
      <c r="AM27" s="20">
        <v>358785.62000000023</v>
      </c>
      <c r="AN27" s="20">
        <v>610919.65000000037</v>
      </c>
      <c r="AO27" s="20">
        <v>621174.65000000037</v>
      </c>
      <c r="AP27" s="20">
        <v>427132.62000000023</v>
      </c>
      <c r="AQ27" s="20">
        <v>292643.67000000039</v>
      </c>
      <c r="AR27" s="20">
        <v>552141.65000000037</v>
      </c>
      <c r="AS27" s="20">
        <v>278693.67000000039</v>
      </c>
      <c r="AT27" s="20">
        <v>55411.670000000398</v>
      </c>
      <c r="AU27" s="20">
        <v>0</v>
      </c>
      <c r="AV27" s="20">
        <v>533327.65000000049</v>
      </c>
      <c r="AW27" s="20">
        <v>425153.65000000031</v>
      </c>
      <c r="AX27" s="20">
        <v>631881.62000000011</v>
      </c>
      <c r="AY27" s="20">
        <v>635170.65000000026</v>
      </c>
      <c r="AZ27" s="20">
        <v>124989.65000000039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452587.89000000025</v>
      </c>
      <c r="BZ27" s="20">
        <v>0</v>
      </c>
      <c r="CA27" s="20">
        <v>0</v>
      </c>
      <c r="CB27" s="20">
        <v>339231.86000000028</v>
      </c>
      <c r="CC27" s="20">
        <v>310479.86000000028</v>
      </c>
      <c r="CD27" s="20">
        <v>500890.65000000049</v>
      </c>
      <c r="CE27" s="20">
        <v>490387.65000000043</v>
      </c>
      <c r="CF27" s="20">
        <v>465894.65000000043</v>
      </c>
      <c r="CG27" s="20">
        <v>223358.65000000029</v>
      </c>
      <c r="CH27" s="20">
        <v>481677.62000000017</v>
      </c>
      <c r="CI27" s="20">
        <v>465449.65000000043</v>
      </c>
      <c r="CJ27" s="20">
        <v>427655.65000000049</v>
      </c>
      <c r="CK27" s="20">
        <v>361636.65000000043</v>
      </c>
      <c r="CL27" s="20">
        <v>330084.65000000049</v>
      </c>
      <c r="CM27" s="20">
        <v>708783.65000000037</v>
      </c>
      <c r="CN27" s="20">
        <v>574416.87000000011</v>
      </c>
      <c r="CO27" s="20">
        <v>762986.87000000011</v>
      </c>
      <c r="CP27" s="20">
        <v>416247.90000000014</v>
      </c>
      <c r="CQ27" s="20">
        <v>205463.90000000008</v>
      </c>
      <c r="CR27" s="20">
        <v>0</v>
      </c>
      <c r="CS27" s="20">
        <v>0</v>
      </c>
      <c r="CT27" s="20">
        <v>0</v>
      </c>
      <c r="CU27" s="20">
        <v>0</v>
      </c>
      <c r="CV27" s="20">
        <v>0</v>
      </c>
      <c r="CW27" s="20">
        <v>0</v>
      </c>
      <c r="CX27" s="20">
        <v>0</v>
      </c>
      <c r="CY27" s="20">
        <v>0</v>
      </c>
      <c r="CZ27" s="20">
        <v>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5">
        <f t="shared" si="0"/>
        <v>0</v>
      </c>
      <c r="DL27" s="5">
        <f t="shared" si="1"/>
        <v>149695.83460177004</v>
      </c>
      <c r="DM27" s="5">
        <f t="shared" si="2"/>
        <v>853710.62000000011</v>
      </c>
      <c r="DN27" s="5">
        <f t="shared" si="3"/>
        <v>0</v>
      </c>
      <c r="DO27" s="5">
        <f t="shared" si="4"/>
        <v>0</v>
      </c>
      <c r="DP27" s="5">
        <f t="shared" si="5"/>
        <v>498790.05000000045</v>
      </c>
    </row>
    <row r="28" spans="1:120" x14ac:dyDescent="0.55000000000000004">
      <c r="A28" s="7" t="s">
        <v>157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50467.53999999987</v>
      </c>
      <c r="V28" s="20">
        <v>161616.53999999986</v>
      </c>
      <c r="W28" s="20">
        <v>424708.89999999991</v>
      </c>
      <c r="X28" s="20">
        <v>203304.53999999995</v>
      </c>
      <c r="Y28" s="20">
        <v>47180.539999999914</v>
      </c>
      <c r="Z28" s="20">
        <v>351300.54</v>
      </c>
      <c r="AA28" s="20">
        <v>179779.59999999963</v>
      </c>
      <c r="AB28" s="20">
        <v>235276.55999999997</v>
      </c>
      <c r="AC28" s="20">
        <v>794712.59999999974</v>
      </c>
      <c r="AD28" s="20">
        <v>316849.56</v>
      </c>
      <c r="AE28" s="20">
        <v>0</v>
      </c>
      <c r="AF28" s="20">
        <v>0</v>
      </c>
      <c r="AG28" s="20">
        <v>0</v>
      </c>
      <c r="AH28" s="20">
        <v>41507.78000000021</v>
      </c>
      <c r="AI28" s="20">
        <v>447520.81000000006</v>
      </c>
      <c r="AJ28" s="20">
        <v>597781.80999999994</v>
      </c>
      <c r="AK28" s="20">
        <v>348744.60000000015</v>
      </c>
      <c r="AL28" s="20">
        <v>358787.56</v>
      </c>
      <c r="AM28" s="20">
        <v>610923.60999999975</v>
      </c>
      <c r="AN28" s="20">
        <v>621178.60999999964</v>
      </c>
      <c r="AO28" s="20">
        <v>637334.60999999987</v>
      </c>
      <c r="AP28" s="20">
        <v>340645.59999999974</v>
      </c>
      <c r="AQ28" s="20">
        <v>351945.59999999974</v>
      </c>
      <c r="AR28" s="20">
        <v>278695.59999999974</v>
      </c>
      <c r="AS28" s="20">
        <v>255613.60999999978</v>
      </c>
      <c r="AT28" s="20">
        <v>0</v>
      </c>
      <c r="AU28" s="20">
        <v>533331.60999999987</v>
      </c>
      <c r="AV28" s="20">
        <v>366155.56</v>
      </c>
      <c r="AW28" s="20">
        <v>631885.5700000003</v>
      </c>
      <c r="AX28" s="20">
        <v>635172.60000000021</v>
      </c>
      <c r="AY28" s="20">
        <v>518990.55999999994</v>
      </c>
      <c r="AZ28" s="20">
        <v>0</v>
      </c>
      <c r="BA28" s="20">
        <v>0</v>
      </c>
      <c r="BB28" s="20">
        <v>31356.560000000136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452587.78000000014</v>
      </c>
      <c r="BY28" s="20">
        <v>0</v>
      </c>
      <c r="BZ28" s="20">
        <v>0</v>
      </c>
      <c r="CA28" s="20">
        <v>64535.799999999828</v>
      </c>
      <c r="CB28" s="20">
        <v>310483.81000000006</v>
      </c>
      <c r="CC28" s="20">
        <v>269402.25</v>
      </c>
      <c r="CD28" s="20">
        <v>280191.56</v>
      </c>
      <c r="CE28" s="20">
        <v>265698.59999999974</v>
      </c>
      <c r="CF28" s="20">
        <v>233360.55999999991</v>
      </c>
      <c r="CG28" s="20">
        <v>478032.60999999987</v>
      </c>
      <c r="CH28" s="20">
        <v>465453.60999999987</v>
      </c>
      <c r="CI28" s="20">
        <v>427659.60999999987</v>
      </c>
      <c r="CJ28" s="20">
        <v>361640.60999999987</v>
      </c>
      <c r="CK28" s="20">
        <v>119888.55999999991</v>
      </c>
      <c r="CL28" s="20">
        <v>708787.60999999975</v>
      </c>
      <c r="CM28" s="20">
        <v>617568.55999999982</v>
      </c>
      <c r="CN28" s="20">
        <v>689138.55999999982</v>
      </c>
      <c r="CO28" s="20">
        <v>547398.55999999994</v>
      </c>
      <c r="CP28" s="20">
        <v>236613.53999999989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5">
        <f t="shared" si="0"/>
        <v>0</v>
      </c>
      <c r="DL28" s="5">
        <f t="shared" si="1"/>
        <v>149568.24221238936</v>
      </c>
      <c r="DM28" s="5">
        <f t="shared" si="2"/>
        <v>794712.59999999974</v>
      </c>
      <c r="DN28" s="5">
        <f t="shared" si="3"/>
        <v>0</v>
      </c>
      <c r="DO28" s="5">
        <f t="shared" si="4"/>
        <v>0</v>
      </c>
      <c r="DP28" s="5">
        <f t="shared" si="5"/>
        <v>530463.39999999979</v>
      </c>
    </row>
    <row r="29" spans="1:120" x14ac:dyDescent="0.55000000000000004">
      <c r="A29" s="7" t="s">
        <v>158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50468.319999999781</v>
      </c>
      <c r="U29" s="20">
        <v>161617.31999999977</v>
      </c>
      <c r="V29" s="20">
        <v>424709.62999999989</v>
      </c>
      <c r="W29" s="20">
        <v>0</v>
      </c>
      <c r="X29" s="20">
        <v>47181.319999999825</v>
      </c>
      <c r="Y29" s="20">
        <v>351301.31999999989</v>
      </c>
      <c r="Z29" s="20">
        <v>463430.30000000016</v>
      </c>
      <c r="AA29" s="20">
        <v>303278.2900000001</v>
      </c>
      <c r="AB29" s="20">
        <v>794714.31</v>
      </c>
      <c r="AC29" s="20">
        <v>326851.31000000011</v>
      </c>
      <c r="AD29" s="20">
        <v>0</v>
      </c>
      <c r="AE29" s="20">
        <v>0</v>
      </c>
      <c r="AF29" s="20">
        <v>138462.51000000004</v>
      </c>
      <c r="AG29" s="20">
        <v>135510.52000000025</v>
      </c>
      <c r="AH29" s="20">
        <v>0</v>
      </c>
      <c r="AI29" s="20">
        <v>926745.95000000007</v>
      </c>
      <c r="AJ29" s="20">
        <v>360635.17000000022</v>
      </c>
      <c r="AK29" s="20">
        <v>358789.30000000016</v>
      </c>
      <c r="AL29" s="20">
        <v>400725.30000000016</v>
      </c>
      <c r="AM29" s="20">
        <v>621180.63000000012</v>
      </c>
      <c r="AN29" s="20">
        <v>637336.63000000024</v>
      </c>
      <c r="AO29" s="20">
        <v>399647.30000000016</v>
      </c>
      <c r="AP29" s="20">
        <v>351947.31000000011</v>
      </c>
      <c r="AQ29" s="20">
        <v>478897.63000000018</v>
      </c>
      <c r="AR29" s="20">
        <v>255615.63000000015</v>
      </c>
      <c r="AS29" s="20">
        <v>0</v>
      </c>
      <c r="AT29" s="20">
        <v>533333.63000000012</v>
      </c>
      <c r="AU29" s="20">
        <v>366157.30000000016</v>
      </c>
      <c r="AV29" s="20">
        <v>631887.6399999999</v>
      </c>
      <c r="AW29" s="20">
        <v>894374.63000000024</v>
      </c>
      <c r="AX29" s="20">
        <v>124990.31999999979</v>
      </c>
      <c r="AY29" s="20">
        <v>267108.2900000001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452588.54</v>
      </c>
      <c r="BX29" s="20">
        <v>0</v>
      </c>
      <c r="BY29" s="20">
        <v>0</v>
      </c>
      <c r="BZ29" s="20">
        <v>0</v>
      </c>
      <c r="CA29" s="20">
        <v>310485.85999999993</v>
      </c>
      <c r="CB29" s="20">
        <v>0</v>
      </c>
      <c r="CC29" s="20">
        <v>490393.63000000024</v>
      </c>
      <c r="CD29" s="20">
        <v>465900.63000000024</v>
      </c>
      <c r="CE29" s="20">
        <v>258362.30999999997</v>
      </c>
      <c r="CF29" s="20">
        <v>478034.63000000024</v>
      </c>
      <c r="CG29" s="20">
        <v>465455.63000000024</v>
      </c>
      <c r="CH29" s="20">
        <v>427661.63000000024</v>
      </c>
      <c r="CI29" s="20">
        <v>361642.63000000024</v>
      </c>
      <c r="CJ29" s="20">
        <v>330090.63000000024</v>
      </c>
      <c r="CK29" s="20">
        <v>708789.63000000024</v>
      </c>
      <c r="CL29" s="20">
        <v>617570.30000000005</v>
      </c>
      <c r="CM29" s="20">
        <v>631140.28999999992</v>
      </c>
      <c r="CN29" s="20">
        <v>453398.31999999995</v>
      </c>
      <c r="CO29" s="20">
        <v>236614.3199999998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  <c r="CV29" s="20">
        <v>0</v>
      </c>
      <c r="CW29" s="20">
        <v>0</v>
      </c>
      <c r="CX29" s="20">
        <v>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5">
        <f t="shared" si="0"/>
        <v>0</v>
      </c>
      <c r="DL29" s="5">
        <f t="shared" si="1"/>
        <v>154823.24592920364</v>
      </c>
      <c r="DM29" s="5">
        <f t="shared" si="2"/>
        <v>926745.95000000007</v>
      </c>
      <c r="DN29" s="5">
        <f t="shared" si="3"/>
        <v>0</v>
      </c>
      <c r="DO29" s="5">
        <f t="shared" si="4"/>
        <v>0</v>
      </c>
      <c r="DP29" s="5">
        <f t="shared" si="5"/>
        <v>478725.0300000002</v>
      </c>
    </row>
    <row r="30" spans="1:120" x14ac:dyDescent="0.55000000000000004">
      <c r="A30" s="7" t="s">
        <v>159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49909.719999999805</v>
      </c>
      <c r="T30" s="20">
        <v>161058.7199999998</v>
      </c>
      <c r="U30" s="20">
        <v>532152.15999999968</v>
      </c>
      <c r="V30" s="20">
        <v>0</v>
      </c>
      <c r="W30" s="20">
        <v>0</v>
      </c>
      <c r="X30" s="20">
        <v>350742.71999999991</v>
      </c>
      <c r="Y30" s="20">
        <v>111710.72999999973</v>
      </c>
      <c r="Z30" s="20">
        <v>302719.73999999982</v>
      </c>
      <c r="AA30" s="20">
        <v>294153.71999999986</v>
      </c>
      <c r="AB30" s="20">
        <v>222290.71999999986</v>
      </c>
      <c r="AC30" s="20">
        <v>0</v>
      </c>
      <c r="AD30" s="20">
        <v>302153.72999999992</v>
      </c>
      <c r="AE30" s="20">
        <v>137903.9599999997</v>
      </c>
      <c r="AF30" s="20">
        <v>266150.46000000008</v>
      </c>
      <c r="AG30" s="20">
        <v>35051.729999999996</v>
      </c>
      <c r="AH30" s="20">
        <v>598223.46</v>
      </c>
      <c r="AI30" s="20">
        <v>478346.72999999992</v>
      </c>
      <c r="AJ30" s="20">
        <v>358230.73</v>
      </c>
      <c r="AK30" s="20">
        <v>400166.73</v>
      </c>
      <c r="AL30" s="20">
        <v>621620.24999999942</v>
      </c>
      <c r="AM30" s="20">
        <v>637776.24999999942</v>
      </c>
      <c r="AN30" s="20">
        <v>340088.73999999982</v>
      </c>
      <c r="AO30" s="20">
        <v>341388.73</v>
      </c>
      <c r="AP30" s="20">
        <v>479337.24999999953</v>
      </c>
      <c r="AQ30" s="20">
        <v>54856.739999999823</v>
      </c>
      <c r="AR30" s="20">
        <v>31725.739999999831</v>
      </c>
      <c r="AS30" s="20">
        <v>533773.24999999953</v>
      </c>
      <c r="AT30" s="20">
        <v>481836.72999999992</v>
      </c>
      <c r="AU30" s="20">
        <v>632327.24000000011</v>
      </c>
      <c r="AV30" s="20">
        <v>576615.73999999976</v>
      </c>
      <c r="AW30" s="20">
        <v>228433.7399999997</v>
      </c>
      <c r="AX30" s="20">
        <v>0</v>
      </c>
      <c r="AY30" s="20">
        <v>0</v>
      </c>
      <c r="AZ30" s="20">
        <v>30799.729999999887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452029.94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332118.72999999986</v>
      </c>
      <c r="CC30" s="20">
        <v>466340.24999999953</v>
      </c>
      <c r="CD30" s="20">
        <v>106565.73999999967</v>
      </c>
      <c r="CE30" s="20">
        <v>478474.24999999953</v>
      </c>
      <c r="CF30" s="20">
        <v>205696.73999999979</v>
      </c>
      <c r="CG30" s="20">
        <v>428101.24999999959</v>
      </c>
      <c r="CH30" s="20">
        <v>362082.24999999953</v>
      </c>
      <c r="CI30" s="20">
        <v>119331.72999999984</v>
      </c>
      <c r="CJ30" s="20">
        <v>709229.24999999942</v>
      </c>
      <c r="CK30" s="20">
        <v>734011.72999999986</v>
      </c>
      <c r="CL30" s="20">
        <v>688581.72999999986</v>
      </c>
      <c r="CM30" s="20">
        <v>452839.72</v>
      </c>
      <c r="CN30" s="20">
        <v>330057.73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5">
        <f t="shared" si="0"/>
        <v>0</v>
      </c>
      <c r="DL30" s="5">
        <f t="shared" si="1"/>
        <v>136787.67194690264</v>
      </c>
      <c r="DM30" s="5">
        <f t="shared" si="2"/>
        <v>734011.72999999986</v>
      </c>
      <c r="DN30" s="5">
        <f t="shared" si="3"/>
        <v>0</v>
      </c>
      <c r="DO30" s="5">
        <f t="shared" si="4"/>
        <v>0</v>
      </c>
      <c r="DP30" s="5">
        <f t="shared" si="5"/>
        <v>479164.64999999956</v>
      </c>
    </row>
    <row r="31" spans="1:120" x14ac:dyDescent="0.55000000000000004">
      <c r="A31" s="7" t="s">
        <v>160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50468.919999999933</v>
      </c>
      <c r="S31" s="20">
        <v>161617.91999999993</v>
      </c>
      <c r="T31" s="20">
        <v>541376.91999999993</v>
      </c>
      <c r="U31" s="20">
        <v>0</v>
      </c>
      <c r="V31" s="20">
        <v>0</v>
      </c>
      <c r="W31" s="20">
        <v>284142.9200000001</v>
      </c>
      <c r="X31" s="20">
        <v>112269.87999999999</v>
      </c>
      <c r="Y31" s="20">
        <v>260435.86000000019</v>
      </c>
      <c r="Z31" s="20">
        <v>863712.8600000001</v>
      </c>
      <c r="AA31" s="20">
        <v>222849.91999999998</v>
      </c>
      <c r="AB31" s="20">
        <v>0</v>
      </c>
      <c r="AC31" s="20">
        <v>312710.86000000022</v>
      </c>
      <c r="AD31" s="20">
        <v>412238.9</v>
      </c>
      <c r="AE31" s="20">
        <v>266710.8400000002</v>
      </c>
      <c r="AF31" s="20">
        <v>684484.9600000002</v>
      </c>
      <c r="AG31" s="20">
        <v>598783.8400000002</v>
      </c>
      <c r="AH31" s="20">
        <v>248348.33999999991</v>
      </c>
      <c r="AI31" s="20">
        <v>358787.9</v>
      </c>
      <c r="AJ31" s="20">
        <v>611925.64</v>
      </c>
      <c r="AK31" s="20">
        <v>351978.86000000022</v>
      </c>
      <c r="AL31" s="20">
        <v>427134.9</v>
      </c>
      <c r="AM31" s="20">
        <v>399645.9</v>
      </c>
      <c r="AN31" s="20">
        <v>341945.89999999997</v>
      </c>
      <c r="AO31" s="20">
        <v>479897.64000000007</v>
      </c>
      <c r="AP31" s="20">
        <v>55413.860000000226</v>
      </c>
      <c r="AQ31" s="20">
        <v>32282.860000000233</v>
      </c>
      <c r="AR31" s="20">
        <v>534333.64</v>
      </c>
      <c r="AS31" s="20">
        <v>366155.9</v>
      </c>
      <c r="AT31" s="20">
        <v>629238.64</v>
      </c>
      <c r="AU31" s="20">
        <v>635172.89999999991</v>
      </c>
      <c r="AV31" s="20">
        <v>124990.91999999994</v>
      </c>
      <c r="AW31" s="20">
        <v>0</v>
      </c>
      <c r="AX31" s="20">
        <v>0</v>
      </c>
      <c r="AY31" s="20">
        <v>31356.900000000045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69023.91999999994</v>
      </c>
      <c r="BT31" s="20">
        <v>0</v>
      </c>
      <c r="BU31" s="20">
        <v>505658.04000000021</v>
      </c>
      <c r="BV31" s="20">
        <v>0</v>
      </c>
      <c r="BW31" s="20">
        <v>0</v>
      </c>
      <c r="BX31" s="20">
        <v>5147.2200000000157</v>
      </c>
      <c r="BY31" s="20">
        <v>0</v>
      </c>
      <c r="BZ31" s="20">
        <v>0</v>
      </c>
      <c r="CA31" s="20">
        <v>43414.100000000137</v>
      </c>
      <c r="CB31" s="20">
        <v>466900.64000000007</v>
      </c>
      <c r="CC31" s="20">
        <v>107122.89999999994</v>
      </c>
      <c r="CD31" s="20">
        <v>482683.64</v>
      </c>
      <c r="CE31" s="20">
        <v>265253.86000000016</v>
      </c>
      <c r="CF31" s="20">
        <v>227459.8600000001</v>
      </c>
      <c r="CG31" s="20">
        <v>362642.64000000007</v>
      </c>
      <c r="CH31" s="20">
        <v>119888.89999999994</v>
      </c>
      <c r="CI31" s="20">
        <v>709789.64</v>
      </c>
      <c r="CJ31" s="20">
        <v>617568.89999999991</v>
      </c>
      <c r="CK31" s="20">
        <v>757138.89999999991</v>
      </c>
      <c r="CL31" s="20">
        <v>453398.92000000004</v>
      </c>
      <c r="CM31" s="20">
        <v>236614.91999999995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  <c r="CT31" s="20">
        <v>0</v>
      </c>
      <c r="CU31" s="20">
        <v>0</v>
      </c>
      <c r="CV31" s="20">
        <v>0</v>
      </c>
      <c r="CW31" s="20">
        <v>0</v>
      </c>
      <c r="CX31" s="20">
        <v>0</v>
      </c>
      <c r="CY31" s="20">
        <v>0</v>
      </c>
      <c r="CZ31" s="20">
        <v>0</v>
      </c>
      <c r="DA31" s="20">
        <v>0</v>
      </c>
      <c r="DB31" s="20">
        <v>0</v>
      </c>
      <c r="DC31" s="20">
        <v>0</v>
      </c>
      <c r="DD31" s="20">
        <v>0</v>
      </c>
      <c r="DE31" s="20">
        <v>0</v>
      </c>
      <c r="DF31" s="20">
        <v>0</v>
      </c>
      <c r="DG31" s="20">
        <v>0</v>
      </c>
      <c r="DH31" s="20">
        <v>0</v>
      </c>
      <c r="DI31" s="20">
        <v>0</v>
      </c>
      <c r="DJ31" s="20">
        <v>0</v>
      </c>
      <c r="DK31" s="5">
        <f t="shared" si="0"/>
        <v>0</v>
      </c>
      <c r="DL31" s="5">
        <f t="shared" si="1"/>
        <v>140089.57787610625</v>
      </c>
      <c r="DM31" s="5">
        <f t="shared" si="2"/>
        <v>863712.8600000001</v>
      </c>
      <c r="DN31" s="5">
        <f t="shared" si="3"/>
        <v>0</v>
      </c>
      <c r="DO31" s="5">
        <f t="shared" si="4"/>
        <v>0</v>
      </c>
      <c r="DP31" s="5">
        <f t="shared" si="5"/>
        <v>501063.16000000009</v>
      </c>
    </row>
    <row r="32" spans="1:120" x14ac:dyDescent="0.55000000000000004">
      <c r="A32" s="7" t="s">
        <v>161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50467.519999999851</v>
      </c>
      <c r="R32" s="20">
        <v>161616.51999999984</v>
      </c>
      <c r="S32" s="20">
        <v>424708.85999999987</v>
      </c>
      <c r="T32" s="20">
        <v>416861.19999999995</v>
      </c>
      <c r="U32" s="20">
        <v>47180.519999999895</v>
      </c>
      <c r="V32" s="20">
        <v>284141.51</v>
      </c>
      <c r="W32" s="20">
        <v>186889.63999999984</v>
      </c>
      <c r="X32" s="20">
        <v>202434.49999999985</v>
      </c>
      <c r="Y32" s="20">
        <v>794711.46999999986</v>
      </c>
      <c r="Z32" s="20">
        <v>326848.46999999991</v>
      </c>
      <c r="AA32" s="20">
        <v>0</v>
      </c>
      <c r="AB32" s="20">
        <v>302709.49999999983</v>
      </c>
      <c r="AC32" s="20">
        <v>412237.49</v>
      </c>
      <c r="AD32" s="20">
        <v>590488.62999999989</v>
      </c>
      <c r="AE32" s="20">
        <v>499484.97999999992</v>
      </c>
      <c r="AF32" s="20">
        <v>922561.62999999989</v>
      </c>
      <c r="AG32" s="20">
        <v>248346.92999999993</v>
      </c>
      <c r="AH32" s="20">
        <v>181230.90999999986</v>
      </c>
      <c r="AI32" s="20">
        <v>612925.62999999989</v>
      </c>
      <c r="AJ32" s="20">
        <v>623180.62999999989</v>
      </c>
      <c r="AK32" s="20">
        <v>427133.49999999988</v>
      </c>
      <c r="AL32" s="20">
        <v>340644.46999999991</v>
      </c>
      <c r="AM32" s="20">
        <v>341944.49999999988</v>
      </c>
      <c r="AN32" s="20">
        <v>480897.62999999995</v>
      </c>
      <c r="AO32" s="20">
        <v>0</v>
      </c>
      <c r="AP32" s="20">
        <v>0</v>
      </c>
      <c r="AQ32" s="20">
        <v>535333.63</v>
      </c>
      <c r="AR32" s="20">
        <v>366154.49999999988</v>
      </c>
      <c r="AS32" s="20">
        <v>633887.6399999999</v>
      </c>
      <c r="AT32" s="20">
        <v>577171.47</v>
      </c>
      <c r="AU32" s="20">
        <v>124989.51999999986</v>
      </c>
      <c r="AV32" s="20">
        <v>0</v>
      </c>
      <c r="AW32" s="20">
        <v>139232.49999999977</v>
      </c>
      <c r="AX32" s="20">
        <v>89355.469999999885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218093.48000000004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69022.519999999859</v>
      </c>
      <c r="BS32" s="20">
        <v>0</v>
      </c>
      <c r="BT32" s="20">
        <v>556587.71</v>
      </c>
      <c r="BU32" s="20">
        <v>0</v>
      </c>
      <c r="BV32" s="20">
        <v>0</v>
      </c>
      <c r="BW32" s="20">
        <v>0</v>
      </c>
      <c r="BX32" s="20">
        <v>312485.85999999993</v>
      </c>
      <c r="BY32" s="20">
        <v>0</v>
      </c>
      <c r="BZ32" s="20">
        <v>169615.85999999978</v>
      </c>
      <c r="CA32" s="20">
        <v>300741.63999999984</v>
      </c>
      <c r="CB32" s="20">
        <v>151121.46999999983</v>
      </c>
      <c r="CC32" s="20">
        <v>483683.6399999999</v>
      </c>
      <c r="CD32" s="20">
        <v>467455.62999999995</v>
      </c>
      <c r="CE32" s="20">
        <v>429661.63</v>
      </c>
      <c r="CF32" s="20">
        <v>363642.62999999995</v>
      </c>
      <c r="CG32" s="20">
        <v>119887.4999999998</v>
      </c>
      <c r="CH32" s="20">
        <v>710789.62999999989</v>
      </c>
      <c r="CI32" s="20">
        <v>734567.49999999977</v>
      </c>
      <c r="CJ32" s="20">
        <v>689137.49999999977</v>
      </c>
      <c r="CK32" s="20">
        <v>453397.52</v>
      </c>
      <c r="CL32" s="20">
        <v>236613.51999999987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259008.51999999987</v>
      </c>
      <c r="CS32" s="20">
        <v>0</v>
      </c>
      <c r="CT32" s="20">
        <v>0</v>
      </c>
      <c r="CU32" s="20">
        <v>0</v>
      </c>
      <c r="CV32" s="20">
        <v>0</v>
      </c>
      <c r="CW32" s="20">
        <v>0</v>
      </c>
      <c r="CX32" s="20">
        <v>0</v>
      </c>
      <c r="CY32" s="20">
        <v>0</v>
      </c>
      <c r="CZ32" s="20">
        <v>0</v>
      </c>
      <c r="DA32" s="20">
        <v>0</v>
      </c>
      <c r="DB32" s="20">
        <v>0</v>
      </c>
      <c r="DC32" s="20">
        <v>0</v>
      </c>
      <c r="DD32" s="20">
        <v>0</v>
      </c>
      <c r="DE32" s="20">
        <v>0</v>
      </c>
      <c r="DF32" s="20">
        <v>0</v>
      </c>
      <c r="DG32" s="20">
        <v>0</v>
      </c>
      <c r="DH32" s="20">
        <v>0</v>
      </c>
      <c r="DI32" s="20">
        <v>0</v>
      </c>
      <c r="DJ32" s="20">
        <v>0</v>
      </c>
      <c r="DK32" s="5">
        <f t="shared" si="0"/>
        <v>0</v>
      </c>
      <c r="DL32" s="5">
        <f t="shared" si="1"/>
        <v>159922.87725663715</v>
      </c>
      <c r="DM32" s="5">
        <f t="shared" si="2"/>
        <v>922561.62999999989</v>
      </c>
      <c r="DN32" s="5">
        <f t="shared" si="3"/>
        <v>0</v>
      </c>
      <c r="DO32" s="5">
        <f t="shared" si="4"/>
        <v>0</v>
      </c>
      <c r="DP32" s="5">
        <f t="shared" si="5"/>
        <v>528163.89999999991</v>
      </c>
    </row>
    <row r="33" spans="1:120" x14ac:dyDescent="0.55000000000000004">
      <c r="A33" s="7" t="s">
        <v>162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50467.520000000084</v>
      </c>
      <c r="Q33" s="20">
        <v>161616.52000000008</v>
      </c>
      <c r="R33" s="20">
        <v>424708.82000000018</v>
      </c>
      <c r="S33" s="20">
        <v>0</v>
      </c>
      <c r="T33" s="20">
        <v>47180.520000000128</v>
      </c>
      <c r="U33" s="20">
        <v>284141.50000000017</v>
      </c>
      <c r="V33" s="20">
        <v>186889.64000000007</v>
      </c>
      <c r="W33" s="20">
        <v>2775.5000000001965</v>
      </c>
      <c r="X33" s="20">
        <v>294711.52000000014</v>
      </c>
      <c r="Y33" s="20">
        <v>222848.52000000014</v>
      </c>
      <c r="Z33" s="20">
        <v>0</v>
      </c>
      <c r="AA33" s="20">
        <v>0</v>
      </c>
      <c r="AB33" s="20">
        <v>402237.52000000025</v>
      </c>
      <c r="AC33" s="20">
        <v>213285.50000000023</v>
      </c>
      <c r="AD33" s="20">
        <v>483607.52000000025</v>
      </c>
      <c r="AE33" s="20">
        <v>922561.62000000034</v>
      </c>
      <c r="AF33" s="20">
        <v>478902.50000000012</v>
      </c>
      <c r="AG33" s="20">
        <v>181230.96000000008</v>
      </c>
      <c r="AH33" s="20">
        <v>367766.64000000031</v>
      </c>
      <c r="AI33" s="20">
        <v>623180.62000000034</v>
      </c>
      <c r="AJ33" s="20">
        <v>427133.50000000017</v>
      </c>
      <c r="AK33" s="20">
        <v>611847.62000000034</v>
      </c>
      <c r="AL33" s="20">
        <v>351944.52000000025</v>
      </c>
      <c r="AM33" s="20">
        <v>480897.6200000004</v>
      </c>
      <c r="AN33" s="20">
        <v>55412.520000000259</v>
      </c>
      <c r="AO33" s="20">
        <v>234484.62000000037</v>
      </c>
      <c r="AP33" s="20">
        <v>535333.62000000034</v>
      </c>
      <c r="AQ33" s="20">
        <v>425154.48000000021</v>
      </c>
      <c r="AR33" s="20">
        <v>633887.64000000025</v>
      </c>
      <c r="AS33" s="20">
        <v>635171.48000000021</v>
      </c>
      <c r="AT33" s="20">
        <v>124989.52000000009</v>
      </c>
      <c r="AU33" s="20">
        <v>0</v>
      </c>
      <c r="AV33" s="20">
        <v>0</v>
      </c>
      <c r="AW33" s="20">
        <v>147355.48000000024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452587.72000000015</v>
      </c>
      <c r="BT33" s="20">
        <v>0</v>
      </c>
      <c r="BU33" s="20">
        <v>0</v>
      </c>
      <c r="BV33" s="20">
        <v>0</v>
      </c>
      <c r="BW33" s="20">
        <v>35782.740000000238</v>
      </c>
      <c r="BX33" s="20">
        <v>180118.84000000026</v>
      </c>
      <c r="BY33" s="20">
        <v>230746.06000000008</v>
      </c>
      <c r="BZ33" s="20">
        <v>402168.44000000041</v>
      </c>
      <c r="CA33" s="20">
        <v>117121.50000000009</v>
      </c>
      <c r="CB33" s="20">
        <v>483683.64000000025</v>
      </c>
      <c r="CC33" s="20">
        <v>467455.6200000004</v>
      </c>
      <c r="CD33" s="20">
        <v>429661.62000000034</v>
      </c>
      <c r="CE33" s="20">
        <v>363642.6200000004</v>
      </c>
      <c r="CF33" s="20">
        <v>70887.480000000141</v>
      </c>
      <c r="CG33" s="20">
        <v>710789.62000000023</v>
      </c>
      <c r="CH33" s="20">
        <v>734567.5</v>
      </c>
      <c r="CI33" s="20">
        <v>747137.52000000014</v>
      </c>
      <c r="CJ33" s="20">
        <v>453397.52000000025</v>
      </c>
      <c r="CK33" s="20">
        <v>236613.52000000011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259008.52000000011</v>
      </c>
      <c r="CR33" s="20">
        <v>0</v>
      </c>
      <c r="CS33" s="20">
        <v>0</v>
      </c>
      <c r="CT33" s="20">
        <v>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0</v>
      </c>
      <c r="DA33" s="20">
        <v>0</v>
      </c>
      <c r="DB33" s="20">
        <v>0</v>
      </c>
      <c r="DC33" s="20">
        <v>0</v>
      </c>
      <c r="DD33" s="20">
        <v>0</v>
      </c>
      <c r="DE33" s="20">
        <v>0</v>
      </c>
      <c r="DF33" s="20">
        <v>0</v>
      </c>
      <c r="DG33" s="20">
        <v>0</v>
      </c>
      <c r="DH33" s="20">
        <v>0</v>
      </c>
      <c r="DI33" s="20">
        <v>0</v>
      </c>
      <c r="DJ33" s="20">
        <v>0</v>
      </c>
      <c r="DK33" s="5">
        <f t="shared" si="0"/>
        <v>0</v>
      </c>
      <c r="DL33" s="5">
        <f t="shared" si="1"/>
        <v>145018.54902654878</v>
      </c>
      <c r="DM33" s="5">
        <f t="shared" si="2"/>
        <v>922561.62000000034</v>
      </c>
      <c r="DN33" s="5">
        <f t="shared" si="3"/>
        <v>0</v>
      </c>
      <c r="DO33" s="5">
        <f t="shared" si="4"/>
        <v>0</v>
      </c>
      <c r="DP33" s="5">
        <f t="shared" si="5"/>
        <v>480498.59600000037</v>
      </c>
    </row>
    <row r="34" spans="1:120" x14ac:dyDescent="0.55000000000000004">
      <c r="A34" s="7" t="s">
        <v>163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49909.189999999951</v>
      </c>
      <c r="P34" s="20">
        <v>161058.18999999994</v>
      </c>
      <c r="Q34" s="20">
        <v>66731.499999999753</v>
      </c>
      <c r="R34" s="20">
        <v>0</v>
      </c>
      <c r="S34" s="20">
        <v>46622.189999999995</v>
      </c>
      <c r="T34" s="20">
        <v>283583.21000000002</v>
      </c>
      <c r="U34" s="20">
        <v>186331.31000000006</v>
      </c>
      <c r="V34" s="20">
        <v>0</v>
      </c>
      <c r="W34" s="20">
        <v>515153.19999999972</v>
      </c>
      <c r="X34" s="20">
        <v>222290.19</v>
      </c>
      <c r="Y34" s="20">
        <v>0</v>
      </c>
      <c r="Z34" s="20">
        <v>321973.26</v>
      </c>
      <c r="AA34" s="20">
        <v>355723.87999999989</v>
      </c>
      <c r="AB34" s="20">
        <v>589930.32999999996</v>
      </c>
      <c r="AC34" s="20">
        <v>435159.55000000005</v>
      </c>
      <c r="AD34" s="20">
        <v>922003.33</v>
      </c>
      <c r="AE34" s="20">
        <v>478344.17</v>
      </c>
      <c r="AF34" s="20">
        <v>358228.16999999993</v>
      </c>
      <c r="AG34" s="20">
        <v>460208.30999999971</v>
      </c>
      <c r="AH34" s="20">
        <v>622622.32999999996</v>
      </c>
      <c r="AI34" s="20">
        <v>638778.32999999996</v>
      </c>
      <c r="AJ34" s="20">
        <v>399086.16999999993</v>
      </c>
      <c r="AK34" s="20">
        <v>351386.19999999984</v>
      </c>
      <c r="AL34" s="20">
        <v>480339.33</v>
      </c>
      <c r="AM34" s="20">
        <v>0</v>
      </c>
      <c r="AN34" s="20">
        <v>0</v>
      </c>
      <c r="AO34" s="20">
        <v>534775.32999999996</v>
      </c>
      <c r="AP34" s="20">
        <v>365596.16999999993</v>
      </c>
      <c r="AQ34" s="20">
        <v>633373.18999999994</v>
      </c>
      <c r="AR34" s="20">
        <v>693613.19999999972</v>
      </c>
      <c r="AS34" s="20">
        <v>124431.18999999996</v>
      </c>
      <c r="AT34" s="20">
        <v>0</v>
      </c>
      <c r="AU34" s="20">
        <v>0</v>
      </c>
      <c r="AV34" s="20">
        <v>30797.169999999947</v>
      </c>
      <c r="AW34" s="20">
        <v>163471.19999999975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178646.27000000002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452029.43000000017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98409.97</v>
      </c>
      <c r="BY34" s="20">
        <v>0</v>
      </c>
      <c r="BZ34" s="20">
        <v>207818.85</v>
      </c>
      <c r="CA34" s="20">
        <v>483125.30999999976</v>
      </c>
      <c r="CB34" s="20">
        <v>466897.32999999996</v>
      </c>
      <c r="CC34" s="20">
        <v>429103.32999999996</v>
      </c>
      <c r="CD34" s="20">
        <v>363084.32999999996</v>
      </c>
      <c r="CE34" s="20">
        <v>129329.19999999975</v>
      </c>
      <c r="CF34" s="20">
        <v>710231.33</v>
      </c>
      <c r="CG34" s="20">
        <v>734009.16999999981</v>
      </c>
      <c r="CH34" s="20">
        <v>746579.19999999972</v>
      </c>
      <c r="CI34" s="20">
        <v>452839.19000000006</v>
      </c>
      <c r="CJ34" s="20">
        <v>236055.18999999997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258450.18999999997</v>
      </c>
      <c r="CQ34" s="20">
        <v>0</v>
      </c>
      <c r="CR34" s="20">
        <v>0</v>
      </c>
      <c r="CS34" s="20">
        <v>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0</v>
      </c>
      <c r="CZ34" s="20">
        <v>0</v>
      </c>
      <c r="DA34" s="20">
        <v>0</v>
      </c>
      <c r="DB34" s="20">
        <v>0</v>
      </c>
      <c r="DC34" s="20">
        <v>0</v>
      </c>
      <c r="DD34" s="20">
        <v>0</v>
      </c>
      <c r="DE34" s="20">
        <v>0</v>
      </c>
      <c r="DF34" s="20">
        <v>0</v>
      </c>
      <c r="DG34" s="20">
        <v>0</v>
      </c>
      <c r="DH34" s="20">
        <v>0</v>
      </c>
      <c r="DI34" s="20">
        <v>0</v>
      </c>
      <c r="DJ34" s="20">
        <v>0</v>
      </c>
      <c r="DK34" s="5">
        <f t="shared" si="0"/>
        <v>0</v>
      </c>
      <c r="DL34" s="5">
        <f t="shared" si="1"/>
        <v>145470.15999999995</v>
      </c>
      <c r="DM34" s="5">
        <f t="shared" si="2"/>
        <v>922003.33</v>
      </c>
      <c r="DN34" s="5">
        <f t="shared" si="3"/>
        <v>0</v>
      </c>
      <c r="DO34" s="5">
        <f t="shared" si="4"/>
        <v>0</v>
      </c>
      <c r="DP34" s="5">
        <f t="shared" si="5"/>
        <v>482568.11399999983</v>
      </c>
    </row>
    <row r="35" spans="1:120" x14ac:dyDescent="0.55000000000000004">
      <c r="A35" s="7" t="s">
        <v>164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50470.079999999791</v>
      </c>
      <c r="O35" s="20">
        <v>161619.07999999978</v>
      </c>
      <c r="P35" s="20">
        <v>183955</v>
      </c>
      <c r="Q35" s="20">
        <v>0</v>
      </c>
      <c r="R35" s="20">
        <v>47183.079999999834</v>
      </c>
      <c r="S35" s="20">
        <v>0</v>
      </c>
      <c r="T35" s="20">
        <v>186892.18999999989</v>
      </c>
      <c r="U35" s="20">
        <v>0</v>
      </c>
      <c r="V35" s="20">
        <v>515714.07999999996</v>
      </c>
      <c r="W35" s="20">
        <v>316851.08</v>
      </c>
      <c r="X35" s="20">
        <v>0</v>
      </c>
      <c r="Y35" s="20">
        <v>312712.08000000007</v>
      </c>
      <c r="Z35" s="20">
        <v>423345.97</v>
      </c>
      <c r="AA35" s="20">
        <v>224394.01</v>
      </c>
      <c r="AB35" s="20">
        <v>425760.87999999995</v>
      </c>
      <c r="AC35" s="20">
        <v>934670.47999999986</v>
      </c>
      <c r="AD35" s="20">
        <v>488905.08000000007</v>
      </c>
      <c r="AE35" s="20">
        <v>358789.08000000007</v>
      </c>
      <c r="AF35" s="20">
        <v>613923.52999999991</v>
      </c>
      <c r="AG35" s="20">
        <v>624178.52999999991</v>
      </c>
      <c r="AH35" s="20">
        <v>640334.53</v>
      </c>
      <c r="AI35" s="20">
        <v>399647.08000000007</v>
      </c>
      <c r="AJ35" s="20">
        <v>292947.03999999992</v>
      </c>
      <c r="AK35" s="20">
        <v>481895.53</v>
      </c>
      <c r="AL35" s="20">
        <v>55415.080000000082</v>
      </c>
      <c r="AM35" s="20">
        <v>235482.53</v>
      </c>
      <c r="AN35" s="20">
        <v>536331.53</v>
      </c>
      <c r="AO35" s="20">
        <v>366157.08</v>
      </c>
      <c r="AP35" s="20">
        <v>635820.22</v>
      </c>
      <c r="AQ35" s="20">
        <v>646279.97</v>
      </c>
      <c r="AR35" s="20">
        <v>124992.0799999998</v>
      </c>
      <c r="AS35" s="20">
        <v>0</v>
      </c>
      <c r="AT35" s="20">
        <v>0</v>
      </c>
      <c r="AU35" s="20">
        <v>158463.97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556590.29999999993</v>
      </c>
      <c r="BR35" s="20">
        <v>0</v>
      </c>
      <c r="BS35" s="20">
        <v>0</v>
      </c>
      <c r="BT35" s="20">
        <v>5148.4299999999785</v>
      </c>
      <c r="BU35" s="20">
        <v>35785.299999999886</v>
      </c>
      <c r="BV35" s="20">
        <v>0</v>
      </c>
      <c r="BW35" s="20">
        <v>242637.51999999993</v>
      </c>
      <c r="BX35" s="20">
        <v>437739.57</v>
      </c>
      <c r="BY35" s="20">
        <v>0</v>
      </c>
      <c r="BZ35" s="20">
        <v>481032.53000000009</v>
      </c>
      <c r="CA35" s="20">
        <v>468453.53000000009</v>
      </c>
      <c r="CB35" s="20">
        <v>430659.53000000014</v>
      </c>
      <c r="CC35" s="20">
        <v>364640.53000000009</v>
      </c>
      <c r="CD35" s="20">
        <v>333088.53000000014</v>
      </c>
      <c r="CE35" s="20">
        <v>711787.53</v>
      </c>
      <c r="CF35" s="20">
        <v>685570.0399999998</v>
      </c>
      <c r="CG35" s="20">
        <v>757140.0399999998</v>
      </c>
      <c r="CH35" s="20">
        <v>453400.07999999996</v>
      </c>
      <c r="CI35" s="20">
        <v>236616.07999999981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  <c r="CT35" s="20">
        <v>0</v>
      </c>
      <c r="CU35" s="20">
        <v>0</v>
      </c>
      <c r="CV35" s="20">
        <v>0</v>
      </c>
      <c r="CW35" s="20">
        <v>0</v>
      </c>
      <c r="CX35" s="20">
        <v>0</v>
      </c>
      <c r="CY35" s="20">
        <v>0</v>
      </c>
      <c r="CZ35" s="20">
        <v>0</v>
      </c>
      <c r="DA35" s="20">
        <v>0</v>
      </c>
      <c r="DB35" s="20">
        <v>0</v>
      </c>
      <c r="DC35" s="20">
        <v>0</v>
      </c>
      <c r="DD35" s="20">
        <v>0</v>
      </c>
      <c r="DE35" s="20">
        <v>0</v>
      </c>
      <c r="DF35" s="20">
        <v>0</v>
      </c>
      <c r="DG35" s="20">
        <v>0</v>
      </c>
      <c r="DH35" s="20">
        <v>0</v>
      </c>
      <c r="DI35" s="20">
        <v>0</v>
      </c>
      <c r="DJ35" s="20">
        <v>0</v>
      </c>
      <c r="DK35" s="5">
        <f t="shared" si="0"/>
        <v>0</v>
      </c>
      <c r="DL35" s="5">
        <f t="shared" si="1"/>
        <v>147286.90628318582</v>
      </c>
      <c r="DM35" s="5">
        <f t="shared" si="2"/>
        <v>934670.47999999986</v>
      </c>
      <c r="DN35" s="5">
        <f t="shared" si="3"/>
        <v>0</v>
      </c>
      <c r="DO35" s="5">
        <f t="shared" si="4"/>
        <v>0</v>
      </c>
      <c r="DP35" s="5">
        <f t="shared" si="5"/>
        <v>510352.27999999991</v>
      </c>
    </row>
    <row r="36" spans="1:120" x14ac:dyDescent="0.55000000000000004">
      <c r="A36" s="7" t="s">
        <v>165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50470.079999999907</v>
      </c>
      <c r="N36" s="20">
        <v>161619.0799999999</v>
      </c>
      <c r="O36" s="20">
        <v>541378.07999999984</v>
      </c>
      <c r="P36" s="20">
        <v>145884.04999999999</v>
      </c>
      <c r="Q36" s="20">
        <v>0</v>
      </c>
      <c r="R36" s="20">
        <v>284144.11000000004</v>
      </c>
      <c r="S36" s="20">
        <v>186892.1999999999</v>
      </c>
      <c r="T36" s="20">
        <v>0</v>
      </c>
      <c r="U36" s="20">
        <v>500714.1100000001</v>
      </c>
      <c r="V36" s="20">
        <v>316851.08</v>
      </c>
      <c r="W36" s="20">
        <v>0</v>
      </c>
      <c r="X36" s="20">
        <v>0</v>
      </c>
      <c r="Y36" s="20">
        <v>423346.0400000001</v>
      </c>
      <c r="Z36" s="20">
        <v>224394.01000000007</v>
      </c>
      <c r="AA36" s="20">
        <v>435716.0400000001</v>
      </c>
      <c r="AB36" s="20">
        <v>934670.55</v>
      </c>
      <c r="AC36" s="20">
        <v>558011.04</v>
      </c>
      <c r="AD36" s="20">
        <v>379895.04000000015</v>
      </c>
      <c r="AE36" s="20">
        <v>613923.60000000009</v>
      </c>
      <c r="AF36" s="20">
        <v>624178.60000000021</v>
      </c>
      <c r="AG36" s="20">
        <v>640334.60000000009</v>
      </c>
      <c r="AH36" s="20">
        <v>340647.11000000016</v>
      </c>
      <c r="AI36" s="20">
        <v>282947.1100000001</v>
      </c>
      <c r="AJ36" s="20">
        <v>278697.11000000016</v>
      </c>
      <c r="AK36" s="20">
        <v>55415.110000000168</v>
      </c>
      <c r="AL36" s="20">
        <v>32284.110000000175</v>
      </c>
      <c r="AM36" s="20">
        <v>536331.60000000021</v>
      </c>
      <c r="AN36" s="20">
        <v>425157.11000000016</v>
      </c>
      <c r="AO36" s="20">
        <v>634885.57000000018</v>
      </c>
      <c r="AP36" s="20">
        <v>646280.03999999992</v>
      </c>
      <c r="AQ36" s="20">
        <v>133877.82000000007</v>
      </c>
      <c r="AR36" s="20">
        <v>0</v>
      </c>
      <c r="AS36" s="20">
        <v>150341.00999999995</v>
      </c>
      <c r="AT36" s="20">
        <v>100464.04000000036</v>
      </c>
      <c r="AU36" s="20">
        <v>175138.04000000007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68092.040000000197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556590.35000000009</v>
      </c>
      <c r="BQ36" s="20">
        <v>0</v>
      </c>
      <c r="BR36" s="20">
        <v>0</v>
      </c>
      <c r="BS36" s="20">
        <v>0</v>
      </c>
      <c r="BT36" s="20">
        <v>313483.8000000001</v>
      </c>
      <c r="BU36" s="20">
        <v>181116.8000000001</v>
      </c>
      <c r="BV36" s="20">
        <v>324326.01000000018</v>
      </c>
      <c r="BW36" s="20">
        <v>0</v>
      </c>
      <c r="BX36" s="20">
        <v>117124.07999999993</v>
      </c>
      <c r="BY36" s="20">
        <v>326095.8000000001</v>
      </c>
      <c r="BZ36" s="20">
        <v>468453.60000000021</v>
      </c>
      <c r="CA36" s="20">
        <v>430659.60000000015</v>
      </c>
      <c r="CB36" s="20">
        <v>364640.60000000021</v>
      </c>
      <c r="CC36" s="20">
        <v>2890.0800000000017</v>
      </c>
      <c r="CD36" s="20">
        <v>711787.60000000009</v>
      </c>
      <c r="CE36" s="20">
        <v>744570.11</v>
      </c>
      <c r="CF36" s="20">
        <v>247140.07999999993</v>
      </c>
      <c r="CG36" s="20">
        <v>453400.08000000007</v>
      </c>
      <c r="CH36" s="20">
        <v>236616.07999999993</v>
      </c>
      <c r="CI36" s="20">
        <v>0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  <c r="CT36" s="20">
        <v>0</v>
      </c>
      <c r="CU36" s="20">
        <v>0</v>
      </c>
      <c r="CV36" s="20">
        <v>0</v>
      </c>
      <c r="CW36" s="20">
        <v>0</v>
      </c>
      <c r="CX36" s="20">
        <v>0</v>
      </c>
      <c r="CY36" s="20">
        <v>0</v>
      </c>
      <c r="CZ36" s="20">
        <v>0</v>
      </c>
      <c r="DA36" s="20">
        <v>0</v>
      </c>
      <c r="DB36" s="20">
        <v>0</v>
      </c>
      <c r="DC36" s="20">
        <v>0</v>
      </c>
      <c r="DD36" s="20">
        <v>0</v>
      </c>
      <c r="DE36" s="20">
        <v>0</v>
      </c>
      <c r="DF36" s="20">
        <v>0</v>
      </c>
      <c r="DG36" s="20">
        <v>0</v>
      </c>
      <c r="DH36" s="20">
        <v>0</v>
      </c>
      <c r="DI36" s="20">
        <v>0</v>
      </c>
      <c r="DJ36" s="20">
        <v>0</v>
      </c>
      <c r="DK36" s="5">
        <f t="shared" si="0"/>
        <v>0</v>
      </c>
      <c r="DL36" s="5">
        <f t="shared" si="1"/>
        <v>144795.35221238941</v>
      </c>
      <c r="DM36" s="5">
        <f t="shared" si="2"/>
        <v>934670.55</v>
      </c>
      <c r="DN36" s="5">
        <f t="shared" si="3"/>
        <v>0</v>
      </c>
      <c r="DO36" s="5">
        <f t="shared" si="4"/>
        <v>0</v>
      </c>
      <c r="DP36" s="5">
        <f t="shared" si="5"/>
        <v>529208.10200000007</v>
      </c>
    </row>
    <row r="37" spans="1:120" x14ac:dyDescent="0.55000000000000004">
      <c r="A37" s="7" t="s">
        <v>166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50466.12</v>
      </c>
      <c r="M37" s="20">
        <v>161615.12</v>
      </c>
      <c r="N37" s="20">
        <v>183955.02999999991</v>
      </c>
      <c r="O37" s="20">
        <v>145884.02999999985</v>
      </c>
      <c r="P37" s="20">
        <v>0</v>
      </c>
      <c r="Q37" s="20">
        <v>284140.13000000047</v>
      </c>
      <c r="R37" s="20">
        <v>186888.24000000011</v>
      </c>
      <c r="S37" s="20">
        <v>0</v>
      </c>
      <c r="T37" s="20">
        <v>515711.08000000042</v>
      </c>
      <c r="U37" s="20">
        <v>316848.10000000015</v>
      </c>
      <c r="V37" s="20">
        <v>0</v>
      </c>
      <c r="W37" s="20">
        <v>0</v>
      </c>
      <c r="X37" s="20">
        <v>365347.44</v>
      </c>
      <c r="Y37" s="20">
        <v>224395.45999999996</v>
      </c>
      <c r="Z37" s="20">
        <v>435717.47000000044</v>
      </c>
      <c r="AA37" s="20">
        <v>934671.01000000024</v>
      </c>
      <c r="AB37" s="20">
        <v>500012.44000000012</v>
      </c>
      <c r="AC37" s="20">
        <v>437896.47000000044</v>
      </c>
      <c r="AD37" s="20">
        <v>625035.01000000024</v>
      </c>
      <c r="AE37" s="20">
        <v>624180.65000000026</v>
      </c>
      <c r="AF37" s="20">
        <v>427133.10000000009</v>
      </c>
      <c r="AG37" s="20">
        <v>340644.08000000048</v>
      </c>
      <c r="AH37" s="20">
        <v>282944.08000000042</v>
      </c>
      <c r="AI37" s="20">
        <v>481897.65000000031</v>
      </c>
      <c r="AJ37" s="20">
        <v>0</v>
      </c>
      <c r="AK37" s="20">
        <v>32281.080000000497</v>
      </c>
      <c r="AL37" s="20">
        <v>547443.01000000024</v>
      </c>
      <c r="AM37" s="20">
        <v>366154.10000000021</v>
      </c>
      <c r="AN37" s="20">
        <v>645997.00000000023</v>
      </c>
      <c r="AO37" s="20">
        <v>694171.08000000031</v>
      </c>
      <c r="AP37" s="20">
        <v>133880.81999999995</v>
      </c>
      <c r="AQ37" s="20">
        <v>0</v>
      </c>
      <c r="AR37" s="20">
        <v>150342.45999999985</v>
      </c>
      <c r="AS37" s="20">
        <v>158465.47000000047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68092.060000000216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556587.32000000018</v>
      </c>
      <c r="BP37" s="20">
        <v>0</v>
      </c>
      <c r="BQ37" s="20">
        <v>0</v>
      </c>
      <c r="BR37" s="20">
        <v>64534.320000000196</v>
      </c>
      <c r="BS37" s="20">
        <v>322327.89</v>
      </c>
      <c r="BT37" s="20">
        <v>0</v>
      </c>
      <c r="BU37" s="20">
        <v>449213.64000000025</v>
      </c>
      <c r="BV37" s="20">
        <v>489029.41000000021</v>
      </c>
      <c r="BW37" s="20">
        <v>31422.310000000274</v>
      </c>
      <c r="BX37" s="20">
        <v>484683.64000000025</v>
      </c>
      <c r="BY37" s="20">
        <v>468455.65000000031</v>
      </c>
      <c r="BZ37" s="20">
        <v>430661.65000000037</v>
      </c>
      <c r="CA37" s="20">
        <v>364642.65000000031</v>
      </c>
      <c r="CB37" s="20">
        <v>333090.65000000037</v>
      </c>
      <c r="CC37" s="20">
        <v>498586.10000000015</v>
      </c>
      <c r="CD37" s="20">
        <v>617567.1</v>
      </c>
      <c r="CE37" s="20">
        <v>250959.74000000019</v>
      </c>
      <c r="CF37" s="20">
        <v>462288.82000000007</v>
      </c>
      <c r="CG37" s="20">
        <v>340613.08000000042</v>
      </c>
      <c r="CH37" s="20">
        <v>0</v>
      </c>
      <c r="CI37" s="20">
        <v>0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0</v>
      </c>
      <c r="DD37" s="20">
        <v>0</v>
      </c>
      <c r="DE37" s="20">
        <v>0</v>
      </c>
      <c r="DF37" s="20">
        <v>0</v>
      </c>
      <c r="DG37" s="20">
        <v>0</v>
      </c>
      <c r="DH37" s="20">
        <v>0</v>
      </c>
      <c r="DI37" s="20">
        <v>0</v>
      </c>
      <c r="DJ37" s="20">
        <v>0</v>
      </c>
      <c r="DK37" s="5">
        <f t="shared" si="0"/>
        <v>0</v>
      </c>
      <c r="DL37" s="5">
        <f t="shared" si="1"/>
        <v>145901.53769911511</v>
      </c>
      <c r="DM37" s="5">
        <f t="shared" si="2"/>
        <v>934671.01000000024</v>
      </c>
      <c r="DN37" s="5">
        <f t="shared" si="3"/>
        <v>0</v>
      </c>
      <c r="DO37" s="5">
        <f t="shared" si="4"/>
        <v>0</v>
      </c>
      <c r="DP37" s="5">
        <f t="shared" si="5"/>
        <v>488160.25600000023</v>
      </c>
    </row>
    <row r="38" spans="1:120" x14ac:dyDescent="0.55000000000000004">
      <c r="A38" s="7" t="s">
        <v>167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49910.0099999999</v>
      </c>
      <c r="L38" s="20">
        <v>161059.00999999989</v>
      </c>
      <c r="M38" s="20">
        <v>183395.94</v>
      </c>
      <c r="N38" s="20">
        <v>145324.94</v>
      </c>
      <c r="O38" s="20">
        <v>0</v>
      </c>
      <c r="P38" s="20">
        <v>0</v>
      </c>
      <c r="Q38" s="20">
        <v>186332.11</v>
      </c>
      <c r="R38" s="20">
        <v>0</v>
      </c>
      <c r="S38" s="20">
        <v>500153.97000000009</v>
      </c>
      <c r="T38" s="20">
        <v>316290.97000000026</v>
      </c>
      <c r="U38" s="20">
        <v>0</v>
      </c>
      <c r="V38" s="20">
        <v>0</v>
      </c>
      <c r="W38" s="20">
        <v>352098.50999999995</v>
      </c>
      <c r="X38" s="20">
        <v>223836.64999999997</v>
      </c>
      <c r="Y38" s="20">
        <v>435158.63000000012</v>
      </c>
      <c r="Z38" s="20">
        <v>935111.89</v>
      </c>
      <c r="AA38" s="20">
        <v>616453.65000000014</v>
      </c>
      <c r="AB38" s="20">
        <v>379337.6500000002</v>
      </c>
      <c r="AC38" s="20">
        <v>625475.89</v>
      </c>
      <c r="AD38" s="20">
        <v>635730.89</v>
      </c>
      <c r="AE38" s="20">
        <v>640772.2699999999</v>
      </c>
      <c r="AF38" s="20">
        <v>340086.9700000002</v>
      </c>
      <c r="AG38" s="20">
        <v>341386.97000000026</v>
      </c>
      <c r="AH38" s="20">
        <v>482333.27</v>
      </c>
      <c r="AI38" s="20">
        <v>0</v>
      </c>
      <c r="AJ38" s="20">
        <v>0</v>
      </c>
      <c r="AK38" s="20">
        <v>547883.89000000013</v>
      </c>
      <c r="AL38" s="20">
        <v>376705.64999999997</v>
      </c>
      <c r="AM38" s="20">
        <v>646258.94999999995</v>
      </c>
      <c r="AN38" s="20">
        <v>704722.65000000026</v>
      </c>
      <c r="AO38" s="20">
        <v>133321.92000000027</v>
      </c>
      <c r="AP38" s="20">
        <v>0</v>
      </c>
      <c r="AQ38" s="20">
        <v>0</v>
      </c>
      <c r="AR38" s="20">
        <v>41906.650000000045</v>
      </c>
      <c r="AS38" s="20">
        <v>116580.64999999991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67532.940000000221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0</v>
      </c>
      <c r="BN38" s="20">
        <v>556030.2100000002</v>
      </c>
      <c r="BO38" s="20">
        <v>0</v>
      </c>
      <c r="BP38" s="20">
        <v>0</v>
      </c>
      <c r="BQ38" s="20">
        <v>63977.21000000021</v>
      </c>
      <c r="BR38" s="20">
        <v>468706.95000000007</v>
      </c>
      <c r="BS38" s="20">
        <v>186986.9700000002</v>
      </c>
      <c r="BT38" s="20">
        <v>171051.50999999992</v>
      </c>
      <c r="BU38" s="20">
        <v>265169.07000000007</v>
      </c>
      <c r="BV38" s="20">
        <v>58563.950000000092</v>
      </c>
      <c r="BW38" s="20">
        <v>492584.89000000013</v>
      </c>
      <c r="BX38" s="20">
        <v>468891.27</v>
      </c>
      <c r="BY38" s="20">
        <v>431097.27000000008</v>
      </c>
      <c r="BZ38" s="20">
        <v>365078.27</v>
      </c>
      <c r="CA38" s="20">
        <v>333526.27000000008</v>
      </c>
      <c r="CB38" s="20">
        <v>712225.2699999999</v>
      </c>
      <c r="CC38" s="20">
        <v>675009.97000000009</v>
      </c>
      <c r="CD38" s="20">
        <v>688579.97000000009</v>
      </c>
      <c r="CE38" s="20">
        <v>461729.92000000039</v>
      </c>
      <c r="CF38" s="20">
        <v>244945.9200000003</v>
      </c>
      <c r="CG38" s="20">
        <v>0</v>
      </c>
      <c r="CH38" s="20">
        <v>0</v>
      </c>
      <c r="CI38" s="20">
        <v>0</v>
      </c>
      <c r="CJ38" s="20">
        <v>0</v>
      </c>
      <c r="CK38" s="20">
        <v>0</v>
      </c>
      <c r="CL38" s="20">
        <v>0</v>
      </c>
      <c r="CM38" s="20">
        <v>0</v>
      </c>
      <c r="CN38" s="20">
        <v>0</v>
      </c>
      <c r="CO38" s="20">
        <v>0</v>
      </c>
      <c r="CP38" s="20">
        <v>0</v>
      </c>
      <c r="CQ38" s="20">
        <v>0</v>
      </c>
      <c r="CR38" s="20">
        <v>0</v>
      </c>
      <c r="CS38" s="20">
        <v>0</v>
      </c>
      <c r="CT38" s="20">
        <v>0</v>
      </c>
      <c r="CU38" s="20">
        <v>0</v>
      </c>
      <c r="CV38" s="20">
        <v>0</v>
      </c>
      <c r="CW38" s="20">
        <v>0</v>
      </c>
      <c r="CX38" s="20">
        <v>0</v>
      </c>
      <c r="CY38" s="20">
        <v>0</v>
      </c>
      <c r="CZ38" s="20">
        <v>0</v>
      </c>
      <c r="DA38" s="20">
        <v>0</v>
      </c>
      <c r="DB38" s="20">
        <v>0</v>
      </c>
      <c r="DC38" s="20">
        <v>0</v>
      </c>
      <c r="DD38" s="20">
        <v>0</v>
      </c>
      <c r="DE38" s="20">
        <v>0</v>
      </c>
      <c r="DF38" s="20">
        <v>0</v>
      </c>
      <c r="DG38" s="20">
        <v>0</v>
      </c>
      <c r="DH38" s="20">
        <v>0</v>
      </c>
      <c r="DI38" s="20">
        <v>0</v>
      </c>
      <c r="DJ38" s="20">
        <v>0</v>
      </c>
      <c r="DK38" s="5">
        <f t="shared" si="0"/>
        <v>0</v>
      </c>
      <c r="DL38" s="5">
        <f t="shared" si="1"/>
        <v>148932.02106194693</v>
      </c>
      <c r="DM38" s="5">
        <f t="shared" si="2"/>
        <v>935111.89</v>
      </c>
      <c r="DN38" s="5">
        <f t="shared" si="3"/>
        <v>0</v>
      </c>
      <c r="DO38" s="5">
        <f t="shared" si="4"/>
        <v>0</v>
      </c>
      <c r="DP38" s="5">
        <f t="shared" si="5"/>
        <v>538337.90599999996</v>
      </c>
    </row>
    <row r="39" spans="1:120" x14ac:dyDescent="0.55000000000000004">
      <c r="A39" s="7" t="s">
        <v>168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50467.1000000001</v>
      </c>
      <c r="K39" s="20">
        <v>161616.10000000009</v>
      </c>
      <c r="L39" s="20">
        <v>190288.82999999996</v>
      </c>
      <c r="M39" s="20">
        <v>145882.09000000014</v>
      </c>
      <c r="N39" s="20">
        <v>0</v>
      </c>
      <c r="O39" s="20">
        <v>0</v>
      </c>
      <c r="P39" s="20">
        <v>195779.98000000004</v>
      </c>
      <c r="Q39" s="20">
        <v>0</v>
      </c>
      <c r="R39" s="20">
        <v>500710.11000000022</v>
      </c>
      <c r="S39" s="20">
        <v>301847.09999999986</v>
      </c>
      <c r="T39" s="20">
        <v>0</v>
      </c>
      <c r="U39" s="20">
        <v>0</v>
      </c>
      <c r="V39" s="20">
        <v>353660.79</v>
      </c>
      <c r="W39" s="20">
        <v>335291.79000000021</v>
      </c>
      <c r="X39" s="20">
        <v>377719.07000000012</v>
      </c>
      <c r="Y39" s="20">
        <v>936670.53000000038</v>
      </c>
      <c r="Z39" s="20">
        <v>558014.06999999995</v>
      </c>
      <c r="AA39" s="20">
        <v>496898.07000000007</v>
      </c>
      <c r="AB39" s="20">
        <v>627034.53000000038</v>
      </c>
      <c r="AC39" s="20">
        <v>637289.53000000038</v>
      </c>
      <c r="AD39" s="20">
        <v>653445.53000000038</v>
      </c>
      <c r="AE39" s="20">
        <v>340643.11000000034</v>
      </c>
      <c r="AF39" s="20">
        <v>341943.09999999986</v>
      </c>
      <c r="AG39" s="20">
        <v>495006.53000000044</v>
      </c>
      <c r="AH39" s="20">
        <v>0</v>
      </c>
      <c r="AI39" s="20">
        <v>246861.53000000006</v>
      </c>
      <c r="AJ39" s="20">
        <v>549442.53000000026</v>
      </c>
      <c r="AK39" s="20">
        <v>377266.06000000029</v>
      </c>
      <c r="AL39" s="20">
        <v>647996.52</v>
      </c>
      <c r="AM39" s="20">
        <v>705283.07</v>
      </c>
      <c r="AN39" s="20">
        <v>133879.88000000006</v>
      </c>
      <c r="AO39" s="20">
        <v>0</v>
      </c>
      <c r="AP39" s="20">
        <v>150344.06000000017</v>
      </c>
      <c r="AQ39" s="20">
        <v>100467.07000000009</v>
      </c>
      <c r="AR39" s="20">
        <v>175141.07000000004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69022.100000000108</v>
      </c>
      <c r="BL39" s="20">
        <v>0</v>
      </c>
      <c r="BM39" s="20">
        <v>556586.33000000031</v>
      </c>
      <c r="BN39" s="20">
        <v>0</v>
      </c>
      <c r="BO39" s="20">
        <v>0</v>
      </c>
      <c r="BP39" s="20">
        <v>0</v>
      </c>
      <c r="BQ39" s="20">
        <v>315483.79000000004</v>
      </c>
      <c r="BR39" s="20">
        <v>505894.58</v>
      </c>
      <c r="BS39" s="20">
        <v>290189.11000000034</v>
      </c>
      <c r="BT39" s="20">
        <v>444295.14000000007</v>
      </c>
      <c r="BU39" s="20">
        <v>141358.11000000031</v>
      </c>
      <c r="BV39" s="20">
        <v>486681.57000000036</v>
      </c>
      <c r="BW39" s="20">
        <v>481564.53000000038</v>
      </c>
      <c r="BX39" s="20">
        <v>432659.57999999996</v>
      </c>
      <c r="BY39" s="20">
        <v>366640.57999999996</v>
      </c>
      <c r="BZ39" s="20">
        <v>129886.11000000019</v>
      </c>
      <c r="CA39" s="20">
        <v>713787.58</v>
      </c>
      <c r="CB39" s="20">
        <v>617566.09999999974</v>
      </c>
      <c r="CC39" s="20">
        <v>689136.09999999974</v>
      </c>
      <c r="CD39" s="20">
        <v>453397.10000000021</v>
      </c>
      <c r="CE39" s="20">
        <v>245503.88000000009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0</v>
      </c>
      <c r="CU39" s="20">
        <v>0</v>
      </c>
      <c r="CV39" s="20">
        <v>0</v>
      </c>
      <c r="CW39" s="20">
        <v>0</v>
      </c>
      <c r="CX39" s="20">
        <v>0</v>
      </c>
      <c r="CY39" s="20">
        <v>0</v>
      </c>
      <c r="CZ39" s="20">
        <v>0</v>
      </c>
      <c r="DA39" s="20">
        <v>0</v>
      </c>
      <c r="DB39" s="20">
        <v>0</v>
      </c>
      <c r="DC39" s="20">
        <v>0</v>
      </c>
      <c r="DD39" s="20">
        <v>0</v>
      </c>
      <c r="DE39" s="20">
        <v>0</v>
      </c>
      <c r="DF39" s="20">
        <v>0</v>
      </c>
      <c r="DG39" s="20">
        <v>0</v>
      </c>
      <c r="DH39" s="20">
        <v>0</v>
      </c>
      <c r="DI39" s="20">
        <v>0</v>
      </c>
      <c r="DJ39" s="20">
        <v>0</v>
      </c>
      <c r="DK39" s="5">
        <f t="shared" si="0"/>
        <v>0</v>
      </c>
      <c r="DL39" s="5">
        <f t="shared" si="1"/>
        <v>156872.05345132752</v>
      </c>
      <c r="DM39" s="5">
        <f t="shared" si="2"/>
        <v>936670.53000000038</v>
      </c>
      <c r="DN39" s="5">
        <f t="shared" si="3"/>
        <v>0</v>
      </c>
      <c r="DO39" s="5">
        <f t="shared" si="4"/>
        <v>0</v>
      </c>
      <c r="DP39" s="5">
        <f t="shared" si="5"/>
        <v>540732.94000000006</v>
      </c>
    </row>
    <row r="40" spans="1:120" x14ac:dyDescent="0.55000000000000004">
      <c r="A40" s="7" t="s">
        <v>169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50467.639999999847</v>
      </c>
      <c r="J40" s="20">
        <v>161616.63999999984</v>
      </c>
      <c r="K40" s="20">
        <v>183954.5799999999</v>
      </c>
      <c r="L40" s="20">
        <v>154774.32999999978</v>
      </c>
      <c r="M40" s="20">
        <v>0</v>
      </c>
      <c r="N40" s="20">
        <v>284141.63999999961</v>
      </c>
      <c r="O40" s="20">
        <v>186889.75999999983</v>
      </c>
      <c r="P40" s="20">
        <v>23887.519999999517</v>
      </c>
      <c r="Q40" s="20">
        <v>294711.6399999999</v>
      </c>
      <c r="R40" s="20">
        <v>301848.63000000018</v>
      </c>
      <c r="S40" s="20">
        <v>0</v>
      </c>
      <c r="T40" s="20">
        <v>0</v>
      </c>
      <c r="U40" s="20">
        <v>112172.60000000009</v>
      </c>
      <c r="V40" s="20">
        <v>335293.2999999997</v>
      </c>
      <c r="W40" s="20">
        <v>700919.5199999999</v>
      </c>
      <c r="X40" s="20">
        <v>937670.5199999999</v>
      </c>
      <c r="Y40" s="20">
        <v>500014.51999999967</v>
      </c>
      <c r="Z40" s="20">
        <v>496898.51999999961</v>
      </c>
      <c r="AA40" s="20">
        <v>628034.51999999979</v>
      </c>
      <c r="AB40" s="20">
        <v>638289.51999999979</v>
      </c>
      <c r="AC40" s="20">
        <v>654445.5199999999</v>
      </c>
      <c r="AD40" s="20">
        <v>361756.56000000011</v>
      </c>
      <c r="AE40" s="20">
        <v>569256.51999999979</v>
      </c>
      <c r="AF40" s="20">
        <v>496006.51999999984</v>
      </c>
      <c r="AG40" s="20">
        <v>0</v>
      </c>
      <c r="AH40" s="20">
        <v>0</v>
      </c>
      <c r="AI40" s="20">
        <v>550442.5199999999</v>
      </c>
      <c r="AJ40" s="20">
        <v>436266.56000000011</v>
      </c>
      <c r="AK40" s="20">
        <v>648996.5199999999</v>
      </c>
      <c r="AL40" s="20">
        <v>705283.51999999967</v>
      </c>
      <c r="AM40" s="20">
        <v>133879.37999999966</v>
      </c>
      <c r="AN40" s="20">
        <v>0</v>
      </c>
      <c r="AO40" s="20">
        <v>266344.56000000006</v>
      </c>
      <c r="AP40" s="20">
        <v>42467.560000000019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68091.589999999895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30133.759999999907</v>
      </c>
      <c r="BK40" s="20">
        <v>0</v>
      </c>
      <c r="BL40" s="20">
        <v>556587.82999999996</v>
      </c>
      <c r="BM40" s="20">
        <v>0</v>
      </c>
      <c r="BN40" s="20">
        <v>0</v>
      </c>
      <c r="BO40" s="20">
        <v>5145.9499999998225</v>
      </c>
      <c r="BP40" s="20">
        <v>151772.85999999958</v>
      </c>
      <c r="BQ40" s="20">
        <v>0</v>
      </c>
      <c r="BR40" s="20">
        <v>231190.62999999945</v>
      </c>
      <c r="BS40" s="20">
        <v>471898.57</v>
      </c>
      <c r="BT40" s="20">
        <v>258359.58999999971</v>
      </c>
      <c r="BU40" s="20">
        <v>484032.57</v>
      </c>
      <c r="BV40" s="20">
        <v>471453.57</v>
      </c>
      <c r="BW40" s="20">
        <v>444770.5199999999</v>
      </c>
      <c r="BX40" s="20">
        <v>367640.57</v>
      </c>
      <c r="BY40" s="20">
        <v>12887.589999999778</v>
      </c>
      <c r="BZ40" s="20">
        <v>714787.56999999983</v>
      </c>
      <c r="CA40" s="20">
        <v>627567.58999999962</v>
      </c>
      <c r="CB40" s="20">
        <v>689137.63</v>
      </c>
      <c r="CC40" s="20">
        <v>453397.64</v>
      </c>
      <c r="CD40" s="20">
        <v>340613.58999999973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259008.63999999987</v>
      </c>
      <c r="CK40" s="20">
        <v>0</v>
      </c>
      <c r="CL40" s="20">
        <v>0</v>
      </c>
      <c r="CM40" s="20">
        <v>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0</v>
      </c>
      <c r="CT40" s="20">
        <v>0</v>
      </c>
      <c r="CU40" s="20">
        <v>0</v>
      </c>
      <c r="CV40" s="20">
        <v>0</v>
      </c>
      <c r="CW40" s="20">
        <v>0</v>
      </c>
      <c r="CX40" s="20">
        <v>0</v>
      </c>
      <c r="CY40" s="20">
        <v>0</v>
      </c>
      <c r="CZ40" s="20">
        <v>0</v>
      </c>
      <c r="DA40" s="20">
        <v>0</v>
      </c>
      <c r="DB40" s="20">
        <v>0</v>
      </c>
      <c r="DC40" s="20">
        <v>0</v>
      </c>
      <c r="DD40" s="20">
        <v>0</v>
      </c>
      <c r="DE40" s="20">
        <v>0</v>
      </c>
      <c r="DF40" s="20">
        <v>0</v>
      </c>
      <c r="DG40" s="20">
        <v>0</v>
      </c>
      <c r="DH40" s="20">
        <v>0</v>
      </c>
      <c r="DI40" s="20">
        <v>0</v>
      </c>
      <c r="DJ40" s="20">
        <v>0</v>
      </c>
      <c r="DK40" s="5">
        <f t="shared" si="0"/>
        <v>0</v>
      </c>
      <c r="DL40" s="5">
        <f t="shared" si="1"/>
        <v>154824.86194690262</v>
      </c>
      <c r="DM40" s="5">
        <f t="shared" si="2"/>
        <v>937670.5199999999</v>
      </c>
      <c r="DN40" s="5">
        <f t="shared" si="3"/>
        <v>0</v>
      </c>
      <c r="DO40" s="5">
        <f t="shared" si="4"/>
        <v>0</v>
      </c>
      <c r="DP40" s="5">
        <f t="shared" si="5"/>
        <v>555358.76799999992</v>
      </c>
    </row>
    <row r="41" spans="1:120" x14ac:dyDescent="0.55000000000000004">
      <c r="A41" s="7" t="s">
        <v>170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50468.640000000138</v>
      </c>
      <c r="I41" s="20">
        <v>161617.64000000013</v>
      </c>
      <c r="J41" s="20">
        <v>183955.55000000028</v>
      </c>
      <c r="K41" s="20">
        <v>147886.71000000002</v>
      </c>
      <c r="L41" s="20">
        <v>0</v>
      </c>
      <c r="M41" s="20">
        <v>291032.35000000009</v>
      </c>
      <c r="N41" s="20">
        <v>195776.65999999997</v>
      </c>
      <c r="O41" s="20">
        <v>0</v>
      </c>
      <c r="P41" s="20">
        <v>536823.20000000007</v>
      </c>
      <c r="Q41" s="20">
        <v>222849.64000000019</v>
      </c>
      <c r="R41" s="20">
        <v>0</v>
      </c>
      <c r="S41" s="20">
        <v>0</v>
      </c>
      <c r="T41" s="20">
        <v>149571.43000000025</v>
      </c>
      <c r="U41" s="20">
        <v>221063.87000000017</v>
      </c>
      <c r="V41" s="20">
        <v>402481.23000000027</v>
      </c>
      <c r="W41" s="20">
        <v>938771.56000000029</v>
      </c>
      <c r="X41" s="20">
        <v>617014.23000000021</v>
      </c>
      <c r="Y41" s="20">
        <v>437898.20000000019</v>
      </c>
      <c r="Z41" s="20">
        <v>629135.56000000029</v>
      </c>
      <c r="AA41" s="20">
        <v>639390.56000000017</v>
      </c>
      <c r="AB41" s="20">
        <v>655546.56000000041</v>
      </c>
      <c r="AC41" s="20">
        <v>361756.20000000019</v>
      </c>
      <c r="AD41" s="20">
        <v>570357.56000000029</v>
      </c>
      <c r="AE41" s="20">
        <v>279806.23000000033</v>
      </c>
      <c r="AF41" s="20">
        <v>66524.230000000272</v>
      </c>
      <c r="AG41" s="20">
        <v>43393.230000000287</v>
      </c>
      <c r="AH41" s="20">
        <v>551543.56000000041</v>
      </c>
      <c r="AI41" s="20">
        <v>377266.23000000033</v>
      </c>
      <c r="AJ41" s="20">
        <v>650097.59000000008</v>
      </c>
      <c r="AK41" s="20">
        <v>588283.23000000021</v>
      </c>
      <c r="AL41" s="20">
        <v>133876.53999999998</v>
      </c>
      <c r="AM41" s="20">
        <v>0</v>
      </c>
      <c r="AN41" s="20">
        <v>150344.23000000021</v>
      </c>
      <c r="AO41" s="20">
        <v>158467.20000000045</v>
      </c>
      <c r="AP41" s="20">
        <v>175141.23000000019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68092.590000000127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69023.640000000145</v>
      </c>
      <c r="BJ41" s="20">
        <v>0</v>
      </c>
      <c r="BK41" s="20">
        <v>452588.88000000024</v>
      </c>
      <c r="BL41" s="20">
        <v>0</v>
      </c>
      <c r="BM41" s="20">
        <v>0</v>
      </c>
      <c r="BN41" s="20">
        <v>5147.9500000001717</v>
      </c>
      <c r="BO41" s="20">
        <v>317582.22000000015</v>
      </c>
      <c r="BP41" s="20">
        <v>528899.54000000015</v>
      </c>
      <c r="BQ41" s="20">
        <v>174712.22000000006</v>
      </c>
      <c r="BR41" s="20">
        <v>265699.61000000028</v>
      </c>
      <c r="BS41" s="20">
        <v>176123.58</v>
      </c>
      <c r="BT41" s="20">
        <v>485130.9500000003</v>
      </c>
      <c r="BU41" s="20">
        <v>481886.99000000034</v>
      </c>
      <c r="BV41" s="20">
        <v>434757.9500000003</v>
      </c>
      <c r="BW41" s="20">
        <v>379852.56000000041</v>
      </c>
      <c r="BX41" s="20">
        <v>337186.9500000003</v>
      </c>
      <c r="BY41" s="20">
        <v>726999.56000000029</v>
      </c>
      <c r="BZ41" s="20">
        <v>744569.6100000001</v>
      </c>
      <c r="CA41" s="20">
        <v>641139.6100000001</v>
      </c>
      <c r="CB41" s="20">
        <v>453398.64000000025</v>
      </c>
      <c r="CC41" s="20">
        <v>330615.61000000022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>
        <v>0</v>
      </c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0</v>
      </c>
      <c r="CS41" s="20">
        <v>0</v>
      </c>
      <c r="CT41" s="20">
        <v>0</v>
      </c>
      <c r="CU41" s="20">
        <v>0</v>
      </c>
      <c r="CV41" s="20">
        <v>0</v>
      </c>
      <c r="CW41" s="20">
        <v>0</v>
      </c>
      <c r="CX41" s="20">
        <v>0</v>
      </c>
      <c r="CY41" s="20">
        <v>0</v>
      </c>
      <c r="CZ41" s="20">
        <v>0</v>
      </c>
      <c r="DA41" s="20">
        <v>0</v>
      </c>
      <c r="DB41" s="20">
        <v>0</v>
      </c>
      <c r="DC41" s="20">
        <v>0</v>
      </c>
      <c r="DD41" s="20">
        <v>0</v>
      </c>
      <c r="DE41" s="20">
        <v>0</v>
      </c>
      <c r="DF41" s="20">
        <v>0</v>
      </c>
      <c r="DG41" s="20">
        <v>0</v>
      </c>
      <c r="DH41" s="20">
        <v>0</v>
      </c>
      <c r="DI41" s="20">
        <v>0</v>
      </c>
      <c r="DJ41" s="20">
        <v>0</v>
      </c>
      <c r="DK41" s="5">
        <f t="shared" si="0"/>
        <v>0</v>
      </c>
      <c r="DL41" s="5">
        <f t="shared" si="1"/>
        <v>156296.89831858419</v>
      </c>
      <c r="DM41" s="5">
        <f t="shared" si="2"/>
        <v>938771.56000000029</v>
      </c>
      <c r="DN41" s="5">
        <f t="shared" si="3"/>
        <v>0</v>
      </c>
      <c r="DO41" s="5">
        <f t="shared" si="4"/>
        <v>0</v>
      </c>
      <c r="DP41" s="5">
        <f t="shared" si="5"/>
        <v>548599.48800000024</v>
      </c>
    </row>
    <row r="42" spans="1:120" x14ac:dyDescent="0.55000000000000004">
      <c r="A42" s="7" t="s">
        <v>171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49911.340000000149</v>
      </c>
      <c r="H42" s="20">
        <v>161060.34000000014</v>
      </c>
      <c r="I42" s="20">
        <v>183396.27999999997</v>
      </c>
      <c r="J42" s="20">
        <v>148547.92999999988</v>
      </c>
      <c r="K42" s="20">
        <v>0</v>
      </c>
      <c r="L42" s="20">
        <v>292474.06999999995</v>
      </c>
      <c r="M42" s="20">
        <v>195222.18999999994</v>
      </c>
      <c r="N42" s="20">
        <v>11830.269999999924</v>
      </c>
      <c r="O42" s="20">
        <v>513266.2699999999</v>
      </c>
      <c r="P42" s="20">
        <v>335178.10000000009</v>
      </c>
      <c r="Q42" s="20">
        <v>0</v>
      </c>
      <c r="R42" s="20">
        <v>0</v>
      </c>
      <c r="S42" s="20">
        <v>137902.55000000025</v>
      </c>
      <c r="T42" s="20">
        <v>530536.40000000026</v>
      </c>
      <c r="U42" s="20">
        <v>34662.250000000306</v>
      </c>
      <c r="V42" s="20">
        <v>942861.8600000001</v>
      </c>
      <c r="W42" s="20">
        <v>489457.27</v>
      </c>
      <c r="X42" s="20">
        <v>496341.27999999997</v>
      </c>
      <c r="Y42" s="20">
        <v>629576.84000000008</v>
      </c>
      <c r="Z42" s="20">
        <v>639831.84000000008</v>
      </c>
      <c r="AA42" s="20">
        <v>655987.84000000008</v>
      </c>
      <c r="AB42" s="20">
        <v>361199.25000000029</v>
      </c>
      <c r="AC42" s="20">
        <v>303499.25000000029</v>
      </c>
      <c r="AD42" s="20">
        <v>289249.28000000003</v>
      </c>
      <c r="AE42" s="20">
        <v>0</v>
      </c>
      <c r="AF42" s="20">
        <v>251135.84000000017</v>
      </c>
      <c r="AG42" s="20">
        <v>551984.8400000002</v>
      </c>
      <c r="AH42" s="20">
        <v>726246.84000000008</v>
      </c>
      <c r="AI42" s="20">
        <v>650538.8600000001</v>
      </c>
      <c r="AJ42" s="20">
        <v>913025.84000000008</v>
      </c>
      <c r="AK42" s="20">
        <v>133322.08999999997</v>
      </c>
      <c r="AL42" s="20">
        <v>0</v>
      </c>
      <c r="AM42" s="20">
        <v>149787.26999999984</v>
      </c>
      <c r="AN42" s="20">
        <v>157910.25000000032</v>
      </c>
      <c r="AO42" s="20">
        <v>232584.25000000017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217533.28000000009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68466.340000000157</v>
      </c>
      <c r="BI42" s="20">
        <v>0</v>
      </c>
      <c r="BJ42" s="20">
        <v>379809.34000000032</v>
      </c>
      <c r="BK42" s="20">
        <v>0</v>
      </c>
      <c r="BL42" s="20">
        <v>0</v>
      </c>
      <c r="BM42" s="20">
        <v>4588.660000000018</v>
      </c>
      <c r="BN42" s="20">
        <v>318026.12000000017</v>
      </c>
      <c r="BO42" s="20">
        <v>70515.200000000259</v>
      </c>
      <c r="BP42" s="20">
        <v>289633.33000000007</v>
      </c>
      <c r="BQ42" s="20">
        <v>441281.90000000014</v>
      </c>
      <c r="BR42" s="20">
        <v>58564.299999999952</v>
      </c>
      <c r="BS42" s="20">
        <v>489223.90000000014</v>
      </c>
      <c r="BT42" s="20">
        <v>472995.88</v>
      </c>
      <c r="BU42" s="20">
        <v>446312.8400000002</v>
      </c>
      <c r="BV42" s="20">
        <v>369182.88</v>
      </c>
      <c r="BW42" s="20">
        <v>23442.280000000013</v>
      </c>
      <c r="BX42" s="20">
        <v>716329.88</v>
      </c>
      <c r="BY42" s="20">
        <v>696122.25000000012</v>
      </c>
      <c r="BZ42" s="20">
        <v>756580.29999999993</v>
      </c>
      <c r="CA42" s="20">
        <v>452841.34000000032</v>
      </c>
      <c r="CB42" s="20">
        <v>236057.34000000017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267341.09000000003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  <c r="CT42" s="20">
        <v>0</v>
      </c>
      <c r="CU42" s="20">
        <v>0</v>
      </c>
      <c r="CV42" s="20">
        <v>0</v>
      </c>
      <c r="CW42" s="20">
        <v>0</v>
      </c>
      <c r="CX42" s="20">
        <v>0</v>
      </c>
      <c r="CY42" s="20">
        <v>0</v>
      </c>
      <c r="CZ42" s="20">
        <v>0</v>
      </c>
      <c r="DA42" s="20">
        <v>0</v>
      </c>
      <c r="DB42" s="20">
        <v>0</v>
      </c>
      <c r="DC42" s="20">
        <v>0</v>
      </c>
      <c r="DD42" s="20">
        <v>0</v>
      </c>
      <c r="DE42" s="20">
        <v>0</v>
      </c>
      <c r="DF42" s="20">
        <v>0</v>
      </c>
      <c r="DG42" s="20">
        <v>0</v>
      </c>
      <c r="DH42" s="20">
        <v>0</v>
      </c>
      <c r="DI42" s="20">
        <v>0</v>
      </c>
      <c r="DJ42" s="20">
        <v>0</v>
      </c>
      <c r="DK42" s="5">
        <f t="shared" si="0"/>
        <v>0</v>
      </c>
      <c r="DL42" s="5">
        <f t="shared" si="1"/>
        <v>158790.94893805313</v>
      </c>
      <c r="DM42" s="5">
        <f t="shared" si="2"/>
        <v>942861.8600000001</v>
      </c>
      <c r="DN42" s="5">
        <f t="shared" si="3"/>
        <v>0</v>
      </c>
      <c r="DO42" s="5">
        <f t="shared" si="4"/>
        <v>0</v>
      </c>
      <c r="DP42" s="5">
        <f t="shared" si="5"/>
        <v>527082.37400000019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22" t="s">
        <v>211</v>
      </c>
      <c r="DL44" s="22" t="s">
        <v>212</v>
      </c>
      <c r="DM44" s="22" t="s">
        <v>213</v>
      </c>
      <c r="DN44" s="22" t="s">
        <v>4</v>
      </c>
      <c r="DO44" s="22" t="s">
        <v>18</v>
      </c>
      <c r="DP44" s="22" t="s">
        <v>5</v>
      </c>
    </row>
    <row r="45" spans="1:120" x14ac:dyDescent="0.55000000000000004">
      <c r="A45" t="s">
        <v>132</v>
      </c>
      <c r="B45" s="20">
        <v>29231.939999999995</v>
      </c>
      <c r="C45" s="20">
        <v>30598.050000000003</v>
      </c>
      <c r="D45" s="20">
        <v>114942.82000000002</v>
      </c>
      <c r="E45" s="20">
        <v>22481.899999999998</v>
      </c>
      <c r="F45" s="20">
        <v>194469.25999999998</v>
      </c>
      <c r="G45" s="20">
        <v>75929.56</v>
      </c>
      <c r="H45" s="20">
        <v>32191.72</v>
      </c>
      <c r="I45" s="20">
        <v>90485.939999999988</v>
      </c>
      <c r="J45" s="20">
        <v>20454.2</v>
      </c>
      <c r="K45" s="20">
        <v>77821.48000000001</v>
      </c>
      <c r="L45" s="20">
        <v>5809.8</v>
      </c>
      <c r="M45" s="20">
        <v>20230.77</v>
      </c>
      <c r="N45" s="20">
        <v>82834.739999999991</v>
      </c>
      <c r="O45" s="20">
        <v>413222.99000000005</v>
      </c>
      <c r="P45" s="20">
        <v>11636.06</v>
      </c>
      <c r="Q45" s="20">
        <v>12126.46</v>
      </c>
      <c r="R45" s="20">
        <v>56019.720000000008</v>
      </c>
      <c r="S45" s="20">
        <v>35154.29</v>
      </c>
      <c r="T45" s="20">
        <v>165631.65999999997</v>
      </c>
      <c r="U45" s="20">
        <v>58001.82</v>
      </c>
      <c r="V45" s="20">
        <v>109576.08000000002</v>
      </c>
      <c r="W45" s="20">
        <v>34837.18</v>
      </c>
      <c r="X45" s="20">
        <v>52951.970000000008</v>
      </c>
      <c r="Y45" s="20">
        <v>21742.37</v>
      </c>
      <c r="Z45" s="20">
        <v>108080.04000000001</v>
      </c>
      <c r="AA45" s="20">
        <v>638547.22</v>
      </c>
      <c r="AB45" s="20">
        <v>34869.709999999992</v>
      </c>
      <c r="AC45" s="20">
        <v>192183.13999999998</v>
      </c>
      <c r="AD45" s="20">
        <v>1445883.0300000003</v>
      </c>
      <c r="AE45" s="20">
        <v>216263.19999999998</v>
      </c>
      <c r="AF45" s="20">
        <v>101020.19000000002</v>
      </c>
      <c r="AG45" s="20">
        <v>217125.59999999998</v>
      </c>
      <c r="AH45" s="20">
        <v>39868.67</v>
      </c>
      <c r="AI45" s="20">
        <v>354393.26</v>
      </c>
      <c r="AJ45" s="20">
        <v>549637.44000000006</v>
      </c>
      <c r="AK45" s="20">
        <v>78193.959999999992</v>
      </c>
      <c r="AL45" s="20">
        <v>62594.21</v>
      </c>
      <c r="AM45" s="20">
        <v>83787.329999999987</v>
      </c>
      <c r="AN45" s="20">
        <v>85378.66</v>
      </c>
      <c r="AO45" s="20">
        <v>61557.240000000005</v>
      </c>
      <c r="AP45" s="20">
        <v>154742.99000000002</v>
      </c>
      <c r="AQ45" s="20">
        <v>36197.599999999999</v>
      </c>
      <c r="AR45" s="20">
        <v>126250.76999999999</v>
      </c>
      <c r="AS45" s="20">
        <v>52260.81</v>
      </c>
      <c r="AT45" s="20">
        <v>158686.98000000001</v>
      </c>
      <c r="AU45" s="20">
        <v>133801.96</v>
      </c>
      <c r="AV45" s="20">
        <v>31350.68</v>
      </c>
      <c r="AW45" s="20">
        <v>180142.13</v>
      </c>
      <c r="AX45" s="20">
        <v>884993.65</v>
      </c>
      <c r="AY45" s="20">
        <v>378640.47000000003</v>
      </c>
      <c r="AZ45" s="20">
        <v>328092.39000000007</v>
      </c>
      <c r="BA45" s="20">
        <v>56134.97</v>
      </c>
      <c r="BB45" s="20">
        <v>238828.19</v>
      </c>
      <c r="BC45" s="20">
        <v>255280.31999999998</v>
      </c>
      <c r="BD45" s="20">
        <v>269582.21999999997</v>
      </c>
      <c r="BE45" s="20">
        <v>506289.85</v>
      </c>
      <c r="BF45" s="20">
        <v>60037.58</v>
      </c>
      <c r="BG45" s="20">
        <v>695773.20000000007</v>
      </c>
      <c r="BH45" s="20">
        <v>207218.07</v>
      </c>
      <c r="BI45" s="20">
        <v>29261.5</v>
      </c>
      <c r="BJ45" s="20">
        <v>624284.03000000026</v>
      </c>
      <c r="BK45" s="20">
        <v>143493.46</v>
      </c>
      <c r="BL45" s="20">
        <v>130818.73999999999</v>
      </c>
      <c r="BM45" s="20">
        <v>77192.37999999999</v>
      </c>
      <c r="BN45" s="20">
        <v>92589.030000000013</v>
      </c>
      <c r="BO45" s="20">
        <v>75174.669999999984</v>
      </c>
      <c r="BP45" s="20">
        <v>249445.23</v>
      </c>
      <c r="BQ45" s="20">
        <v>32778.990000000005</v>
      </c>
      <c r="BR45" s="20">
        <v>115326.58</v>
      </c>
      <c r="BS45" s="20">
        <v>57401.91</v>
      </c>
      <c r="BT45" s="20">
        <v>189150.77000000002</v>
      </c>
      <c r="BU45" s="20">
        <v>1500060.19</v>
      </c>
      <c r="BV45" s="20">
        <v>72561.7</v>
      </c>
      <c r="BW45" s="20">
        <v>93317.989999999991</v>
      </c>
      <c r="BX45" s="20">
        <v>45855.969999999994</v>
      </c>
      <c r="BY45" s="20">
        <v>611806.0199999999</v>
      </c>
      <c r="BZ45" s="20">
        <v>28155.37</v>
      </c>
      <c r="CA45" s="20">
        <v>1610.96</v>
      </c>
      <c r="CB45" s="20">
        <v>6875.5</v>
      </c>
      <c r="CC45" s="20">
        <v>67379.47</v>
      </c>
      <c r="CD45" s="20">
        <v>16485.04</v>
      </c>
      <c r="CE45" s="20">
        <v>214027.46000000002</v>
      </c>
      <c r="CF45" s="20">
        <v>188718.16999999998</v>
      </c>
      <c r="CG45" s="20">
        <v>346918.49999999994</v>
      </c>
      <c r="CH45" s="20">
        <v>379014.16</v>
      </c>
      <c r="CI45" s="20">
        <v>70603.909999999989</v>
      </c>
      <c r="CJ45" s="20">
        <v>370444.00000000012</v>
      </c>
      <c r="CK45" s="20">
        <v>47360.42</v>
      </c>
      <c r="CL45" s="20">
        <v>370897.38</v>
      </c>
      <c r="CM45" s="20">
        <v>98757.279999999984</v>
      </c>
      <c r="CN45" s="20">
        <v>101219.16999999998</v>
      </c>
      <c r="CO45" s="20">
        <v>15916.949999999999</v>
      </c>
      <c r="CP45" s="20">
        <v>98086.209999999992</v>
      </c>
      <c r="CQ45" s="20">
        <v>48567.98</v>
      </c>
      <c r="CR45" s="20">
        <v>325919.74</v>
      </c>
      <c r="CS45" s="20">
        <v>358447.59999999986</v>
      </c>
      <c r="CT45" s="20">
        <v>1504697.5200000003</v>
      </c>
      <c r="CU45" s="20">
        <v>223111.66999999998</v>
      </c>
      <c r="CV45" s="20">
        <v>599831.19000000006</v>
      </c>
      <c r="CW45" s="20">
        <v>57757.439999999995</v>
      </c>
      <c r="CX45" s="20">
        <v>246050.42</v>
      </c>
      <c r="CY45" s="20">
        <v>382966.99</v>
      </c>
      <c r="CZ45" s="20">
        <v>83342.05</v>
      </c>
      <c r="DA45" s="20">
        <v>77635.569999999992</v>
      </c>
      <c r="DB45" s="20">
        <v>162108.06000000003</v>
      </c>
      <c r="DC45" s="20">
        <v>20434.449999999997</v>
      </c>
      <c r="DD45" s="20">
        <v>1079367.9100000001</v>
      </c>
      <c r="DE45" s="20">
        <v>431746.31</v>
      </c>
      <c r="DF45" s="20">
        <v>49451.18</v>
      </c>
      <c r="DG45" s="20">
        <v>125690.81</v>
      </c>
      <c r="DH45" s="20">
        <v>145405.12999999998</v>
      </c>
      <c r="DI45" s="20">
        <v>43246.819999999992</v>
      </c>
      <c r="DJ45" s="20">
        <v>781528.00999999989</v>
      </c>
      <c r="DK45" s="5">
        <f t="shared" ref="DK45:DK84" si="6">MIN(B45:DJ45)</f>
        <v>1610.96</v>
      </c>
      <c r="DL45" s="5">
        <f t="shared" ref="DL45:DL84" si="7">AVERAGE(B45:DJ45)</f>
        <v>213295.27849557527</v>
      </c>
      <c r="DM45" s="5">
        <f t="shared" ref="DM45:DM84" si="8">MAX(B45:DJ45)</f>
        <v>1504697.5200000003</v>
      </c>
      <c r="DN45" s="5">
        <f t="shared" ref="DN45:DN84" si="9">PERCENTILE(B45:DJ45,0.1)</f>
        <v>23616.594000000005</v>
      </c>
      <c r="DO45" s="5">
        <f t="shared" ref="DO45:DO84" si="10">PERCENTILE(B45:DJ45,0.5)</f>
        <v>98757.279999999984</v>
      </c>
      <c r="DP45" s="5">
        <f t="shared" ref="DP45:DP84" si="11">PERCENTILE(B45:DJ45,0.9)</f>
        <v>540967.9219999999</v>
      </c>
    </row>
    <row r="46" spans="1:120" x14ac:dyDescent="0.55000000000000004">
      <c r="A46" t="s">
        <v>133</v>
      </c>
      <c r="B46" s="20">
        <v>30700.840000000004</v>
      </c>
      <c r="C46" s="20">
        <v>115642.96999999999</v>
      </c>
      <c r="D46" s="20">
        <v>22553.749999999996</v>
      </c>
      <c r="E46" s="20">
        <v>196890.82</v>
      </c>
      <c r="F46" s="20">
        <v>76743.849999999991</v>
      </c>
      <c r="G46" s="20">
        <v>27164.819999999996</v>
      </c>
      <c r="H46" s="20">
        <v>90928.62000000001</v>
      </c>
      <c r="I46" s="20">
        <v>20549.980000000003</v>
      </c>
      <c r="J46" s="20">
        <v>79044.12000000001</v>
      </c>
      <c r="K46" s="20">
        <v>5852.7099999999991</v>
      </c>
      <c r="L46" s="20">
        <v>20447</v>
      </c>
      <c r="M46" s="20">
        <v>77284.789999999994</v>
      </c>
      <c r="N46" s="20">
        <v>416067.69</v>
      </c>
      <c r="O46" s="20">
        <v>11853.179999999998</v>
      </c>
      <c r="P46" s="20">
        <v>12943.17</v>
      </c>
      <c r="Q46" s="20">
        <v>57134.65</v>
      </c>
      <c r="R46" s="20">
        <v>35900.259999999995</v>
      </c>
      <c r="S46" s="20">
        <v>169083.5</v>
      </c>
      <c r="T46" s="20">
        <v>58632.07</v>
      </c>
      <c r="U46" s="20">
        <v>112571.47000000002</v>
      </c>
      <c r="V46" s="20">
        <v>29308.869999999995</v>
      </c>
      <c r="W46" s="20">
        <v>54018.360000000008</v>
      </c>
      <c r="X46" s="20">
        <v>22584.239999999998</v>
      </c>
      <c r="Y46" s="20">
        <v>105903.12999999999</v>
      </c>
      <c r="Z46" s="20">
        <v>644482.31999999995</v>
      </c>
      <c r="AA46" s="20">
        <v>50094.039999999994</v>
      </c>
      <c r="AB46" s="20">
        <v>195357.05</v>
      </c>
      <c r="AC46" s="20">
        <v>1489600.54</v>
      </c>
      <c r="AD46" s="20">
        <v>346737.04000000004</v>
      </c>
      <c r="AE46" s="20">
        <v>102125.3</v>
      </c>
      <c r="AF46" s="20">
        <v>218649.88999999998</v>
      </c>
      <c r="AG46" s="20">
        <v>41195.35</v>
      </c>
      <c r="AH46" s="20">
        <v>359199.72000000003</v>
      </c>
      <c r="AI46" s="20">
        <v>705635.77999999991</v>
      </c>
      <c r="AJ46" s="20">
        <v>80371.34</v>
      </c>
      <c r="AK46" s="20">
        <v>64284.280000000006</v>
      </c>
      <c r="AL46" s="20">
        <v>85216.549999999988</v>
      </c>
      <c r="AM46" s="20">
        <v>87094.359999999986</v>
      </c>
      <c r="AN46" s="20">
        <v>61689.89</v>
      </c>
      <c r="AO46" s="20">
        <v>156954.78</v>
      </c>
      <c r="AP46" s="20">
        <v>36630.259999999995</v>
      </c>
      <c r="AQ46" s="20">
        <v>128914.29</v>
      </c>
      <c r="AR46" s="20">
        <v>53492.08</v>
      </c>
      <c r="AS46" s="20">
        <v>160422.65</v>
      </c>
      <c r="AT46" s="20">
        <v>216814.64999999997</v>
      </c>
      <c r="AU46" s="20">
        <v>32118.760000000002</v>
      </c>
      <c r="AV46" s="20">
        <v>180610.69999999998</v>
      </c>
      <c r="AW46" s="20">
        <v>911898.77</v>
      </c>
      <c r="AX46" s="20">
        <v>457123.91</v>
      </c>
      <c r="AY46" s="20">
        <v>329928.07</v>
      </c>
      <c r="AZ46" s="20">
        <v>56918.41</v>
      </c>
      <c r="BA46" s="20">
        <v>242027.71</v>
      </c>
      <c r="BB46" s="20">
        <v>279563.41000000003</v>
      </c>
      <c r="BC46" s="20">
        <v>391741.62</v>
      </c>
      <c r="BD46" s="20">
        <v>664885.69999999984</v>
      </c>
      <c r="BE46" s="20">
        <v>60931.68</v>
      </c>
      <c r="BF46" s="20">
        <v>696890.69000000018</v>
      </c>
      <c r="BG46" s="20">
        <v>209240.59</v>
      </c>
      <c r="BH46" s="20">
        <v>29465.760000000002</v>
      </c>
      <c r="BI46" s="20">
        <v>627925.99</v>
      </c>
      <c r="BJ46" s="20">
        <v>142470.26</v>
      </c>
      <c r="BK46" s="20">
        <v>132418.47000000003</v>
      </c>
      <c r="BL46" s="20">
        <v>78413.09</v>
      </c>
      <c r="BM46" s="20">
        <v>90661.1</v>
      </c>
      <c r="BN46" s="20">
        <v>75621.11</v>
      </c>
      <c r="BO46" s="20">
        <v>251257.56</v>
      </c>
      <c r="BP46" s="20">
        <v>33705.770000000004</v>
      </c>
      <c r="BQ46" s="20">
        <v>116576.44000000002</v>
      </c>
      <c r="BR46" s="20">
        <v>52541.78</v>
      </c>
      <c r="BS46" s="20">
        <v>190527.16000000003</v>
      </c>
      <c r="BT46" s="20">
        <v>1686258.6700000002</v>
      </c>
      <c r="BU46" s="20">
        <v>78455.759999999995</v>
      </c>
      <c r="BV46" s="20">
        <v>95899.680000000008</v>
      </c>
      <c r="BW46" s="20">
        <v>47325.229999999996</v>
      </c>
      <c r="BX46" s="20">
        <v>617575.94999999995</v>
      </c>
      <c r="BY46" s="20">
        <v>28380.970000000005</v>
      </c>
      <c r="BZ46" s="20">
        <v>1621.2</v>
      </c>
      <c r="CA46" s="20">
        <v>6919.55</v>
      </c>
      <c r="CB46" s="20">
        <v>69627.53</v>
      </c>
      <c r="CC46" s="20">
        <v>16697.11</v>
      </c>
      <c r="CD46" s="20">
        <v>216219.13999999998</v>
      </c>
      <c r="CE46" s="20">
        <v>192488.61</v>
      </c>
      <c r="CF46" s="20">
        <v>490861.75</v>
      </c>
      <c r="CG46" s="20">
        <v>482206.84</v>
      </c>
      <c r="CH46" s="20">
        <v>128449.59</v>
      </c>
      <c r="CI46" s="20">
        <v>416205.04</v>
      </c>
      <c r="CJ46" s="20">
        <v>42231.62</v>
      </c>
      <c r="CK46" s="20">
        <v>374815.94</v>
      </c>
      <c r="CL46" s="20">
        <v>98404.39</v>
      </c>
      <c r="CM46" s="20">
        <v>102440.80000000002</v>
      </c>
      <c r="CN46" s="20">
        <v>16155.749999999998</v>
      </c>
      <c r="CO46" s="20">
        <v>98464.970000000016</v>
      </c>
      <c r="CP46" s="20">
        <v>39720.57</v>
      </c>
      <c r="CQ46" s="20">
        <v>330490.34999999998</v>
      </c>
      <c r="CR46" s="20">
        <v>375716.47999999992</v>
      </c>
      <c r="CS46" s="20">
        <v>1510630.9999999998</v>
      </c>
      <c r="CT46" s="20">
        <v>677542.32000000007</v>
      </c>
      <c r="CU46" s="20">
        <v>721829.43</v>
      </c>
      <c r="CV46" s="20">
        <v>58587.810000000005</v>
      </c>
      <c r="CW46" s="20">
        <v>249737.33</v>
      </c>
      <c r="CX46" s="20">
        <v>389184.42999999993</v>
      </c>
      <c r="CY46" s="20">
        <v>149784.53</v>
      </c>
      <c r="CZ46" s="20">
        <v>78820.73</v>
      </c>
      <c r="DA46" s="20">
        <v>163683.19000000003</v>
      </c>
      <c r="DB46" s="20">
        <v>20552.5</v>
      </c>
      <c r="DC46" s="20">
        <v>1085666.05</v>
      </c>
      <c r="DD46" s="20">
        <v>556139.03</v>
      </c>
      <c r="DE46" s="20">
        <v>142587.50999999998</v>
      </c>
      <c r="DF46" s="20">
        <v>204695.51</v>
      </c>
      <c r="DG46" s="20">
        <v>169258.21000000002</v>
      </c>
      <c r="DH46" s="20">
        <v>44093.57</v>
      </c>
      <c r="DI46" s="20">
        <v>785201.22000000009</v>
      </c>
      <c r="DJ46" s="20">
        <v>29324.03</v>
      </c>
      <c r="DK46" s="5">
        <f t="shared" si="6"/>
        <v>1621.2</v>
      </c>
      <c r="DL46" s="5">
        <f t="shared" si="7"/>
        <v>235054.72053097351</v>
      </c>
      <c r="DM46" s="5">
        <f t="shared" si="8"/>
        <v>1686258.6700000002</v>
      </c>
      <c r="DN46" s="5">
        <f t="shared" si="9"/>
        <v>23500.356000000003</v>
      </c>
      <c r="DO46" s="5">
        <f t="shared" si="10"/>
        <v>105903.12999999999</v>
      </c>
      <c r="DP46" s="5">
        <f t="shared" si="11"/>
        <v>641171.05399999989</v>
      </c>
    </row>
    <row r="47" spans="1:120" x14ac:dyDescent="0.55000000000000004">
      <c r="A47" t="s">
        <v>134</v>
      </c>
      <c r="B47" s="20">
        <v>116348.82</v>
      </c>
      <c r="C47" s="20">
        <v>22625.790000000005</v>
      </c>
      <c r="D47" s="20">
        <v>199523.11</v>
      </c>
      <c r="E47" s="20">
        <v>78174.7</v>
      </c>
      <c r="F47" s="20">
        <v>27253.59</v>
      </c>
      <c r="G47" s="20">
        <v>91371.25</v>
      </c>
      <c r="H47" s="20">
        <v>20645.809999999998</v>
      </c>
      <c r="I47" s="20">
        <v>80266.700000000012</v>
      </c>
      <c r="J47" s="20">
        <v>5904.77</v>
      </c>
      <c r="K47" s="20">
        <v>20905.8</v>
      </c>
      <c r="L47" s="20">
        <v>77927.910000000018</v>
      </c>
      <c r="M47" s="20">
        <v>419735.84000000008</v>
      </c>
      <c r="N47" s="20">
        <v>12352.93</v>
      </c>
      <c r="O47" s="20">
        <v>14011.53</v>
      </c>
      <c r="P47" s="20">
        <v>58249.22</v>
      </c>
      <c r="Q47" s="20">
        <v>36644.11</v>
      </c>
      <c r="R47" s="20">
        <v>172533.12000000002</v>
      </c>
      <c r="S47" s="20">
        <v>59260.520000000004</v>
      </c>
      <c r="T47" s="20">
        <v>115564.92</v>
      </c>
      <c r="U47" s="20">
        <v>30281.75</v>
      </c>
      <c r="V47" s="20">
        <v>55093.91</v>
      </c>
      <c r="W47" s="20">
        <v>23441.06</v>
      </c>
      <c r="X47" s="20">
        <v>107443.83999999998</v>
      </c>
      <c r="Y47" s="20">
        <v>650400.29999999993</v>
      </c>
      <c r="Z47" s="20">
        <v>51667.770000000004</v>
      </c>
      <c r="AA47" s="20">
        <v>198534.53</v>
      </c>
      <c r="AB47" s="20">
        <v>1498896.2699999998</v>
      </c>
      <c r="AC47" s="20">
        <v>349663.12999999995</v>
      </c>
      <c r="AD47" s="20">
        <v>107354.5</v>
      </c>
      <c r="AE47" s="20">
        <v>220175.80000000002</v>
      </c>
      <c r="AF47" s="20">
        <v>42520.27</v>
      </c>
      <c r="AG47" s="20">
        <v>364700.75000000006</v>
      </c>
      <c r="AH47" s="20">
        <v>711099.04</v>
      </c>
      <c r="AI47" s="20">
        <v>82548.740000000005</v>
      </c>
      <c r="AJ47" s="20">
        <v>65974.41</v>
      </c>
      <c r="AK47" s="20">
        <v>86649.430000000022</v>
      </c>
      <c r="AL47" s="20">
        <v>88807.16</v>
      </c>
      <c r="AM47" s="20">
        <v>62553.36</v>
      </c>
      <c r="AN47" s="20">
        <v>159170.05999999997</v>
      </c>
      <c r="AO47" s="20">
        <v>37063.01</v>
      </c>
      <c r="AP47" s="20">
        <v>131577.92000000001</v>
      </c>
      <c r="AQ47" s="20">
        <v>54726.289999999994</v>
      </c>
      <c r="AR47" s="20">
        <v>162160.97</v>
      </c>
      <c r="AS47" s="20">
        <v>136837.1</v>
      </c>
      <c r="AT47" s="20">
        <v>32884.959999999999</v>
      </c>
      <c r="AU47" s="20">
        <v>182584.78000000003</v>
      </c>
      <c r="AV47" s="20">
        <v>934501.05999999994</v>
      </c>
      <c r="AW47" s="20">
        <v>471733.27</v>
      </c>
      <c r="AX47" s="20">
        <v>410616.51</v>
      </c>
      <c r="AY47" s="20">
        <v>79202.89</v>
      </c>
      <c r="AZ47" s="20">
        <v>245208.33</v>
      </c>
      <c r="BA47" s="20">
        <v>284973.07</v>
      </c>
      <c r="BB47" s="20">
        <v>409573.75</v>
      </c>
      <c r="BC47" s="20">
        <v>674978.49000000011</v>
      </c>
      <c r="BD47" s="20">
        <v>61823.709999999992</v>
      </c>
      <c r="BE47" s="20">
        <v>700156.34000000008</v>
      </c>
      <c r="BF47" s="20">
        <v>211264.19</v>
      </c>
      <c r="BG47" s="20">
        <v>29668.68</v>
      </c>
      <c r="BH47" s="20">
        <v>632231</v>
      </c>
      <c r="BI47" s="20">
        <v>144161.62999999998</v>
      </c>
      <c r="BJ47" s="20">
        <v>134021.86000000002</v>
      </c>
      <c r="BK47" s="20">
        <v>79631.720000000016</v>
      </c>
      <c r="BL47" s="20">
        <v>92275.520000000019</v>
      </c>
      <c r="BM47" s="20">
        <v>76166.53</v>
      </c>
      <c r="BN47" s="20">
        <v>253073.24999999994</v>
      </c>
      <c r="BO47" s="20">
        <v>34594.15</v>
      </c>
      <c r="BP47" s="20">
        <v>117829.28000000001</v>
      </c>
      <c r="BQ47" s="20">
        <v>52998.630000000005</v>
      </c>
      <c r="BR47" s="20">
        <v>192060.75</v>
      </c>
      <c r="BS47" s="20">
        <v>1602521.7599999998</v>
      </c>
      <c r="BT47" s="20">
        <v>79718.649999999994</v>
      </c>
      <c r="BU47" s="20">
        <v>110656.92000000003</v>
      </c>
      <c r="BV47" s="20">
        <v>48791.770000000004</v>
      </c>
      <c r="BW47" s="20">
        <v>623340.52000000014</v>
      </c>
      <c r="BX47" s="20">
        <v>28605.119999999999</v>
      </c>
      <c r="BY47" s="20">
        <v>1631.4099999999999</v>
      </c>
      <c r="BZ47" s="20">
        <v>6963.7199999999993</v>
      </c>
      <c r="CA47" s="20">
        <v>71871.990000000005</v>
      </c>
      <c r="CB47" s="20">
        <v>16907.72</v>
      </c>
      <c r="CC47" s="20">
        <v>218443.53999999998</v>
      </c>
      <c r="CD47" s="20">
        <v>196995.15999999997</v>
      </c>
      <c r="CE47" s="20">
        <v>490283.07999999996</v>
      </c>
      <c r="CF47" s="20">
        <v>485184.37999999995</v>
      </c>
      <c r="CG47" s="20">
        <v>155446.67000000001</v>
      </c>
      <c r="CH47" s="20">
        <v>483001.77999999991</v>
      </c>
      <c r="CI47" s="20">
        <v>42598.6</v>
      </c>
      <c r="CJ47" s="20">
        <v>418530.92</v>
      </c>
      <c r="CK47" s="20">
        <v>99594.179999999978</v>
      </c>
      <c r="CL47" s="20">
        <v>104053.37</v>
      </c>
      <c r="CM47" s="20">
        <v>16393.03</v>
      </c>
      <c r="CN47" s="20">
        <v>98874.979999999981</v>
      </c>
      <c r="CO47" s="20">
        <v>40199.770000000004</v>
      </c>
      <c r="CP47" s="20">
        <v>336475.06999999995</v>
      </c>
      <c r="CQ47" s="20">
        <v>381704.96999999991</v>
      </c>
      <c r="CR47" s="20">
        <v>1689973.8999999997</v>
      </c>
      <c r="CS47" s="20">
        <v>472093.38999999996</v>
      </c>
      <c r="CT47" s="20">
        <v>754573.82</v>
      </c>
      <c r="CU47" s="20">
        <v>59417.090000000004</v>
      </c>
      <c r="CV47" s="20">
        <v>253451.16999999998</v>
      </c>
      <c r="CW47" s="20">
        <v>395400.89999999997</v>
      </c>
      <c r="CX47" s="20">
        <v>151972.36000000004</v>
      </c>
      <c r="CY47" s="20">
        <v>112255.63</v>
      </c>
      <c r="CZ47" s="20">
        <v>197199.52000000002</v>
      </c>
      <c r="DA47" s="20">
        <v>20671.389999999996</v>
      </c>
      <c r="DB47" s="20">
        <v>1093425.03</v>
      </c>
      <c r="DC47" s="20">
        <v>562082.99</v>
      </c>
      <c r="DD47" s="20">
        <v>168755.63</v>
      </c>
      <c r="DE47" s="20">
        <v>214290.81</v>
      </c>
      <c r="DF47" s="20">
        <v>186410.65</v>
      </c>
      <c r="DG47" s="20">
        <v>44938.61</v>
      </c>
      <c r="DH47" s="20">
        <v>789294.0199999999</v>
      </c>
      <c r="DI47" s="20">
        <v>29416.21</v>
      </c>
      <c r="DJ47" s="20">
        <v>30803.870000000003</v>
      </c>
      <c r="DK47" s="5">
        <f t="shared" si="6"/>
        <v>1631.4099999999999</v>
      </c>
      <c r="DL47" s="5">
        <f t="shared" si="7"/>
        <v>239221.87814159293</v>
      </c>
      <c r="DM47" s="5">
        <f t="shared" si="8"/>
        <v>1689973.8999999997</v>
      </c>
      <c r="DN47" s="5">
        <f t="shared" si="9"/>
        <v>24203.566000000006</v>
      </c>
      <c r="DO47" s="5">
        <f t="shared" si="10"/>
        <v>112255.63</v>
      </c>
      <c r="DP47" s="5">
        <f t="shared" si="11"/>
        <v>630452.90399999998</v>
      </c>
    </row>
    <row r="48" spans="1:120" x14ac:dyDescent="0.55000000000000004">
      <c r="A48" t="s">
        <v>135</v>
      </c>
      <c r="B48" s="20">
        <v>22697.629999999997</v>
      </c>
      <c r="C48" s="20">
        <v>202519.27</v>
      </c>
      <c r="D48" s="20">
        <v>79603.309999999983</v>
      </c>
      <c r="E48" s="20">
        <v>27342.11</v>
      </c>
      <c r="F48" s="20">
        <v>91813.67</v>
      </c>
      <c r="G48" s="20">
        <v>20744.410000000003</v>
      </c>
      <c r="H48" s="20">
        <v>81489.03</v>
      </c>
      <c r="I48" s="20">
        <v>5963.7</v>
      </c>
      <c r="J48" s="20">
        <v>21365.55</v>
      </c>
      <c r="K48" s="20">
        <v>78566.17</v>
      </c>
      <c r="L48" s="20">
        <v>423605.08</v>
      </c>
      <c r="M48" s="20">
        <v>12853.59</v>
      </c>
      <c r="N48" s="20">
        <v>15081.209999999997</v>
      </c>
      <c r="O48" s="20">
        <v>59363.26999999999</v>
      </c>
      <c r="P48" s="20">
        <v>37385.599999999999</v>
      </c>
      <c r="Q48" s="20">
        <v>175974.03000000003</v>
      </c>
      <c r="R48" s="20">
        <v>59887.13</v>
      </c>
      <c r="S48" s="20">
        <v>118549.85</v>
      </c>
      <c r="T48" s="20">
        <v>31259.490000000005</v>
      </c>
      <c r="U48" s="20">
        <v>56170.19</v>
      </c>
      <c r="V48" s="20">
        <v>24417.31</v>
      </c>
      <c r="W48" s="20">
        <v>108985.3</v>
      </c>
      <c r="X48" s="20">
        <v>656317.63</v>
      </c>
      <c r="Y48" s="20">
        <v>53246.509999999995</v>
      </c>
      <c r="Z48" s="20">
        <v>201703.79000000004</v>
      </c>
      <c r="AA48" s="20">
        <v>1541143.2600000002</v>
      </c>
      <c r="AB48" s="20">
        <v>353218.55000000005</v>
      </c>
      <c r="AC48" s="20">
        <v>92083.379999999976</v>
      </c>
      <c r="AD48" s="20">
        <v>221699.38999999998</v>
      </c>
      <c r="AE48" s="20">
        <v>43849.880000000005</v>
      </c>
      <c r="AF48" s="20">
        <v>370284.20999999996</v>
      </c>
      <c r="AG48" s="20">
        <v>717273.09</v>
      </c>
      <c r="AH48" s="20">
        <v>84726.12</v>
      </c>
      <c r="AI48" s="20">
        <v>67664.450000000012</v>
      </c>
      <c r="AJ48" s="20">
        <v>88078.24000000002</v>
      </c>
      <c r="AK48" s="20">
        <v>90517.090000000011</v>
      </c>
      <c r="AL48" s="20">
        <v>63418.649999999994</v>
      </c>
      <c r="AM48" s="20">
        <v>161381.36000000002</v>
      </c>
      <c r="AN48" s="20">
        <v>37496.619999999995</v>
      </c>
      <c r="AO48" s="20">
        <v>134241.40999999997</v>
      </c>
      <c r="AP48" s="20">
        <v>55960.26</v>
      </c>
      <c r="AQ48" s="20">
        <v>163890.81</v>
      </c>
      <c r="AR48" s="20">
        <v>138356.50000000003</v>
      </c>
      <c r="AS48" s="20">
        <v>33649.24</v>
      </c>
      <c r="AT48" s="20">
        <v>184562.6</v>
      </c>
      <c r="AU48" s="20">
        <v>940707.85</v>
      </c>
      <c r="AV48" s="20">
        <v>476807.47</v>
      </c>
      <c r="AW48" s="20">
        <v>509944.02999999997</v>
      </c>
      <c r="AX48" s="20">
        <v>106005.41999999998</v>
      </c>
      <c r="AY48" s="20">
        <v>248374.53999999998</v>
      </c>
      <c r="AZ48" s="20">
        <v>290400.77000000008</v>
      </c>
      <c r="BA48" s="20">
        <v>414272.33</v>
      </c>
      <c r="BB48" s="20">
        <v>675835.95000000007</v>
      </c>
      <c r="BC48" s="20">
        <v>62714.439999999988</v>
      </c>
      <c r="BD48" s="20">
        <v>703482.79999999993</v>
      </c>
      <c r="BE48" s="20">
        <v>201744.86999999997</v>
      </c>
      <c r="BF48" s="20">
        <v>29870.289999999997</v>
      </c>
      <c r="BG48" s="20">
        <v>636671.25</v>
      </c>
      <c r="BH48" s="20">
        <v>145860.65</v>
      </c>
      <c r="BI48" s="20">
        <v>135621.16</v>
      </c>
      <c r="BJ48" s="20">
        <v>81257.94</v>
      </c>
      <c r="BK48" s="20">
        <v>93889.849999999991</v>
      </c>
      <c r="BL48" s="20">
        <v>76778.789999999994</v>
      </c>
      <c r="BM48" s="20">
        <v>254882.81000000003</v>
      </c>
      <c r="BN48" s="20">
        <v>35444.119999999995</v>
      </c>
      <c r="BO48" s="20">
        <v>119073.92</v>
      </c>
      <c r="BP48" s="20">
        <v>53493.830000000009</v>
      </c>
      <c r="BQ48" s="20">
        <v>193625.85000000003</v>
      </c>
      <c r="BR48" s="20">
        <v>1624196.92</v>
      </c>
      <c r="BS48" s="20">
        <v>80978.69</v>
      </c>
      <c r="BT48" s="20">
        <v>114152.67</v>
      </c>
      <c r="BU48" s="20">
        <v>50255.62</v>
      </c>
      <c r="BV48" s="20">
        <v>629093.5</v>
      </c>
      <c r="BW48" s="20">
        <v>28827.77</v>
      </c>
      <c r="BX48" s="20">
        <v>1641.63</v>
      </c>
      <c r="BY48" s="20">
        <v>7007.76</v>
      </c>
      <c r="BZ48" s="20">
        <v>74112.989999999991</v>
      </c>
      <c r="CA48" s="20">
        <v>17116.86</v>
      </c>
      <c r="CB48" s="20">
        <v>220669.97</v>
      </c>
      <c r="CC48" s="20">
        <v>201497.88</v>
      </c>
      <c r="CD48" s="20">
        <v>494161.95000000007</v>
      </c>
      <c r="CE48" s="20">
        <v>471864.16</v>
      </c>
      <c r="CF48" s="20">
        <v>156807.34</v>
      </c>
      <c r="CG48" s="20">
        <v>489693.03</v>
      </c>
      <c r="CH48" s="20">
        <v>43162.89</v>
      </c>
      <c r="CI48" s="20">
        <v>426247.89999999997</v>
      </c>
      <c r="CJ48" s="20">
        <v>100781.47000000002</v>
      </c>
      <c r="CK48" s="20">
        <v>105656.10999999999</v>
      </c>
      <c r="CL48" s="20">
        <v>16628.669999999998</v>
      </c>
      <c r="CM48" s="20">
        <v>99284.87999999999</v>
      </c>
      <c r="CN48" s="20">
        <v>40677.85</v>
      </c>
      <c r="CO48" s="20">
        <v>342452.83</v>
      </c>
      <c r="CP48" s="20">
        <v>387679.11000000004</v>
      </c>
      <c r="CQ48" s="20">
        <v>1631055.75</v>
      </c>
      <c r="CR48" s="20">
        <v>512980.82</v>
      </c>
      <c r="CS48" s="20">
        <v>759127.58</v>
      </c>
      <c r="CT48" s="20">
        <v>60245.19999999999</v>
      </c>
      <c r="CU48" s="20">
        <v>257238.28</v>
      </c>
      <c r="CV48" s="20">
        <v>401696.07</v>
      </c>
      <c r="CW48" s="20">
        <v>154199.73000000001</v>
      </c>
      <c r="CX48" s="20">
        <v>114458.89</v>
      </c>
      <c r="CY48" s="20">
        <v>236135.42999999996</v>
      </c>
      <c r="CZ48" s="20">
        <v>20829.21</v>
      </c>
      <c r="DA48" s="20">
        <v>1101188.5000000002</v>
      </c>
      <c r="DB48" s="20">
        <v>567855.65000000014</v>
      </c>
      <c r="DC48" s="20">
        <v>171129.25</v>
      </c>
      <c r="DD48" s="20">
        <v>217653.71000000002</v>
      </c>
      <c r="DE48" s="20">
        <v>189851.91</v>
      </c>
      <c r="DF48" s="20">
        <v>45881.689999999995</v>
      </c>
      <c r="DG48" s="20">
        <v>793385.25</v>
      </c>
      <c r="DH48" s="20">
        <v>29508.289999999997</v>
      </c>
      <c r="DI48" s="20">
        <v>30906.670000000002</v>
      </c>
      <c r="DJ48" s="20">
        <v>117048.76</v>
      </c>
      <c r="DK48" s="5">
        <f t="shared" si="6"/>
        <v>1641.63</v>
      </c>
      <c r="DL48" s="5">
        <f t="shared" si="7"/>
        <v>242780.4244247787</v>
      </c>
      <c r="DM48" s="5">
        <f t="shared" si="8"/>
        <v>1631055.75</v>
      </c>
      <c r="DN48" s="5">
        <f t="shared" si="9"/>
        <v>25002.270000000004</v>
      </c>
      <c r="DO48" s="5">
        <f t="shared" si="10"/>
        <v>114458.89</v>
      </c>
      <c r="DP48" s="5">
        <f t="shared" si="11"/>
        <v>635155.69999999995</v>
      </c>
    </row>
    <row r="49" spans="1:120" x14ac:dyDescent="0.55000000000000004">
      <c r="A49" t="s">
        <v>136</v>
      </c>
      <c r="B49" s="20">
        <v>205513.19</v>
      </c>
      <c r="C49" s="20">
        <v>81033.83</v>
      </c>
      <c r="D49" s="20">
        <v>27676.75</v>
      </c>
      <c r="E49" s="20">
        <v>92256.040000000008</v>
      </c>
      <c r="F49" s="20">
        <v>20847.020000000004</v>
      </c>
      <c r="G49" s="20">
        <v>82711.309999999983</v>
      </c>
      <c r="H49" s="20">
        <v>6022.8099999999995</v>
      </c>
      <c r="I49" s="20">
        <v>21822.58</v>
      </c>
      <c r="J49" s="20">
        <v>79206.86</v>
      </c>
      <c r="K49" s="20">
        <v>427464.31</v>
      </c>
      <c r="L49" s="20">
        <v>13352.029999999997</v>
      </c>
      <c r="M49" s="20">
        <v>16148.25</v>
      </c>
      <c r="N49" s="20">
        <v>60476.939999999995</v>
      </c>
      <c r="O49" s="20">
        <v>38144.129999999997</v>
      </c>
      <c r="P49" s="20">
        <v>179414.18</v>
      </c>
      <c r="Q49" s="20">
        <v>60512.14</v>
      </c>
      <c r="R49" s="20">
        <v>121534.25</v>
      </c>
      <c r="S49" s="20">
        <v>32213.119999999995</v>
      </c>
      <c r="T49" s="20">
        <v>57246.57</v>
      </c>
      <c r="U49" s="20">
        <v>25393.770000000004</v>
      </c>
      <c r="V49" s="20">
        <v>110524.06999999999</v>
      </c>
      <c r="W49" s="20">
        <v>662218.22</v>
      </c>
      <c r="X49" s="20">
        <v>54814.709999999992</v>
      </c>
      <c r="Y49" s="20">
        <v>204890.57000000004</v>
      </c>
      <c r="Z49" s="20">
        <v>1549230.1699999997</v>
      </c>
      <c r="AA49" s="20">
        <v>357398.65</v>
      </c>
      <c r="AB49" s="20">
        <v>93302.739999999991</v>
      </c>
      <c r="AC49" s="20">
        <v>223224.8</v>
      </c>
      <c r="AD49" s="20">
        <v>45305.899999999994</v>
      </c>
      <c r="AE49" s="20">
        <v>375856.49999999994</v>
      </c>
      <c r="AF49" s="20">
        <v>723591.83</v>
      </c>
      <c r="AG49" s="20">
        <v>86903.5</v>
      </c>
      <c r="AH49" s="20">
        <v>69354.559999999998</v>
      </c>
      <c r="AI49" s="20">
        <v>89511.08</v>
      </c>
      <c r="AJ49" s="20">
        <v>92224.48</v>
      </c>
      <c r="AK49" s="20">
        <v>64304.67</v>
      </c>
      <c r="AL49" s="20">
        <v>163596.56000000003</v>
      </c>
      <c r="AM49" s="20">
        <v>37931.040000000001</v>
      </c>
      <c r="AN49" s="20">
        <v>136905.00999999998</v>
      </c>
      <c r="AO49" s="20">
        <v>57194.479999999996</v>
      </c>
      <c r="AP49" s="20">
        <v>165624.17999999996</v>
      </c>
      <c r="AQ49" s="20">
        <v>139881.82999999999</v>
      </c>
      <c r="AR49" s="20">
        <v>34486.53</v>
      </c>
      <c r="AS49" s="20">
        <v>186528.95</v>
      </c>
      <c r="AT49" s="20">
        <v>946895.24000000011</v>
      </c>
      <c r="AU49" s="20">
        <v>481875.88</v>
      </c>
      <c r="AV49" s="20">
        <v>336537.22</v>
      </c>
      <c r="AW49" s="20">
        <v>107121.38999999998</v>
      </c>
      <c r="AX49" s="20">
        <v>251546.69000000003</v>
      </c>
      <c r="AY49" s="20">
        <v>295813.35999999993</v>
      </c>
      <c r="AZ49" s="20">
        <v>419039.58999999997</v>
      </c>
      <c r="BA49" s="20">
        <v>681301.19</v>
      </c>
      <c r="BB49" s="20">
        <v>63604.049999999988</v>
      </c>
      <c r="BC49" s="20">
        <v>709895.14999999991</v>
      </c>
      <c r="BD49" s="20">
        <v>215300.58000000002</v>
      </c>
      <c r="BE49" s="20">
        <v>30070.73</v>
      </c>
      <c r="BF49" s="20">
        <v>641173.38</v>
      </c>
      <c r="BG49" s="20">
        <v>147539.38</v>
      </c>
      <c r="BH49" s="20">
        <v>137224.50999999998</v>
      </c>
      <c r="BI49" s="20">
        <v>83060.17</v>
      </c>
      <c r="BJ49" s="20">
        <v>95504.27</v>
      </c>
      <c r="BK49" s="20">
        <v>77400.439999999988</v>
      </c>
      <c r="BL49" s="20">
        <v>256698.07</v>
      </c>
      <c r="BM49" s="20">
        <v>36295.120000000003</v>
      </c>
      <c r="BN49" s="20">
        <v>120322.36</v>
      </c>
      <c r="BO49" s="20">
        <v>54341.619999999995</v>
      </c>
      <c r="BP49" s="20">
        <v>195304.56999999998</v>
      </c>
      <c r="BQ49" s="20">
        <v>1654906.24</v>
      </c>
      <c r="BR49" s="20">
        <v>82430.399999999994</v>
      </c>
      <c r="BS49" s="20">
        <v>117640.22</v>
      </c>
      <c r="BT49" s="20">
        <v>51717.079999999994</v>
      </c>
      <c r="BU49" s="20">
        <v>634842.62000000011</v>
      </c>
      <c r="BV49" s="20">
        <v>29049.13</v>
      </c>
      <c r="BW49" s="20">
        <v>1651.83</v>
      </c>
      <c r="BX49" s="20">
        <v>7051.920000000001</v>
      </c>
      <c r="BY49" s="20">
        <v>76350.86</v>
      </c>
      <c r="BZ49" s="20">
        <v>17324.77</v>
      </c>
      <c r="CA49" s="20">
        <v>222899.09</v>
      </c>
      <c r="CB49" s="20">
        <v>206197.13999999998</v>
      </c>
      <c r="CC49" s="20">
        <v>498088.66000000003</v>
      </c>
      <c r="CD49" s="20">
        <v>491581.52999999997</v>
      </c>
      <c r="CE49" s="20">
        <v>158167.26</v>
      </c>
      <c r="CF49" s="20">
        <v>496482.24999999994</v>
      </c>
      <c r="CG49" s="20">
        <v>43967.87999999999</v>
      </c>
      <c r="CH49" s="20">
        <v>433939.48999999993</v>
      </c>
      <c r="CI49" s="20">
        <v>101966.69999999998</v>
      </c>
      <c r="CJ49" s="20">
        <v>107261.15000000001</v>
      </c>
      <c r="CK49" s="20">
        <v>16862.989999999998</v>
      </c>
      <c r="CL49" s="20">
        <v>99694.880000000019</v>
      </c>
      <c r="CM49" s="20">
        <v>41229.94</v>
      </c>
      <c r="CN49" s="20">
        <v>348520.86</v>
      </c>
      <c r="CO49" s="20">
        <v>393638.85</v>
      </c>
      <c r="CP49" s="20">
        <v>1676789.5300000003</v>
      </c>
      <c r="CQ49" s="20">
        <v>482674.73</v>
      </c>
      <c r="CR49" s="20">
        <v>763731.96000000008</v>
      </c>
      <c r="CS49" s="20">
        <v>61072.4</v>
      </c>
      <c r="CT49" s="20">
        <v>270223.71000000002</v>
      </c>
      <c r="CU49" s="20">
        <v>408157.79</v>
      </c>
      <c r="CV49" s="20">
        <v>156566.84</v>
      </c>
      <c r="CW49" s="20">
        <v>116666.09</v>
      </c>
      <c r="CX49" s="20">
        <v>238683.64999999997</v>
      </c>
      <c r="CY49" s="20">
        <v>21082.809999999998</v>
      </c>
      <c r="CZ49" s="20">
        <v>1108925.83</v>
      </c>
      <c r="DA49" s="20">
        <v>574453.10000000009</v>
      </c>
      <c r="DB49" s="20">
        <v>173546.85</v>
      </c>
      <c r="DC49" s="20">
        <v>221012.29</v>
      </c>
      <c r="DD49" s="20">
        <v>193287.44999999995</v>
      </c>
      <c r="DE49" s="20">
        <v>46889.609999999993</v>
      </c>
      <c r="DF49" s="20">
        <v>797484.63</v>
      </c>
      <c r="DG49" s="20">
        <v>29600.470000000005</v>
      </c>
      <c r="DH49" s="20">
        <v>31009.69</v>
      </c>
      <c r="DI49" s="20">
        <v>117754.61</v>
      </c>
      <c r="DJ49" s="20">
        <v>22769.690000000002</v>
      </c>
      <c r="DK49" s="5">
        <f t="shared" si="6"/>
        <v>1651.83</v>
      </c>
      <c r="DL49" s="5">
        <f t="shared" si="7"/>
        <v>244278.82778761061</v>
      </c>
      <c r="DM49" s="5">
        <f t="shared" si="8"/>
        <v>1676789.5300000003</v>
      </c>
      <c r="DN49" s="5">
        <f t="shared" si="9"/>
        <v>25850.366000000005</v>
      </c>
      <c r="DO49" s="5">
        <f t="shared" si="10"/>
        <v>117640.22</v>
      </c>
      <c r="DP49" s="5">
        <f t="shared" si="11"/>
        <v>639907.228</v>
      </c>
    </row>
    <row r="50" spans="1:120" x14ac:dyDescent="0.55000000000000004">
      <c r="A50" t="s">
        <v>137</v>
      </c>
      <c r="B50" s="20">
        <v>82460.03</v>
      </c>
      <c r="C50" s="20">
        <v>28165.329999999994</v>
      </c>
      <c r="D50" s="20">
        <v>92680.549999999988</v>
      </c>
      <c r="E50" s="20">
        <v>20946.02</v>
      </c>
      <c r="F50" s="20">
        <v>83929.25</v>
      </c>
      <c r="G50" s="20">
        <v>6079.6100000000006</v>
      </c>
      <c r="H50" s="20">
        <v>22278.97</v>
      </c>
      <c r="I50" s="20">
        <v>79840.439999999988</v>
      </c>
      <c r="J50" s="20">
        <v>431297.60000000009</v>
      </c>
      <c r="K50" s="20">
        <v>13915.440000000002</v>
      </c>
      <c r="L50" s="20">
        <v>17215.21</v>
      </c>
      <c r="M50" s="20">
        <v>61581.380000000012</v>
      </c>
      <c r="N50" s="20">
        <v>38911.250000000007</v>
      </c>
      <c r="O50" s="20">
        <v>182843.41</v>
      </c>
      <c r="P50" s="20">
        <v>61349.060000000005</v>
      </c>
      <c r="Q50" s="20">
        <v>125015.43999999999</v>
      </c>
      <c r="R50" s="20">
        <v>33176.53</v>
      </c>
      <c r="S50" s="20">
        <v>58320.07</v>
      </c>
      <c r="T50" s="20">
        <v>26367.32</v>
      </c>
      <c r="U50" s="20">
        <v>112055.22</v>
      </c>
      <c r="V50" s="20">
        <v>668028.61</v>
      </c>
      <c r="W50" s="20">
        <v>56383.040000000001</v>
      </c>
      <c r="X50" s="20">
        <v>208220.09</v>
      </c>
      <c r="Y50" s="20">
        <v>1560635.24</v>
      </c>
      <c r="Z50" s="20">
        <v>362105.19</v>
      </c>
      <c r="AA50" s="20">
        <v>111311.98999999999</v>
      </c>
      <c r="AB50" s="20">
        <v>224730.66999999998</v>
      </c>
      <c r="AC50" s="20">
        <v>46744.229999999996</v>
      </c>
      <c r="AD50" s="20">
        <v>381277.55</v>
      </c>
      <c r="AE50" s="20">
        <v>729826.62999999989</v>
      </c>
      <c r="AF50" s="20">
        <v>89252.66</v>
      </c>
      <c r="AG50" s="20">
        <v>71056.069999999992</v>
      </c>
      <c r="AH50" s="20">
        <v>90935.25999999998</v>
      </c>
      <c r="AI50" s="20">
        <v>93926.530000000013</v>
      </c>
      <c r="AJ50" s="20">
        <v>65318.880000000005</v>
      </c>
      <c r="AK50" s="20">
        <v>165789.58000000002</v>
      </c>
      <c r="AL50" s="20">
        <v>38578.01</v>
      </c>
      <c r="AM50" s="20">
        <v>139561.93999999997</v>
      </c>
      <c r="AN50" s="20">
        <v>58688.359999999993</v>
      </c>
      <c r="AO50" s="20">
        <v>167338.59999999995</v>
      </c>
      <c r="AP50" s="20">
        <v>141400.26999999999</v>
      </c>
      <c r="AQ50" s="20">
        <v>35957.78</v>
      </c>
      <c r="AR50" s="20">
        <v>188494.54</v>
      </c>
      <c r="AS50" s="20">
        <v>952955.48</v>
      </c>
      <c r="AT50" s="20">
        <v>486812.39999999997</v>
      </c>
      <c r="AU50" s="20">
        <v>354399.32</v>
      </c>
      <c r="AV50" s="20">
        <v>108176.30999999998</v>
      </c>
      <c r="AW50" s="20">
        <v>254841.18999999997</v>
      </c>
      <c r="AX50" s="20">
        <v>301236.61000000004</v>
      </c>
      <c r="AY50" s="20">
        <v>423961.33999999997</v>
      </c>
      <c r="AZ50" s="20">
        <v>686760.8</v>
      </c>
      <c r="BA50" s="20">
        <v>64490.880000000005</v>
      </c>
      <c r="BB50" s="20">
        <v>713085.66999999993</v>
      </c>
      <c r="BC50" s="20">
        <v>336951</v>
      </c>
      <c r="BD50" s="20">
        <v>30269.599999999999</v>
      </c>
      <c r="BE50" s="20">
        <v>645854.68999999994</v>
      </c>
      <c r="BF50" s="20">
        <v>149224.43</v>
      </c>
      <c r="BG50" s="20">
        <v>138818.35</v>
      </c>
      <c r="BH50" s="20">
        <v>84844.679999999978</v>
      </c>
      <c r="BI50" s="20">
        <v>97115.869999999981</v>
      </c>
      <c r="BJ50" s="20">
        <v>78044.98</v>
      </c>
      <c r="BK50" s="20">
        <v>258492.62</v>
      </c>
      <c r="BL50" s="20">
        <v>37681.370000000003</v>
      </c>
      <c r="BM50" s="20">
        <v>121564.22999999998</v>
      </c>
      <c r="BN50" s="20">
        <v>55198.30999999999</v>
      </c>
      <c r="BO50" s="20">
        <v>197178.40000000002</v>
      </c>
      <c r="BP50" s="20">
        <v>1665167.5499999998</v>
      </c>
      <c r="BQ50" s="20">
        <v>83916.099999999991</v>
      </c>
      <c r="BR50" s="20">
        <v>121518.99999999999</v>
      </c>
      <c r="BS50" s="20">
        <v>53174.400000000001</v>
      </c>
      <c r="BT50" s="20">
        <v>640459.42000000004</v>
      </c>
      <c r="BU50" s="20">
        <v>29267.97</v>
      </c>
      <c r="BV50" s="20">
        <v>1660.59</v>
      </c>
      <c r="BW50" s="20">
        <v>7094</v>
      </c>
      <c r="BX50" s="20">
        <v>78703.44</v>
      </c>
      <c r="BY50" s="20">
        <v>17530.13</v>
      </c>
      <c r="BZ50" s="20">
        <v>225139.62</v>
      </c>
      <c r="CA50" s="20">
        <v>210778.73999999996</v>
      </c>
      <c r="CB50" s="20">
        <v>502002.1</v>
      </c>
      <c r="CC50" s="20">
        <v>494657.66000000009</v>
      </c>
      <c r="CD50" s="20">
        <v>156388.56000000003</v>
      </c>
      <c r="CE50" s="20">
        <v>503165.43000000005</v>
      </c>
      <c r="CF50" s="20">
        <v>44839.11</v>
      </c>
      <c r="CG50" s="20">
        <v>441484.25999999995</v>
      </c>
      <c r="CH50" s="20">
        <v>103132.73999999998</v>
      </c>
      <c r="CI50" s="20">
        <v>108816.25999999998</v>
      </c>
      <c r="CJ50" s="20">
        <v>17093.23</v>
      </c>
      <c r="CK50" s="20">
        <v>100089.99</v>
      </c>
      <c r="CL50" s="20">
        <v>41847.819999999992</v>
      </c>
      <c r="CM50" s="20">
        <v>354399.10000000003</v>
      </c>
      <c r="CN50" s="20">
        <v>399456.92</v>
      </c>
      <c r="CO50" s="20">
        <v>1683768.34</v>
      </c>
      <c r="CP50" s="20">
        <v>493684.28</v>
      </c>
      <c r="CQ50" s="20">
        <v>768228.94</v>
      </c>
      <c r="CR50" s="20">
        <v>61943.350000000006</v>
      </c>
      <c r="CS50" s="20">
        <v>274170.21000000002</v>
      </c>
      <c r="CT50" s="20">
        <v>415119.2</v>
      </c>
      <c r="CU50" s="20">
        <v>158819.28</v>
      </c>
      <c r="CV50" s="20">
        <v>118738.8</v>
      </c>
      <c r="CW50" s="20">
        <v>241104.24</v>
      </c>
      <c r="CX50" s="20">
        <v>21317.289999999997</v>
      </c>
      <c r="CY50" s="20">
        <v>1116482.7000000002</v>
      </c>
      <c r="CZ50" s="20">
        <v>580945.96000000008</v>
      </c>
      <c r="DA50" s="20">
        <v>176031.71000000002</v>
      </c>
      <c r="DB50" s="20">
        <v>224272.74999999997</v>
      </c>
      <c r="DC50" s="20">
        <v>196598.65</v>
      </c>
      <c r="DD50" s="20">
        <v>47892.26</v>
      </c>
      <c r="DE50" s="20">
        <v>801551.6</v>
      </c>
      <c r="DF50" s="20">
        <v>29690.200000000008</v>
      </c>
      <c r="DG50" s="20">
        <v>31109.190000000002</v>
      </c>
      <c r="DH50" s="20">
        <v>118445.78999999998</v>
      </c>
      <c r="DI50" s="20">
        <v>22838.81</v>
      </c>
      <c r="DJ50" s="20">
        <v>208500.73000000004</v>
      </c>
      <c r="DK50" s="5">
        <f t="shared" si="6"/>
        <v>1660.59</v>
      </c>
      <c r="DL50" s="5">
        <f t="shared" si="7"/>
        <v>248185.72389380538</v>
      </c>
      <c r="DM50" s="5">
        <f t="shared" si="8"/>
        <v>1683768.34</v>
      </c>
      <c r="DN50" s="5">
        <f t="shared" si="9"/>
        <v>26726.922000000002</v>
      </c>
      <c r="DO50" s="5">
        <f t="shared" si="10"/>
        <v>118738.8</v>
      </c>
      <c r="DP50" s="5">
        <f t="shared" si="11"/>
        <v>644775.63599999994</v>
      </c>
    </row>
    <row r="51" spans="1:120" x14ac:dyDescent="0.55000000000000004">
      <c r="A51" t="s">
        <v>138</v>
      </c>
      <c r="B51" s="20">
        <v>28649.049999999996</v>
      </c>
      <c r="C51" s="20">
        <v>93121.35</v>
      </c>
      <c r="D51" s="20">
        <v>21045.149999999998</v>
      </c>
      <c r="E51" s="20">
        <v>85376.13</v>
      </c>
      <c r="F51" s="20">
        <v>6136.58</v>
      </c>
      <c r="G51" s="20">
        <v>22735.38</v>
      </c>
      <c r="H51" s="20">
        <v>80478.64</v>
      </c>
      <c r="I51" s="20">
        <v>435141.10000000003</v>
      </c>
      <c r="J51" s="20">
        <v>14999.86</v>
      </c>
      <c r="K51" s="20">
        <v>18282.2</v>
      </c>
      <c r="L51" s="20">
        <v>62690.73</v>
      </c>
      <c r="M51" s="20">
        <v>39914.6</v>
      </c>
      <c r="N51" s="20">
        <v>186272.81000000003</v>
      </c>
      <c r="O51" s="20">
        <v>62282.990000000005</v>
      </c>
      <c r="P51" s="20">
        <v>128554.14</v>
      </c>
      <c r="Q51" s="20">
        <v>34139.94</v>
      </c>
      <c r="R51" s="20">
        <v>59432.25</v>
      </c>
      <c r="S51" s="20">
        <v>28240.369999999995</v>
      </c>
      <c r="T51" s="20">
        <v>113650</v>
      </c>
      <c r="U51" s="20">
        <v>673845.58000000007</v>
      </c>
      <c r="V51" s="20">
        <v>57957.229999999996</v>
      </c>
      <c r="W51" s="20">
        <v>211745.72</v>
      </c>
      <c r="X51" s="20">
        <v>1571679.23</v>
      </c>
      <c r="Y51" s="20">
        <v>366804.39999999997</v>
      </c>
      <c r="Z51" s="20">
        <v>112629.61000000002</v>
      </c>
      <c r="AA51" s="20">
        <v>226349.25000000003</v>
      </c>
      <c r="AB51" s="20">
        <v>48182.149999999994</v>
      </c>
      <c r="AC51" s="20">
        <v>386716.60000000003</v>
      </c>
      <c r="AD51" s="20">
        <v>736059.91</v>
      </c>
      <c r="AE51" s="20">
        <v>91835.07</v>
      </c>
      <c r="AF51" s="20">
        <v>72764.48000000001</v>
      </c>
      <c r="AG51" s="20">
        <v>92358.999999999985</v>
      </c>
      <c r="AH51" s="20">
        <v>95625.82</v>
      </c>
      <c r="AI51" s="20">
        <v>66339.81</v>
      </c>
      <c r="AJ51" s="20">
        <v>168339.48</v>
      </c>
      <c r="AK51" s="20">
        <v>39325.67</v>
      </c>
      <c r="AL51" s="20">
        <v>142224.09999999998</v>
      </c>
      <c r="AM51" s="20">
        <v>60230.609999999993</v>
      </c>
      <c r="AN51" s="20">
        <v>169064.72</v>
      </c>
      <c r="AO51" s="20">
        <v>142924.04999999999</v>
      </c>
      <c r="AP51" s="20">
        <v>37437.380000000005</v>
      </c>
      <c r="AQ51" s="20">
        <v>190465.58000000002</v>
      </c>
      <c r="AR51" s="20">
        <v>958910.75000000012</v>
      </c>
      <c r="AS51" s="20">
        <v>491758.44</v>
      </c>
      <c r="AT51" s="20">
        <v>363084.62</v>
      </c>
      <c r="AU51" s="20">
        <v>109221.31999999999</v>
      </c>
      <c r="AV51" s="20">
        <v>258414.43</v>
      </c>
      <c r="AW51" s="20">
        <v>306616.55999999994</v>
      </c>
      <c r="AX51" s="20">
        <v>429117.16</v>
      </c>
      <c r="AY51" s="20">
        <v>692265.66000000015</v>
      </c>
      <c r="AZ51" s="20">
        <v>65376.009999999995</v>
      </c>
      <c r="BA51" s="20">
        <v>713464.82000000007</v>
      </c>
      <c r="BB51" s="20">
        <v>327162.73</v>
      </c>
      <c r="BC51" s="20">
        <v>30467.430000000004</v>
      </c>
      <c r="BD51" s="20">
        <v>655497.61999999988</v>
      </c>
      <c r="BE51" s="20">
        <v>150915.19000000003</v>
      </c>
      <c r="BF51" s="20">
        <v>140419.55000000002</v>
      </c>
      <c r="BG51" s="20">
        <v>86625.560000000012</v>
      </c>
      <c r="BH51" s="20">
        <v>98727.55</v>
      </c>
      <c r="BI51" s="20">
        <v>78694.83</v>
      </c>
      <c r="BJ51" s="20">
        <v>260300.22999999998</v>
      </c>
      <c r="BK51" s="20">
        <v>39540.55000000001</v>
      </c>
      <c r="BL51" s="20">
        <v>122809.56</v>
      </c>
      <c r="BM51" s="20">
        <v>56055.959999999992</v>
      </c>
      <c r="BN51" s="20">
        <v>199069.5</v>
      </c>
      <c r="BO51" s="20">
        <v>1629161.4000000001</v>
      </c>
      <c r="BP51" s="20">
        <v>85404.959999999992</v>
      </c>
      <c r="BQ51" s="20">
        <v>125539.81000000001</v>
      </c>
      <c r="BR51" s="20">
        <v>54629.630000000005</v>
      </c>
      <c r="BS51" s="20">
        <v>646097.1</v>
      </c>
      <c r="BT51" s="20">
        <v>29485.670000000002</v>
      </c>
      <c r="BU51" s="20">
        <v>1672.9099999999999</v>
      </c>
      <c r="BV51" s="20">
        <v>7136.18</v>
      </c>
      <c r="BW51" s="20">
        <v>81094.67</v>
      </c>
      <c r="BX51" s="20">
        <v>17734.38</v>
      </c>
      <c r="BY51" s="20">
        <v>227488.23999999996</v>
      </c>
      <c r="BZ51" s="20">
        <v>215365.74000000002</v>
      </c>
      <c r="CA51" s="20">
        <v>505927.41000000003</v>
      </c>
      <c r="CB51" s="20">
        <v>497878.85999999993</v>
      </c>
      <c r="CC51" s="20">
        <v>157775.69</v>
      </c>
      <c r="CD51" s="20">
        <v>510268.81</v>
      </c>
      <c r="CE51" s="20">
        <v>45708.039999999994</v>
      </c>
      <c r="CF51" s="20">
        <v>448877.20000000007</v>
      </c>
      <c r="CG51" s="20">
        <v>104301.68</v>
      </c>
      <c r="CH51" s="20">
        <v>110373.51999999999</v>
      </c>
      <c r="CI51" s="20">
        <v>17322.32</v>
      </c>
      <c r="CJ51" s="20">
        <v>100496.17</v>
      </c>
      <c r="CK51" s="20">
        <v>42465.75</v>
      </c>
      <c r="CL51" s="20">
        <v>360288.51</v>
      </c>
      <c r="CM51" s="20">
        <v>405301.12999999995</v>
      </c>
      <c r="CN51" s="20">
        <v>1697758.9000000001</v>
      </c>
      <c r="CO51" s="20">
        <v>504735.61999999994</v>
      </c>
      <c r="CP51" s="20">
        <v>772734.84</v>
      </c>
      <c r="CQ51" s="20">
        <v>63048.91</v>
      </c>
      <c r="CR51" s="20">
        <v>278131.87</v>
      </c>
      <c r="CS51" s="20">
        <v>427871.45</v>
      </c>
      <c r="CT51" s="20">
        <v>161059.24</v>
      </c>
      <c r="CU51" s="20">
        <v>120805.99999999997</v>
      </c>
      <c r="CV51" s="20">
        <v>243518.59000000003</v>
      </c>
      <c r="CW51" s="20">
        <v>21553.510000000002</v>
      </c>
      <c r="CX51" s="20">
        <v>1124051.9300000002</v>
      </c>
      <c r="CY51" s="20">
        <v>587735.63</v>
      </c>
      <c r="CZ51" s="20">
        <v>178497.58</v>
      </c>
      <c r="DA51" s="20">
        <v>227515.98000000004</v>
      </c>
      <c r="DB51" s="20">
        <v>200026.50000000003</v>
      </c>
      <c r="DC51" s="20">
        <v>48970.25</v>
      </c>
      <c r="DD51" s="20">
        <v>793448.48</v>
      </c>
      <c r="DE51" s="20">
        <v>29780.030000000006</v>
      </c>
      <c r="DF51" s="20">
        <v>31208.899999999998</v>
      </c>
      <c r="DG51" s="20">
        <v>119149.45000000001</v>
      </c>
      <c r="DH51" s="20">
        <v>22908.129999999997</v>
      </c>
      <c r="DI51" s="20">
        <v>211517.50000000003</v>
      </c>
      <c r="DJ51" s="20">
        <v>83887.910000000018</v>
      </c>
      <c r="DK51" s="5">
        <f t="shared" si="6"/>
        <v>1672.9099999999999</v>
      </c>
      <c r="DL51" s="5">
        <f t="shared" si="7"/>
        <v>250391.83831858408</v>
      </c>
      <c r="DM51" s="5">
        <f t="shared" si="8"/>
        <v>1697758.9000000001</v>
      </c>
      <c r="DN51" s="5">
        <f t="shared" si="9"/>
        <v>28322.105999999996</v>
      </c>
      <c r="DO51" s="5">
        <f t="shared" si="10"/>
        <v>120805.99999999997</v>
      </c>
      <c r="DP51" s="5">
        <f t="shared" si="11"/>
        <v>653617.51599999983</v>
      </c>
    </row>
    <row r="52" spans="1:120" x14ac:dyDescent="0.55000000000000004">
      <c r="A52" t="s">
        <v>139</v>
      </c>
      <c r="B52" s="20">
        <v>93545.67</v>
      </c>
      <c r="C52" s="20">
        <v>21144.33</v>
      </c>
      <c r="D52" s="20">
        <v>87528.95</v>
      </c>
      <c r="E52" s="20">
        <v>6194.42</v>
      </c>
      <c r="F52" s="20">
        <v>23193</v>
      </c>
      <c r="G52" s="20">
        <v>81118.7</v>
      </c>
      <c r="H52" s="20">
        <v>438967.5500000001</v>
      </c>
      <c r="I52" s="20">
        <v>16131.08</v>
      </c>
      <c r="J52" s="20">
        <v>19350.47</v>
      </c>
      <c r="K52" s="20">
        <v>63794.32</v>
      </c>
      <c r="L52" s="20">
        <v>41086.269999999997</v>
      </c>
      <c r="M52" s="20">
        <v>189698.47999999998</v>
      </c>
      <c r="N52" s="20">
        <v>63196.67</v>
      </c>
      <c r="O52" s="20">
        <v>132185.40000000002</v>
      </c>
      <c r="P52" s="20">
        <v>35115.1</v>
      </c>
      <c r="Q52" s="20">
        <v>60564.15</v>
      </c>
      <c r="R52" s="20">
        <v>30556.37</v>
      </c>
      <c r="S52" s="20">
        <v>115770.09</v>
      </c>
      <c r="T52" s="20">
        <v>679634.84</v>
      </c>
      <c r="U52" s="20">
        <v>59546.739999999991</v>
      </c>
      <c r="V52" s="20">
        <v>215268.47</v>
      </c>
      <c r="W52" s="20">
        <v>1581894.7999999998</v>
      </c>
      <c r="X52" s="20">
        <v>371318.69</v>
      </c>
      <c r="Y52" s="20">
        <v>113945.9</v>
      </c>
      <c r="Z52" s="20">
        <v>227970.55</v>
      </c>
      <c r="AA52" s="20">
        <v>49764.569999999992</v>
      </c>
      <c r="AB52" s="20">
        <v>392139.67</v>
      </c>
      <c r="AC52" s="20">
        <v>742268.03</v>
      </c>
      <c r="AD52" s="20">
        <v>93934.420000000013</v>
      </c>
      <c r="AE52" s="20">
        <v>74472.94</v>
      </c>
      <c r="AF52" s="20">
        <v>93777</v>
      </c>
      <c r="AG52" s="20">
        <v>97323.3</v>
      </c>
      <c r="AH52" s="20">
        <v>67394.91</v>
      </c>
      <c r="AI52" s="20">
        <v>171471.47000000003</v>
      </c>
      <c r="AJ52" s="20">
        <v>40078.719999999994</v>
      </c>
      <c r="AK52" s="20">
        <v>144881.09000000005</v>
      </c>
      <c r="AL52" s="20">
        <v>61770.609999999993</v>
      </c>
      <c r="AM52" s="20">
        <v>170781.22000000003</v>
      </c>
      <c r="AN52" s="20">
        <v>144448.76</v>
      </c>
      <c r="AO52" s="20">
        <v>38915.379999999997</v>
      </c>
      <c r="AP52" s="20">
        <v>192444.18000000002</v>
      </c>
      <c r="AQ52" s="20">
        <v>964858.52999999991</v>
      </c>
      <c r="AR52" s="20">
        <v>496693.7</v>
      </c>
      <c r="AS52" s="20">
        <v>388853.75999999995</v>
      </c>
      <c r="AT52" s="20">
        <v>110265.18</v>
      </c>
      <c r="AU52" s="20">
        <v>261978.36</v>
      </c>
      <c r="AV52" s="20">
        <v>311993.59000000003</v>
      </c>
      <c r="AW52" s="20">
        <v>433773.01</v>
      </c>
      <c r="AX52" s="20">
        <v>697749.67</v>
      </c>
      <c r="AY52" s="20">
        <v>66267.13</v>
      </c>
      <c r="AZ52" s="20">
        <v>721317.45000000019</v>
      </c>
      <c r="BA52" s="20">
        <v>209063.97</v>
      </c>
      <c r="BB52" s="20">
        <v>30664.259999999995</v>
      </c>
      <c r="BC52" s="20">
        <v>660237.19000000006</v>
      </c>
      <c r="BD52" s="20">
        <v>153253.1</v>
      </c>
      <c r="BE52" s="20">
        <v>142114.23999999999</v>
      </c>
      <c r="BF52" s="20">
        <v>88390.989999999991</v>
      </c>
      <c r="BG52" s="20">
        <v>100339.21000000002</v>
      </c>
      <c r="BH52" s="20">
        <v>79345.259999999995</v>
      </c>
      <c r="BI52" s="20">
        <v>262104.18999999997</v>
      </c>
      <c r="BJ52" s="20">
        <v>41459.35</v>
      </c>
      <c r="BK52" s="20">
        <v>124053.72</v>
      </c>
      <c r="BL52" s="20">
        <v>56977.66</v>
      </c>
      <c r="BM52" s="20">
        <v>200940.80000000005</v>
      </c>
      <c r="BN52" s="20">
        <v>1692010.22</v>
      </c>
      <c r="BO52" s="20">
        <v>86949.919999999984</v>
      </c>
      <c r="BP52" s="20">
        <v>129757.5</v>
      </c>
      <c r="BQ52" s="20">
        <v>56082.799999999996</v>
      </c>
      <c r="BR52" s="20">
        <v>651710.19000000006</v>
      </c>
      <c r="BS52" s="20">
        <v>29702.26</v>
      </c>
      <c r="BT52" s="20">
        <v>1691.49</v>
      </c>
      <c r="BU52" s="20">
        <v>7184.15</v>
      </c>
      <c r="BV52" s="20">
        <v>83484.08</v>
      </c>
      <c r="BW52" s="20">
        <v>17937.539999999997</v>
      </c>
      <c r="BX52" s="20">
        <v>230335.27999999997</v>
      </c>
      <c r="BY52" s="20">
        <v>219957.78</v>
      </c>
      <c r="BZ52" s="20">
        <v>509872.45999999996</v>
      </c>
      <c r="CA52" s="20">
        <v>501400.01000000007</v>
      </c>
      <c r="CB52" s="20">
        <v>160131.18000000002</v>
      </c>
      <c r="CC52" s="20">
        <v>517699.38</v>
      </c>
      <c r="CD52" s="20">
        <v>46472.400000000009</v>
      </c>
      <c r="CE52" s="20">
        <v>456199.62</v>
      </c>
      <c r="CF52" s="20">
        <v>105465.93999999997</v>
      </c>
      <c r="CG52" s="20">
        <v>111932.92000000001</v>
      </c>
      <c r="CH52" s="20">
        <v>17555.2</v>
      </c>
      <c r="CI52" s="20">
        <v>100891.34000000001</v>
      </c>
      <c r="CJ52" s="20">
        <v>43083.66</v>
      </c>
      <c r="CK52" s="20">
        <v>366168.84</v>
      </c>
      <c r="CL52" s="20">
        <v>411120.86</v>
      </c>
      <c r="CM52" s="20">
        <v>1706516.01</v>
      </c>
      <c r="CN52" s="20">
        <v>515965.83999999991</v>
      </c>
      <c r="CO52" s="20">
        <v>777388.17</v>
      </c>
      <c r="CP52" s="20">
        <v>64176.36</v>
      </c>
      <c r="CQ52" s="20">
        <v>282073.40000000002</v>
      </c>
      <c r="CR52" s="20">
        <v>434988.02999999997</v>
      </c>
      <c r="CS52" s="20">
        <v>163298.28999999998</v>
      </c>
      <c r="CT52" s="20">
        <v>122872.44</v>
      </c>
      <c r="CU52" s="20">
        <v>245924.79</v>
      </c>
      <c r="CV52" s="20">
        <v>21789.93</v>
      </c>
      <c r="CW52" s="20">
        <v>1131605.7699999998</v>
      </c>
      <c r="CX52" s="20">
        <v>594030.54</v>
      </c>
      <c r="CY52" s="20">
        <v>180961.08000000002</v>
      </c>
      <c r="CZ52" s="20">
        <v>230994.54</v>
      </c>
      <c r="DA52" s="20">
        <v>203457.56999999998</v>
      </c>
      <c r="DB52" s="20">
        <v>50182.820000000007</v>
      </c>
      <c r="DC52" s="20">
        <v>809388.00000000012</v>
      </c>
      <c r="DD52" s="20">
        <v>29869.860000000004</v>
      </c>
      <c r="DE52" s="20">
        <v>31308.68</v>
      </c>
      <c r="DF52" s="20">
        <v>119846.54000000001</v>
      </c>
      <c r="DG52" s="20">
        <v>22994.530000000002</v>
      </c>
      <c r="DH52" s="20">
        <v>214513.94</v>
      </c>
      <c r="DI52" s="20">
        <v>85991.2</v>
      </c>
      <c r="DJ52" s="20">
        <v>29134.86</v>
      </c>
      <c r="DK52" s="5">
        <f t="shared" si="6"/>
        <v>1691.49</v>
      </c>
      <c r="DL52" s="5">
        <f t="shared" si="7"/>
        <v>252843.82132743366</v>
      </c>
      <c r="DM52" s="5">
        <f t="shared" si="8"/>
        <v>1706516.01</v>
      </c>
      <c r="DN52" s="5">
        <f t="shared" si="9"/>
        <v>29248.34</v>
      </c>
      <c r="DO52" s="5">
        <f t="shared" si="10"/>
        <v>122872.44</v>
      </c>
      <c r="DP52" s="5">
        <f t="shared" si="11"/>
        <v>658531.79</v>
      </c>
    </row>
    <row r="53" spans="1:120" x14ac:dyDescent="0.55000000000000004">
      <c r="A53" t="s">
        <v>140</v>
      </c>
      <c r="B53" s="20">
        <v>21243.300000000003</v>
      </c>
      <c r="C53" s="20">
        <v>89682.14</v>
      </c>
      <c r="D53" s="20">
        <v>6252.15</v>
      </c>
      <c r="E53" s="20">
        <v>23647.43</v>
      </c>
      <c r="F53" s="20">
        <v>81748.73</v>
      </c>
      <c r="G53" s="20">
        <v>442878.25</v>
      </c>
      <c r="H53" s="20">
        <v>17270.5</v>
      </c>
      <c r="I53" s="20">
        <v>20416.16</v>
      </c>
      <c r="J53" s="20">
        <v>64956.6</v>
      </c>
      <c r="K53" s="20">
        <v>42252.600000000006</v>
      </c>
      <c r="L53" s="20">
        <v>193113.3</v>
      </c>
      <c r="M53" s="20">
        <v>64123.390000000007</v>
      </c>
      <c r="N53" s="20">
        <v>135872.26</v>
      </c>
      <c r="O53" s="20">
        <v>36066.75</v>
      </c>
      <c r="P53" s="20">
        <v>61691.69</v>
      </c>
      <c r="Q53" s="20">
        <v>32869.42</v>
      </c>
      <c r="R53" s="20">
        <v>117892.10000000002</v>
      </c>
      <c r="S53" s="20">
        <v>685433.04999999993</v>
      </c>
      <c r="T53" s="20">
        <v>61125.62000000001</v>
      </c>
      <c r="U53" s="20">
        <v>218784.77</v>
      </c>
      <c r="V53" s="20">
        <v>1592111.9000000004</v>
      </c>
      <c r="W53" s="20">
        <v>375836.8000000001</v>
      </c>
      <c r="X53" s="20">
        <v>115256.03000000001</v>
      </c>
      <c r="Y53" s="20">
        <v>229602.04</v>
      </c>
      <c r="Z53" s="20">
        <v>51405.229999999996</v>
      </c>
      <c r="AA53" s="20">
        <v>397561.42</v>
      </c>
      <c r="AB53" s="20">
        <v>748476.08000000007</v>
      </c>
      <c r="AC53" s="20">
        <v>97248.01</v>
      </c>
      <c r="AD53" s="20">
        <v>76181.350000000006</v>
      </c>
      <c r="AE53" s="20">
        <v>95190.45</v>
      </c>
      <c r="AF53" s="20">
        <v>99018.1</v>
      </c>
      <c r="AG53" s="20">
        <v>68441.36</v>
      </c>
      <c r="AH53" s="20">
        <v>174615.66</v>
      </c>
      <c r="AI53" s="20">
        <v>40832.32</v>
      </c>
      <c r="AJ53" s="20">
        <v>147543.14999999997</v>
      </c>
      <c r="AK53" s="20">
        <v>63308.240000000005</v>
      </c>
      <c r="AL53" s="20">
        <v>172498.41999999998</v>
      </c>
      <c r="AM53" s="20">
        <v>145969.93</v>
      </c>
      <c r="AN53" s="20">
        <v>40391.880000000005</v>
      </c>
      <c r="AO53" s="20">
        <v>194409.16999999998</v>
      </c>
      <c r="AP53" s="20">
        <v>970791.62000000011</v>
      </c>
      <c r="AQ53" s="20">
        <v>501634.55999999994</v>
      </c>
      <c r="AR53" s="20">
        <v>397755.81</v>
      </c>
      <c r="AS53" s="20">
        <v>111307.96</v>
      </c>
      <c r="AT53" s="20">
        <v>265537.51</v>
      </c>
      <c r="AU53" s="20">
        <v>317349.89000000007</v>
      </c>
      <c r="AV53" s="20">
        <v>439411.73</v>
      </c>
      <c r="AW53" s="20">
        <v>707869.9</v>
      </c>
      <c r="AX53" s="20">
        <v>67158.2</v>
      </c>
      <c r="AY53" s="20">
        <v>717705.8899999999</v>
      </c>
      <c r="AZ53" s="20">
        <v>356916.33999999997</v>
      </c>
      <c r="BA53" s="20">
        <v>30860.089999999997</v>
      </c>
      <c r="BB53" s="20">
        <v>665031.32999999996</v>
      </c>
      <c r="BC53" s="20">
        <v>154974.94000000003</v>
      </c>
      <c r="BD53" s="20">
        <v>144022.17000000001</v>
      </c>
      <c r="BE53" s="20">
        <v>91757.48</v>
      </c>
      <c r="BF53" s="20">
        <v>101988.52</v>
      </c>
      <c r="BG53" s="20">
        <v>79989.159999999989</v>
      </c>
      <c r="BH53" s="20">
        <v>263905.5</v>
      </c>
      <c r="BI53" s="20">
        <v>43375.920000000006</v>
      </c>
      <c r="BJ53" s="20">
        <v>125325.09</v>
      </c>
      <c r="BK53" s="20">
        <v>57958.94</v>
      </c>
      <c r="BL53" s="20">
        <v>202817.82999999996</v>
      </c>
      <c r="BM53" s="20">
        <v>1650226.39</v>
      </c>
      <c r="BN53" s="20">
        <v>88490.089999999982</v>
      </c>
      <c r="BO53" s="20">
        <v>133960.76999999999</v>
      </c>
      <c r="BP53" s="20">
        <v>57533.97</v>
      </c>
      <c r="BQ53" s="20">
        <v>657332.77999999991</v>
      </c>
      <c r="BR53" s="20">
        <v>29917.719999999994</v>
      </c>
      <c r="BS53" s="20">
        <v>1710.06</v>
      </c>
      <c r="BT53" s="20">
        <v>7248.8499999999995</v>
      </c>
      <c r="BU53" s="20">
        <v>85871.56</v>
      </c>
      <c r="BV53" s="20">
        <v>18139.55</v>
      </c>
      <c r="BW53" s="20">
        <v>233783.37999999998</v>
      </c>
      <c r="BX53" s="20">
        <v>224538.91999999998</v>
      </c>
      <c r="BY53" s="20">
        <v>513961.32</v>
      </c>
      <c r="BZ53" s="20">
        <v>505253.45</v>
      </c>
      <c r="CA53" s="20">
        <v>162540.94999999998</v>
      </c>
      <c r="CB53" s="20">
        <v>525128.68999999994</v>
      </c>
      <c r="CC53" s="20">
        <v>47441.24</v>
      </c>
      <c r="CD53" s="20">
        <v>463508.99999999994</v>
      </c>
      <c r="CE53" s="20">
        <v>106633.3</v>
      </c>
      <c r="CF53" s="20">
        <v>113522.51000000001</v>
      </c>
      <c r="CG53" s="20">
        <v>17804.490000000002</v>
      </c>
      <c r="CH53" s="20">
        <v>101297.4</v>
      </c>
      <c r="CI53" s="20">
        <v>43701.479999999996</v>
      </c>
      <c r="CJ53" s="20">
        <v>372027.4</v>
      </c>
      <c r="CK53" s="20">
        <v>416940.12</v>
      </c>
      <c r="CL53" s="20">
        <v>1720755.4299999997</v>
      </c>
      <c r="CM53" s="20">
        <v>515362.69</v>
      </c>
      <c r="CN53" s="20">
        <v>782318.39</v>
      </c>
      <c r="CO53" s="20">
        <v>65303.7</v>
      </c>
      <c r="CP53" s="20">
        <v>286022.76000000007</v>
      </c>
      <c r="CQ53" s="20">
        <v>441910.8600000001</v>
      </c>
      <c r="CR53" s="20">
        <v>165536.07999999999</v>
      </c>
      <c r="CS53" s="20">
        <v>124961.86999999998</v>
      </c>
      <c r="CT53" s="20">
        <v>248328.46</v>
      </c>
      <c r="CU53" s="20">
        <v>22024.21</v>
      </c>
      <c r="CV53" s="20">
        <v>1139134.24</v>
      </c>
      <c r="CW53" s="20">
        <v>600560.9</v>
      </c>
      <c r="CX53" s="20">
        <v>178419.27</v>
      </c>
      <c r="CY53" s="20">
        <v>234620.37999999998</v>
      </c>
      <c r="CZ53" s="20">
        <v>207036.48</v>
      </c>
      <c r="DA53" s="20">
        <v>51395.729999999996</v>
      </c>
      <c r="DB53" s="20">
        <v>813464.07000000007</v>
      </c>
      <c r="DC53" s="20">
        <v>29959.610000000004</v>
      </c>
      <c r="DD53" s="20">
        <v>31408.129999999997</v>
      </c>
      <c r="DE53" s="20">
        <v>120544.27</v>
      </c>
      <c r="DF53" s="20">
        <v>23129.5</v>
      </c>
      <c r="DG53" s="20">
        <v>217514.69000000003</v>
      </c>
      <c r="DH53" s="20">
        <v>88351.75</v>
      </c>
      <c r="DI53" s="20">
        <v>29601.5</v>
      </c>
      <c r="DJ53" s="20">
        <v>93986.09</v>
      </c>
      <c r="DK53" s="5">
        <f t="shared" si="6"/>
        <v>1710.06</v>
      </c>
      <c r="DL53" s="5">
        <f t="shared" si="7"/>
        <v>256361.33256637171</v>
      </c>
      <c r="DM53" s="5">
        <f t="shared" si="8"/>
        <v>1720755.4299999997</v>
      </c>
      <c r="DN53" s="5">
        <f t="shared" si="9"/>
        <v>29664.743999999999</v>
      </c>
      <c r="DO53" s="5">
        <f t="shared" si="10"/>
        <v>124961.86999999998</v>
      </c>
      <c r="DP53" s="5">
        <f t="shared" si="11"/>
        <v>663491.61999999988</v>
      </c>
    </row>
    <row r="54" spans="1:120" x14ac:dyDescent="0.55000000000000004">
      <c r="A54" t="s">
        <v>141</v>
      </c>
      <c r="B54" s="20">
        <v>91869.48</v>
      </c>
      <c r="C54" s="20">
        <v>6693.7299999999987</v>
      </c>
      <c r="D54" s="20">
        <v>24100.020000000004</v>
      </c>
      <c r="E54" s="20">
        <v>82384.670000000013</v>
      </c>
      <c r="F54" s="20">
        <v>447029.72000000003</v>
      </c>
      <c r="G54" s="20">
        <v>18411.510000000002</v>
      </c>
      <c r="H54" s="20">
        <v>21483.13</v>
      </c>
      <c r="I54" s="20">
        <v>66472.58</v>
      </c>
      <c r="J54" s="20">
        <v>43419.55</v>
      </c>
      <c r="K54" s="20">
        <v>196527.59999999998</v>
      </c>
      <c r="L54" s="20">
        <v>65051.64</v>
      </c>
      <c r="M54" s="20">
        <v>139562.9</v>
      </c>
      <c r="N54" s="20">
        <v>37030.160000000003</v>
      </c>
      <c r="O54" s="20">
        <v>62822.490000000005</v>
      </c>
      <c r="P54" s="20">
        <v>35183.990000000005</v>
      </c>
      <c r="Q54" s="20">
        <v>120016.94</v>
      </c>
      <c r="R54" s="20">
        <v>691226.16999999993</v>
      </c>
      <c r="S54" s="20">
        <v>62709.720000000008</v>
      </c>
      <c r="T54" s="20">
        <v>222305.08000000002</v>
      </c>
      <c r="U54" s="20">
        <v>1602322.98</v>
      </c>
      <c r="V54" s="20">
        <v>380356.50999999995</v>
      </c>
      <c r="W54" s="20">
        <v>116568.03</v>
      </c>
      <c r="X54" s="20">
        <v>231242.94999999998</v>
      </c>
      <c r="Y54" s="20">
        <v>53046.94000000001</v>
      </c>
      <c r="Z54" s="20">
        <v>402992.19</v>
      </c>
      <c r="AA54" s="20">
        <v>755637.16999999993</v>
      </c>
      <c r="AB54" s="20">
        <v>100221.49</v>
      </c>
      <c r="AC54" s="20">
        <v>77889.8</v>
      </c>
      <c r="AD54" s="20">
        <v>96607.290000000023</v>
      </c>
      <c r="AE54" s="20">
        <v>100710.76</v>
      </c>
      <c r="AF54" s="20">
        <v>69490.300000000017</v>
      </c>
      <c r="AG54" s="20">
        <v>177767.77</v>
      </c>
      <c r="AH54" s="20">
        <v>41585.21</v>
      </c>
      <c r="AI54" s="20">
        <v>150206.78</v>
      </c>
      <c r="AJ54" s="20">
        <v>64844.009999999995</v>
      </c>
      <c r="AK54" s="20">
        <v>174221.16999999998</v>
      </c>
      <c r="AL54" s="20">
        <v>147496.28</v>
      </c>
      <c r="AM54" s="20">
        <v>41866.99</v>
      </c>
      <c r="AN54" s="20">
        <v>196385.69000000003</v>
      </c>
      <c r="AO54" s="20">
        <v>976748.65000000014</v>
      </c>
      <c r="AP54" s="20">
        <v>506588.14999999997</v>
      </c>
      <c r="AQ54" s="20">
        <v>406728.85000000009</v>
      </c>
      <c r="AR54" s="20">
        <v>112349.63</v>
      </c>
      <c r="AS54" s="20">
        <v>269098.01</v>
      </c>
      <c r="AT54" s="20">
        <v>322687.26</v>
      </c>
      <c r="AU54" s="20">
        <v>444561.14</v>
      </c>
      <c r="AV54" s="20">
        <v>708786.79</v>
      </c>
      <c r="AW54" s="20">
        <v>68066.7</v>
      </c>
      <c r="AX54" s="20">
        <v>727853.44</v>
      </c>
      <c r="AY54" s="20">
        <v>225334.23</v>
      </c>
      <c r="AZ54" s="20">
        <v>31055.05</v>
      </c>
      <c r="BA54" s="20">
        <v>665094.82999999984</v>
      </c>
      <c r="BB54" s="20">
        <v>156712.33000000002</v>
      </c>
      <c r="BC54" s="20">
        <v>145932.35999999999</v>
      </c>
      <c r="BD54" s="20">
        <v>78118.48</v>
      </c>
      <c r="BE54" s="20">
        <v>104535.28</v>
      </c>
      <c r="BF54" s="20">
        <v>80638.389999999985</v>
      </c>
      <c r="BG54" s="20">
        <v>265713.03000000003</v>
      </c>
      <c r="BH54" s="20">
        <v>45294.16</v>
      </c>
      <c r="BI54" s="20">
        <v>127154.65000000001</v>
      </c>
      <c r="BJ54" s="20">
        <v>58952.62</v>
      </c>
      <c r="BK54" s="20">
        <v>204700.49</v>
      </c>
      <c r="BL54" s="20">
        <v>1719223.2100000002</v>
      </c>
      <c r="BM54" s="20">
        <v>90036.01</v>
      </c>
      <c r="BN54" s="20">
        <v>138161.18</v>
      </c>
      <c r="BO54" s="20">
        <v>58983.399999999994</v>
      </c>
      <c r="BP54" s="20">
        <v>662960.35</v>
      </c>
      <c r="BQ54" s="20">
        <v>30132.26</v>
      </c>
      <c r="BR54" s="20">
        <v>1728.62</v>
      </c>
      <c r="BS54" s="20">
        <v>7313.83</v>
      </c>
      <c r="BT54" s="20">
        <v>89371.59</v>
      </c>
      <c r="BU54" s="20">
        <v>18340.66</v>
      </c>
      <c r="BV54" s="20">
        <v>237237.80000000002</v>
      </c>
      <c r="BW54" s="20">
        <v>229128.61000000002</v>
      </c>
      <c r="BX54" s="20">
        <v>518407.22000000003</v>
      </c>
      <c r="BY54" s="20">
        <v>509120.91</v>
      </c>
      <c r="BZ54" s="20">
        <v>164963.32</v>
      </c>
      <c r="CA54" s="20">
        <v>532553.31000000006</v>
      </c>
      <c r="CB54" s="20">
        <v>48244.79</v>
      </c>
      <c r="CC54" s="20">
        <v>471374.24</v>
      </c>
      <c r="CD54" s="20">
        <v>107805.18</v>
      </c>
      <c r="CE54" s="20">
        <v>115206.84000000001</v>
      </c>
      <c r="CF54" s="20">
        <v>18052.98</v>
      </c>
      <c r="CG54" s="20">
        <v>101706.65</v>
      </c>
      <c r="CH54" s="20">
        <v>44319.34</v>
      </c>
      <c r="CI54" s="20">
        <v>377892.07</v>
      </c>
      <c r="CJ54" s="20">
        <v>422752.99999999994</v>
      </c>
      <c r="CK54" s="20">
        <v>1729929.6199999999</v>
      </c>
      <c r="CL54" s="20">
        <v>526962.04</v>
      </c>
      <c r="CM54" s="20">
        <v>787521.66999999993</v>
      </c>
      <c r="CN54" s="20">
        <v>66431.12999999999</v>
      </c>
      <c r="CO54" s="20">
        <v>280900.62999999995</v>
      </c>
      <c r="CP54" s="20">
        <v>448983.54000000004</v>
      </c>
      <c r="CQ54" s="20">
        <v>167819.21999999997</v>
      </c>
      <c r="CR54" s="20">
        <v>116818.01999999999</v>
      </c>
      <c r="CS54" s="20">
        <v>255589.57</v>
      </c>
      <c r="CT54" s="20">
        <v>22260.09</v>
      </c>
      <c r="CU54" s="20">
        <v>1146932.5900000003</v>
      </c>
      <c r="CV54" s="20">
        <v>607018.92999999993</v>
      </c>
      <c r="CW54" s="20">
        <v>185881</v>
      </c>
      <c r="CX54" s="20">
        <v>244513.02000000002</v>
      </c>
      <c r="CY54" s="20">
        <v>210635.96000000005</v>
      </c>
      <c r="CZ54" s="20">
        <v>52609.049999999996</v>
      </c>
      <c r="DA54" s="20">
        <v>817583.82999999984</v>
      </c>
      <c r="DB54" s="20">
        <v>30049.410000000003</v>
      </c>
      <c r="DC54" s="20">
        <v>31507.79</v>
      </c>
      <c r="DD54" s="20">
        <v>121248.92000000001</v>
      </c>
      <c r="DE54" s="20">
        <v>23265.709999999995</v>
      </c>
      <c r="DF54" s="20">
        <v>220519.64</v>
      </c>
      <c r="DG54" s="20">
        <v>90713.860000000015</v>
      </c>
      <c r="DH54" s="20">
        <v>30075.18</v>
      </c>
      <c r="DI54" s="20">
        <v>94431.96</v>
      </c>
      <c r="DJ54" s="20">
        <v>21342.420000000002</v>
      </c>
      <c r="DK54" s="5">
        <f t="shared" si="6"/>
        <v>1728.62</v>
      </c>
      <c r="DL54" s="5">
        <f t="shared" si="7"/>
        <v>258363.08035398228</v>
      </c>
      <c r="DM54" s="5">
        <f t="shared" si="8"/>
        <v>1729929.6199999999</v>
      </c>
      <c r="DN54" s="5">
        <f t="shared" si="9"/>
        <v>30054.564000000002</v>
      </c>
      <c r="DO54" s="5">
        <f t="shared" si="10"/>
        <v>121248.92000000001</v>
      </c>
      <c r="DP54" s="5">
        <f t="shared" si="11"/>
        <v>664667.93399999989</v>
      </c>
    </row>
    <row r="55" spans="1:120" x14ac:dyDescent="0.55000000000000004">
      <c r="A55" t="s">
        <v>142</v>
      </c>
      <c r="B55" s="20">
        <v>6544.1</v>
      </c>
      <c r="C55" s="20">
        <v>23946.17</v>
      </c>
      <c r="D55" s="20">
        <v>82388.990000000005</v>
      </c>
      <c r="E55" s="20">
        <v>447951.87</v>
      </c>
      <c r="F55" s="20">
        <v>18062.129999999997</v>
      </c>
      <c r="G55" s="20">
        <v>21035.58</v>
      </c>
      <c r="H55" s="20">
        <v>66682.59</v>
      </c>
      <c r="I55" s="20">
        <v>43588.97</v>
      </c>
      <c r="J55" s="20">
        <v>196514.32999999996</v>
      </c>
      <c r="K55" s="20">
        <v>66463.850000000006</v>
      </c>
      <c r="L55" s="20">
        <v>138924.94</v>
      </c>
      <c r="M55" s="20">
        <v>37163.07</v>
      </c>
      <c r="N55" s="20">
        <v>63455.51</v>
      </c>
      <c r="O55" s="20">
        <v>34402.51</v>
      </c>
      <c r="P55" s="20">
        <v>120032.98</v>
      </c>
      <c r="Q55" s="20">
        <v>693367.51</v>
      </c>
      <c r="R55" s="20">
        <v>62577.239999999991</v>
      </c>
      <c r="S55" s="20">
        <v>222236.63999999998</v>
      </c>
      <c r="T55" s="20">
        <v>1607373.84</v>
      </c>
      <c r="U55" s="20">
        <v>383385.13</v>
      </c>
      <c r="V55" s="20">
        <v>117475.43</v>
      </c>
      <c r="W55" s="20">
        <v>231229.97999999995</v>
      </c>
      <c r="X55" s="20">
        <v>53303.32</v>
      </c>
      <c r="Y55" s="20">
        <v>405170.34000000008</v>
      </c>
      <c r="Z55" s="20">
        <v>757238.9800000001</v>
      </c>
      <c r="AA55" s="20">
        <v>99245.3</v>
      </c>
      <c r="AB55" s="20">
        <v>78259.83</v>
      </c>
      <c r="AC55" s="20">
        <v>97502.639999999985</v>
      </c>
      <c r="AD55" s="20">
        <v>101129.33</v>
      </c>
      <c r="AE55" s="20">
        <v>69483.72</v>
      </c>
      <c r="AF55" s="20">
        <v>177537.00000000003</v>
      </c>
      <c r="AG55" s="20">
        <v>41997.229999999996</v>
      </c>
      <c r="AH55" s="20">
        <v>150059.94</v>
      </c>
      <c r="AI55" s="20">
        <v>65026.79</v>
      </c>
      <c r="AJ55" s="20">
        <v>175196.44000000003</v>
      </c>
      <c r="AK55" s="20">
        <v>148477.74000000002</v>
      </c>
      <c r="AL55" s="20">
        <v>42157</v>
      </c>
      <c r="AM55" s="20">
        <v>197414.62000000002</v>
      </c>
      <c r="AN55" s="20">
        <v>981585.8600000001</v>
      </c>
      <c r="AO55" s="20">
        <v>509023.92000000004</v>
      </c>
      <c r="AP55" s="20">
        <v>405480.59000000008</v>
      </c>
      <c r="AQ55" s="20">
        <v>113131.04999999999</v>
      </c>
      <c r="AR55" s="20">
        <v>269048.95</v>
      </c>
      <c r="AS55" s="20">
        <v>325906.32999999996</v>
      </c>
      <c r="AT55" s="20">
        <v>446779.75999999995</v>
      </c>
      <c r="AU55" s="20">
        <v>716171.27999999991</v>
      </c>
      <c r="AV55" s="20">
        <v>68604.179999999993</v>
      </c>
      <c r="AW55" s="20">
        <v>728617.92000000016</v>
      </c>
      <c r="AX55" s="20">
        <v>372428.04999999993</v>
      </c>
      <c r="AY55" s="20">
        <v>31228.54</v>
      </c>
      <c r="AZ55" s="20">
        <v>665532.42000000016</v>
      </c>
      <c r="BA55" s="20">
        <v>156683.75</v>
      </c>
      <c r="BB55" s="20">
        <v>146606.12000000002</v>
      </c>
      <c r="BC55" s="20">
        <v>93705.359999999986</v>
      </c>
      <c r="BD55" s="20">
        <v>103970.41</v>
      </c>
      <c r="BE55" s="20">
        <v>81184.360000000015</v>
      </c>
      <c r="BF55" s="20">
        <v>266914.28999999998</v>
      </c>
      <c r="BG55" s="20">
        <v>44797.849999999991</v>
      </c>
      <c r="BH55" s="20">
        <v>127717.70999999999</v>
      </c>
      <c r="BI55" s="20">
        <v>59215.48000000001</v>
      </c>
      <c r="BJ55" s="20">
        <v>205911.50999999998</v>
      </c>
      <c r="BK55" s="20">
        <v>1665085.5999999999</v>
      </c>
      <c r="BL55" s="20">
        <v>93155.41</v>
      </c>
      <c r="BM55" s="20">
        <v>139687.95000000001</v>
      </c>
      <c r="BN55" s="20">
        <v>59113.490000000005</v>
      </c>
      <c r="BO55" s="20">
        <v>665547.61</v>
      </c>
      <c r="BP55" s="20">
        <v>30321.17</v>
      </c>
      <c r="BQ55" s="20">
        <v>1766.5300000000002</v>
      </c>
      <c r="BR55" s="20">
        <v>7364</v>
      </c>
      <c r="BS55" s="20">
        <v>87936.01</v>
      </c>
      <c r="BT55" s="20">
        <v>18483.95</v>
      </c>
      <c r="BU55" s="20">
        <v>238046.53000000003</v>
      </c>
      <c r="BV55" s="20">
        <v>231341.13</v>
      </c>
      <c r="BW55" s="20">
        <v>522010.86999999994</v>
      </c>
      <c r="BX55" s="20">
        <v>512029.85</v>
      </c>
      <c r="BY55" s="20">
        <v>166089.80000000002</v>
      </c>
      <c r="BZ55" s="20">
        <v>535046.31000000006</v>
      </c>
      <c r="CA55" s="20">
        <v>48209.810000000005</v>
      </c>
      <c r="CB55" s="20">
        <v>474383.12</v>
      </c>
      <c r="CC55" s="20">
        <v>107946.68000000001</v>
      </c>
      <c r="CD55" s="20">
        <v>115479.72</v>
      </c>
      <c r="CE55" s="20">
        <v>18225.64</v>
      </c>
      <c r="CF55" s="20">
        <v>101840.20000000001</v>
      </c>
      <c r="CG55" s="20">
        <v>44847.729999999996</v>
      </c>
      <c r="CH55" s="20">
        <v>379157.39999999997</v>
      </c>
      <c r="CI55" s="20">
        <v>423015.91</v>
      </c>
      <c r="CJ55" s="20">
        <v>1739860.1900000002</v>
      </c>
      <c r="CK55" s="20">
        <v>541491.13000000012</v>
      </c>
      <c r="CL55" s="20">
        <v>790865.03999999992</v>
      </c>
      <c r="CM55" s="20">
        <v>66542.720000000001</v>
      </c>
      <c r="CN55" s="20">
        <v>280529.67</v>
      </c>
      <c r="CO55" s="20">
        <v>444900.97</v>
      </c>
      <c r="CP55" s="20">
        <v>169795.59000000005</v>
      </c>
      <c r="CQ55" s="20">
        <v>129648.35</v>
      </c>
      <c r="CR55" s="20">
        <v>257563.86000000002</v>
      </c>
      <c r="CS55" s="20">
        <v>22456.239999999998</v>
      </c>
      <c r="CT55" s="20">
        <v>1149467.03</v>
      </c>
      <c r="CU55" s="20">
        <v>608812.31000000006</v>
      </c>
      <c r="CV55" s="20">
        <v>188555.72</v>
      </c>
      <c r="CW55" s="20">
        <v>240645.78</v>
      </c>
      <c r="CX55" s="20">
        <v>212471.25</v>
      </c>
      <c r="CY55" s="20">
        <v>53323.49</v>
      </c>
      <c r="CZ55" s="20">
        <v>819883.70000000007</v>
      </c>
      <c r="DA55" s="20">
        <v>30172.909999999996</v>
      </c>
      <c r="DB55" s="20">
        <v>31635.38</v>
      </c>
      <c r="DC55" s="20">
        <v>121725.60999999999</v>
      </c>
      <c r="DD55" s="20">
        <v>23407.350000000002</v>
      </c>
      <c r="DE55" s="20">
        <v>219519.2</v>
      </c>
      <c r="DF55" s="20">
        <v>89737.86</v>
      </c>
      <c r="DG55" s="20">
        <v>29952.71</v>
      </c>
      <c r="DH55" s="20">
        <v>94338.07</v>
      </c>
      <c r="DI55" s="20">
        <v>21478.050000000003</v>
      </c>
      <c r="DJ55" s="20">
        <v>91054.209999999992</v>
      </c>
      <c r="DK55" s="5">
        <f t="shared" si="6"/>
        <v>1766.5300000000002</v>
      </c>
      <c r="DL55" s="5">
        <f t="shared" si="7"/>
        <v>260355.89451327431</v>
      </c>
      <c r="DM55" s="5">
        <f t="shared" si="8"/>
        <v>1739860.1900000002</v>
      </c>
      <c r="DN55" s="5">
        <f t="shared" si="9"/>
        <v>29996.75</v>
      </c>
      <c r="DO55" s="5">
        <f t="shared" si="10"/>
        <v>127717.70999999999</v>
      </c>
      <c r="DP55" s="5">
        <f t="shared" si="11"/>
        <v>665544.57200000004</v>
      </c>
    </row>
    <row r="56" spans="1:120" x14ac:dyDescent="0.55000000000000004">
      <c r="A56" t="s">
        <v>143</v>
      </c>
      <c r="B56" s="20">
        <v>23793.539999999997</v>
      </c>
      <c r="C56" s="20">
        <v>82392.12</v>
      </c>
      <c r="D56" s="20">
        <v>449119.56</v>
      </c>
      <c r="E56" s="20">
        <v>17713.989999999998</v>
      </c>
      <c r="F56" s="20">
        <v>20589.449999999997</v>
      </c>
      <c r="G56" s="20">
        <v>66889.560000000012</v>
      </c>
      <c r="H56" s="20">
        <v>43759.47</v>
      </c>
      <c r="I56" s="20">
        <v>196498.13999999996</v>
      </c>
      <c r="J56" s="20">
        <v>69281.849999999991</v>
      </c>
      <c r="K56" s="20">
        <v>138289.37999999998</v>
      </c>
      <c r="L56" s="20">
        <v>37308.660000000003</v>
      </c>
      <c r="M56" s="20">
        <v>64087.039999999994</v>
      </c>
      <c r="N56" s="20">
        <v>33622.480000000003</v>
      </c>
      <c r="O56" s="20">
        <v>120108.37000000001</v>
      </c>
      <c r="P56" s="20">
        <v>695493.07000000007</v>
      </c>
      <c r="Q56" s="20">
        <v>62449.440000000002</v>
      </c>
      <c r="R56" s="20">
        <v>222238.07999999999</v>
      </c>
      <c r="S56" s="20">
        <v>1613813.14</v>
      </c>
      <c r="T56" s="20">
        <v>386414.32000000007</v>
      </c>
      <c r="U56" s="20">
        <v>119045.50999999998</v>
      </c>
      <c r="V56" s="20">
        <v>231200.83000000002</v>
      </c>
      <c r="W56" s="20">
        <v>53559.240000000005</v>
      </c>
      <c r="X56" s="20">
        <v>407339.79</v>
      </c>
      <c r="Y56" s="20">
        <v>759866.55</v>
      </c>
      <c r="Z56" s="20">
        <v>97787.11</v>
      </c>
      <c r="AA56" s="20">
        <v>78629.83</v>
      </c>
      <c r="AB56" s="20">
        <v>98396.470000000016</v>
      </c>
      <c r="AC56" s="20">
        <v>101546.59</v>
      </c>
      <c r="AD56" s="20">
        <v>69483.16</v>
      </c>
      <c r="AE56" s="20">
        <v>177291.4</v>
      </c>
      <c r="AF56" s="20">
        <v>42408.950000000004</v>
      </c>
      <c r="AG56" s="20">
        <v>149908.93</v>
      </c>
      <c r="AH56" s="20">
        <v>65209.27</v>
      </c>
      <c r="AI56" s="20">
        <v>176162.5</v>
      </c>
      <c r="AJ56" s="20">
        <v>149456.96000000002</v>
      </c>
      <c r="AK56" s="20">
        <v>42449.17</v>
      </c>
      <c r="AL56" s="20">
        <v>198448.83000000005</v>
      </c>
      <c r="AM56" s="20">
        <v>987621.7699999999</v>
      </c>
      <c r="AN56" s="20">
        <v>511535.48</v>
      </c>
      <c r="AO56" s="20">
        <v>426537.79999999993</v>
      </c>
      <c r="AP56" s="20">
        <v>113977.04</v>
      </c>
      <c r="AQ56" s="20">
        <v>268992.45999999996</v>
      </c>
      <c r="AR56" s="20">
        <v>330044.41000000009</v>
      </c>
      <c r="AS56" s="20">
        <v>449079.44</v>
      </c>
      <c r="AT56" s="20">
        <v>714490.16999999981</v>
      </c>
      <c r="AU56" s="20">
        <v>69141.459999999992</v>
      </c>
      <c r="AV56" s="20">
        <v>728543.4</v>
      </c>
      <c r="AW56" s="20">
        <v>225917.28000000003</v>
      </c>
      <c r="AX56" s="20">
        <v>31467.71</v>
      </c>
      <c r="AY56" s="20">
        <v>665300.18000000005</v>
      </c>
      <c r="AZ56" s="20">
        <v>157397.39000000001</v>
      </c>
      <c r="BA56" s="20">
        <v>147275.19999999998</v>
      </c>
      <c r="BB56" s="20">
        <v>77817.36</v>
      </c>
      <c r="BC56" s="20">
        <v>108340.24999999999</v>
      </c>
      <c r="BD56" s="20">
        <v>81728.14999999998</v>
      </c>
      <c r="BE56" s="20">
        <v>268203.12000000005</v>
      </c>
      <c r="BF56" s="20">
        <v>44300.829999999994</v>
      </c>
      <c r="BG56" s="20">
        <v>128278.39999999999</v>
      </c>
      <c r="BH56" s="20">
        <v>59596.83</v>
      </c>
      <c r="BI56" s="20">
        <v>207106.7</v>
      </c>
      <c r="BJ56" s="20">
        <v>1670874.27</v>
      </c>
      <c r="BK56" s="20">
        <v>95842.659999999989</v>
      </c>
      <c r="BL56" s="20">
        <v>141308.38999999998</v>
      </c>
      <c r="BM56" s="20">
        <v>59243.360000000001</v>
      </c>
      <c r="BN56" s="20">
        <v>668251.09999999986</v>
      </c>
      <c r="BO56" s="20">
        <v>30510.000000000004</v>
      </c>
      <c r="BP56" s="20">
        <v>1804.46</v>
      </c>
      <c r="BQ56" s="20">
        <v>7423.34</v>
      </c>
      <c r="BR56" s="20">
        <v>87614.25</v>
      </c>
      <c r="BS56" s="20">
        <v>18627.11</v>
      </c>
      <c r="BT56" s="20">
        <v>238841.36999999997</v>
      </c>
      <c r="BU56" s="20">
        <v>233556.88999999996</v>
      </c>
      <c r="BV56" s="20">
        <v>525690.42999999993</v>
      </c>
      <c r="BW56" s="20">
        <v>515013.35000000003</v>
      </c>
      <c r="BX56" s="20">
        <v>167577.64999999997</v>
      </c>
      <c r="BY56" s="20">
        <v>538008.88</v>
      </c>
      <c r="BZ56" s="20">
        <v>48106.609999999993</v>
      </c>
      <c r="CA56" s="20">
        <v>479012.4800000001</v>
      </c>
      <c r="CB56" s="20">
        <v>108084.92000000001</v>
      </c>
      <c r="CC56" s="20">
        <v>115750.19</v>
      </c>
      <c r="CD56" s="20">
        <v>18398.09</v>
      </c>
      <c r="CE56" s="20">
        <v>101982.46</v>
      </c>
      <c r="CF56" s="20">
        <v>45376.140000000014</v>
      </c>
      <c r="CG56" s="20">
        <v>380241.13999999996</v>
      </c>
      <c r="CH56" s="20">
        <v>423342.50000000006</v>
      </c>
      <c r="CI56" s="20">
        <v>1744940.0999999999</v>
      </c>
      <c r="CJ56" s="20">
        <v>544046.01000000013</v>
      </c>
      <c r="CK56" s="20">
        <v>794495.95</v>
      </c>
      <c r="CL56" s="20">
        <v>66654.310000000012</v>
      </c>
      <c r="CM56" s="20">
        <v>280143.37</v>
      </c>
      <c r="CN56" s="20">
        <v>452686.37</v>
      </c>
      <c r="CO56" s="20">
        <v>171869.75</v>
      </c>
      <c r="CP56" s="20">
        <v>121550.1</v>
      </c>
      <c r="CQ56" s="20">
        <v>254223.49999999997</v>
      </c>
      <c r="CR56" s="20">
        <v>22651.670000000002</v>
      </c>
      <c r="CS56" s="20">
        <v>1151994.42</v>
      </c>
      <c r="CT56" s="20">
        <v>610729.26</v>
      </c>
      <c r="CU56" s="20">
        <v>191402.83000000002</v>
      </c>
      <c r="CV56" s="20">
        <v>243215.72000000003</v>
      </c>
      <c r="CW56" s="20">
        <v>214425.45</v>
      </c>
      <c r="CX56" s="20">
        <v>54037.34</v>
      </c>
      <c r="CY56" s="20">
        <v>822166.34999999986</v>
      </c>
      <c r="CZ56" s="20">
        <v>30296.36</v>
      </c>
      <c r="DA56" s="20">
        <v>31763.199999999997</v>
      </c>
      <c r="DB56" s="20">
        <v>122203.48999999999</v>
      </c>
      <c r="DC56" s="20">
        <v>23548.469999999998</v>
      </c>
      <c r="DD56" s="20">
        <v>218503.09000000003</v>
      </c>
      <c r="DE56" s="20">
        <v>88760.970000000016</v>
      </c>
      <c r="DF56" s="20">
        <v>29844.439999999995</v>
      </c>
      <c r="DG56" s="20">
        <v>94230.819999999992</v>
      </c>
      <c r="DH56" s="20">
        <v>21613.659999999996</v>
      </c>
      <c r="DI56" s="20">
        <v>90272.31</v>
      </c>
      <c r="DJ56" s="20">
        <v>6505.2599999999993</v>
      </c>
      <c r="DK56" s="5">
        <f t="shared" si="6"/>
        <v>1804.46</v>
      </c>
      <c r="DL56" s="5">
        <f t="shared" si="7"/>
        <v>260035.41761061951</v>
      </c>
      <c r="DM56" s="5">
        <f t="shared" si="8"/>
        <v>1744940.0999999999</v>
      </c>
      <c r="DN56" s="5">
        <f t="shared" si="9"/>
        <v>29934.823999999997</v>
      </c>
      <c r="DO56" s="5">
        <f t="shared" si="10"/>
        <v>122203.48999999999</v>
      </c>
      <c r="DP56" s="5">
        <f t="shared" si="11"/>
        <v>667660.91599999985</v>
      </c>
    </row>
    <row r="57" spans="1:120" x14ac:dyDescent="0.55000000000000004">
      <c r="A57" t="s">
        <v>144</v>
      </c>
      <c r="B57" s="20">
        <v>82398.25</v>
      </c>
      <c r="C57" s="20">
        <v>451049.14</v>
      </c>
      <c r="D57" s="20">
        <v>17363.68</v>
      </c>
      <c r="E57" s="20">
        <v>20140.71</v>
      </c>
      <c r="F57" s="20">
        <v>67325.059999999983</v>
      </c>
      <c r="G57" s="20">
        <v>43927.840000000011</v>
      </c>
      <c r="H57" s="20">
        <v>196488.24999999997</v>
      </c>
      <c r="I57" s="20">
        <v>72089.06</v>
      </c>
      <c r="J57" s="20">
        <v>137651.9</v>
      </c>
      <c r="K57" s="20">
        <v>37430.909999999996</v>
      </c>
      <c r="L57" s="20">
        <v>64733.84</v>
      </c>
      <c r="M57" s="20">
        <v>32840.030000000006</v>
      </c>
      <c r="N57" s="20">
        <v>120219.73000000001</v>
      </c>
      <c r="O57" s="20">
        <v>697617.15</v>
      </c>
      <c r="P57" s="20">
        <v>62310.959999999992</v>
      </c>
      <c r="Q57" s="20">
        <v>222329.51000000004</v>
      </c>
      <c r="R57" s="20">
        <v>1621626.15</v>
      </c>
      <c r="S57" s="20">
        <v>389447.32</v>
      </c>
      <c r="T57" s="20">
        <v>120962.45000000001</v>
      </c>
      <c r="U57" s="20">
        <v>231177.96999999994</v>
      </c>
      <c r="V57" s="20">
        <v>53816.56</v>
      </c>
      <c r="W57" s="20">
        <v>409540.56000000006</v>
      </c>
      <c r="X57" s="20">
        <v>762534.46999999986</v>
      </c>
      <c r="Y57" s="20">
        <v>97319.47</v>
      </c>
      <c r="Z57" s="20">
        <v>78999.94</v>
      </c>
      <c r="AA57" s="20">
        <v>99294.83</v>
      </c>
      <c r="AB57" s="20">
        <v>101963.01999999999</v>
      </c>
      <c r="AC57" s="20">
        <v>69477.560000000012</v>
      </c>
      <c r="AD57" s="20">
        <v>177050.18</v>
      </c>
      <c r="AE57" s="20">
        <v>42820.619999999995</v>
      </c>
      <c r="AF57" s="20">
        <v>149758.04999999996</v>
      </c>
      <c r="AG57" s="20">
        <v>65391.829999999987</v>
      </c>
      <c r="AH57" s="20">
        <v>177134.93000000002</v>
      </c>
      <c r="AI57" s="20">
        <v>150443.85</v>
      </c>
      <c r="AJ57" s="20">
        <v>42741.43</v>
      </c>
      <c r="AK57" s="20">
        <v>199472.02000000002</v>
      </c>
      <c r="AL57" s="20">
        <v>993639.55999999994</v>
      </c>
      <c r="AM57" s="20">
        <v>514043.78</v>
      </c>
      <c r="AN57" s="20">
        <v>430317.07</v>
      </c>
      <c r="AO57" s="20">
        <v>114836.11</v>
      </c>
      <c r="AP57" s="20">
        <v>268942.53999999998</v>
      </c>
      <c r="AQ57" s="20">
        <v>334171.7</v>
      </c>
      <c r="AR57" s="20">
        <v>451387.06999999995</v>
      </c>
      <c r="AS57" s="20">
        <v>717428.14000000013</v>
      </c>
      <c r="AT57" s="20">
        <v>69678.7</v>
      </c>
      <c r="AU57" s="20">
        <v>730766.11999999988</v>
      </c>
      <c r="AV57" s="20">
        <v>367002.72</v>
      </c>
      <c r="AW57" s="20">
        <v>31750.82</v>
      </c>
      <c r="AX57" s="20">
        <v>671780.99999999988</v>
      </c>
      <c r="AY57" s="20">
        <v>158905.96</v>
      </c>
      <c r="AZ57" s="20">
        <v>147948.53000000003</v>
      </c>
      <c r="BA57" s="20">
        <v>91790.42</v>
      </c>
      <c r="BB57" s="20">
        <v>108339.45999999998</v>
      </c>
      <c r="BC57" s="20">
        <v>82278.47</v>
      </c>
      <c r="BD57" s="20">
        <v>269498.54000000004</v>
      </c>
      <c r="BE57" s="20">
        <v>43806.110000000008</v>
      </c>
      <c r="BF57" s="20">
        <v>129140.62</v>
      </c>
      <c r="BG57" s="20">
        <v>59965.87</v>
      </c>
      <c r="BH57" s="20">
        <v>208252.82</v>
      </c>
      <c r="BI57" s="20">
        <v>1684693.36</v>
      </c>
      <c r="BJ57" s="20">
        <v>98531.46</v>
      </c>
      <c r="BK57" s="20">
        <v>142919.16999999998</v>
      </c>
      <c r="BL57" s="20">
        <v>59373.159999999996</v>
      </c>
      <c r="BM57" s="20">
        <v>671194.81</v>
      </c>
      <c r="BN57" s="20">
        <v>30698.78</v>
      </c>
      <c r="BO57" s="20">
        <v>1842.4</v>
      </c>
      <c r="BP57" s="20">
        <v>7485.42</v>
      </c>
      <c r="BQ57" s="20">
        <v>87292.62</v>
      </c>
      <c r="BR57" s="20">
        <v>18770.270000000004</v>
      </c>
      <c r="BS57" s="20">
        <v>239638.56999999998</v>
      </c>
      <c r="BT57" s="20">
        <v>235769.46</v>
      </c>
      <c r="BU57" s="20">
        <v>529503.55000000005</v>
      </c>
      <c r="BV57" s="20">
        <v>518000.03999999992</v>
      </c>
      <c r="BW57" s="20">
        <v>169295.68</v>
      </c>
      <c r="BX57" s="20">
        <v>540747.11</v>
      </c>
      <c r="BY57" s="20">
        <v>48340.4</v>
      </c>
      <c r="BZ57" s="20">
        <v>483924.70999999996</v>
      </c>
      <c r="CA57" s="20">
        <v>108224.01</v>
      </c>
      <c r="CB57" s="20">
        <v>116027.1</v>
      </c>
      <c r="CC57" s="20">
        <v>18570.78</v>
      </c>
      <c r="CD57" s="20">
        <v>102163.19</v>
      </c>
      <c r="CE57" s="20">
        <v>45903.109999999993</v>
      </c>
      <c r="CF57" s="20">
        <v>381411.93</v>
      </c>
      <c r="CG57" s="20">
        <v>424501.05</v>
      </c>
      <c r="CH57" s="20">
        <v>1674470.73</v>
      </c>
      <c r="CI57" s="20">
        <v>546615.41</v>
      </c>
      <c r="CJ57" s="20">
        <v>798144.88</v>
      </c>
      <c r="CK57" s="20">
        <v>66766.02</v>
      </c>
      <c r="CL57" s="20">
        <v>279761.62</v>
      </c>
      <c r="CM57" s="20">
        <v>454652.32000000007</v>
      </c>
      <c r="CN57" s="20">
        <v>173942.35</v>
      </c>
      <c r="CO57" s="20">
        <v>134392.94</v>
      </c>
      <c r="CP57" s="20">
        <v>256185.80000000002</v>
      </c>
      <c r="CQ57" s="20">
        <v>22849.27</v>
      </c>
      <c r="CR57" s="20">
        <v>1142920.76</v>
      </c>
      <c r="CS57" s="20">
        <v>612706.29</v>
      </c>
      <c r="CT57" s="20">
        <v>194249.79</v>
      </c>
      <c r="CU57" s="20">
        <v>245784.19000000003</v>
      </c>
      <c r="CV57" s="20">
        <v>216384.07</v>
      </c>
      <c r="CW57" s="20">
        <v>54751.44</v>
      </c>
      <c r="CX57" s="20">
        <v>824459.26000000013</v>
      </c>
      <c r="CY57" s="20">
        <v>30419.93</v>
      </c>
      <c r="CZ57" s="20">
        <v>31893.279999999999</v>
      </c>
      <c r="DA57" s="20">
        <v>122687.89000000001</v>
      </c>
      <c r="DB57" s="20">
        <v>23691.19</v>
      </c>
      <c r="DC57" s="20">
        <v>217492.59</v>
      </c>
      <c r="DD57" s="20">
        <v>87786.220000000016</v>
      </c>
      <c r="DE57" s="20">
        <v>29715.830000000005</v>
      </c>
      <c r="DF57" s="20">
        <v>94123.5</v>
      </c>
      <c r="DG57" s="20">
        <v>21749.430000000004</v>
      </c>
      <c r="DH57" s="20">
        <v>89490.38</v>
      </c>
      <c r="DI57" s="20">
        <v>6603.0399999999991</v>
      </c>
      <c r="DJ57" s="20">
        <v>23638.15</v>
      </c>
      <c r="DK57" s="5">
        <f t="shared" si="6"/>
        <v>1842.4</v>
      </c>
      <c r="DL57" s="5">
        <f t="shared" si="7"/>
        <v>261997.45194690273</v>
      </c>
      <c r="DM57" s="5">
        <f t="shared" si="8"/>
        <v>1684693.36</v>
      </c>
      <c r="DN57" s="5">
        <f t="shared" si="9"/>
        <v>29856.650000000005</v>
      </c>
      <c r="DO57" s="5">
        <f t="shared" si="10"/>
        <v>129140.62</v>
      </c>
      <c r="DP57" s="5">
        <f t="shared" si="11"/>
        <v>671663.76199999987</v>
      </c>
    </row>
    <row r="58" spans="1:120" x14ac:dyDescent="0.55000000000000004">
      <c r="A58" t="s">
        <v>145</v>
      </c>
      <c r="B58" s="20">
        <v>452984.74</v>
      </c>
      <c r="C58" s="20">
        <v>17014.34</v>
      </c>
      <c r="D58" s="20">
        <v>19693.32</v>
      </c>
      <c r="E58" s="20">
        <v>67769.179999999993</v>
      </c>
      <c r="F58" s="20">
        <v>44176.07</v>
      </c>
      <c r="G58" s="20">
        <v>196472.20999999996</v>
      </c>
      <c r="H58" s="20">
        <v>74885.400000000009</v>
      </c>
      <c r="I58" s="20">
        <v>137012.76999999999</v>
      </c>
      <c r="J58" s="20">
        <v>37572.050000000003</v>
      </c>
      <c r="K58" s="20">
        <v>65382.43</v>
      </c>
      <c r="L58" s="20">
        <v>32058.77</v>
      </c>
      <c r="M58" s="20">
        <v>120331.89</v>
      </c>
      <c r="N58" s="20">
        <v>699739.52999999991</v>
      </c>
      <c r="O58" s="20">
        <v>62177.41</v>
      </c>
      <c r="P58" s="20">
        <v>222416.03</v>
      </c>
      <c r="Q58" s="20">
        <v>1629415.79</v>
      </c>
      <c r="R58" s="20">
        <v>392493.34</v>
      </c>
      <c r="S58" s="20">
        <v>122868.31</v>
      </c>
      <c r="T58" s="20">
        <v>231148.88000000006</v>
      </c>
      <c r="U58" s="20">
        <v>54072.65</v>
      </c>
      <c r="V58" s="20">
        <v>411983.82</v>
      </c>
      <c r="W58" s="20">
        <v>765183.74999999988</v>
      </c>
      <c r="X58" s="20">
        <v>96565.14999999998</v>
      </c>
      <c r="Y58" s="20">
        <v>79369.990000000005</v>
      </c>
      <c r="Z58" s="20">
        <v>100217.76999999999</v>
      </c>
      <c r="AA58" s="20">
        <v>102378.48999999999</v>
      </c>
      <c r="AB58" s="20">
        <v>69511.150000000009</v>
      </c>
      <c r="AC58" s="20">
        <v>176805.12999999998</v>
      </c>
      <c r="AD58" s="20">
        <v>43231.969999999994</v>
      </c>
      <c r="AE58" s="20">
        <v>149607.15000000002</v>
      </c>
      <c r="AF58" s="20">
        <v>65573.959999999992</v>
      </c>
      <c r="AG58" s="20">
        <v>178101.27</v>
      </c>
      <c r="AH58" s="20">
        <v>151426.56</v>
      </c>
      <c r="AI58" s="20">
        <v>43033.66</v>
      </c>
      <c r="AJ58" s="20">
        <v>200498.94999999995</v>
      </c>
      <c r="AK58" s="20">
        <v>999654.9</v>
      </c>
      <c r="AL58" s="20">
        <v>516550.84000000008</v>
      </c>
      <c r="AM58" s="20">
        <v>434087.39</v>
      </c>
      <c r="AN58" s="20">
        <v>116000.35</v>
      </c>
      <c r="AO58" s="20">
        <v>268886.73</v>
      </c>
      <c r="AP58" s="20">
        <v>338298.14</v>
      </c>
      <c r="AQ58" s="20">
        <v>453690.01</v>
      </c>
      <c r="AR58" s="20">
        <v>724975.21000000008</v>
      </c>
      <c r="AS58" s="20">
        <v>70322.97</v>
      </c>
      <c r="AT58" s="20">
        <v>731167.35000000009</v>
      </c>
      <c r="AU58" s="20">
        <v>373684.05999999994</v>
      </c>
      <c r="AV58" s="20">
        <v>32033.920000000006</v>
      </c>
      <c r="AW58" s="20">
        <v>672456.05999999994</v>
      </c>
      <c r="AX58" s="20">
        <v>159634.62</v>
      </c>
      <c r="AY58" s="20">
        <v>148617.56000000003</v>
      </c>
      <c r="AZ58" s="20">
        <v>93861.200000000012</v>
      </c>
      <c r="BA58" s="20">
        <v>103249.84000000001</v>
      </c>
      <c r="BB58" s="20">
        <v>82822.87000000001</v>
      </c>
      <c r="BC58" s="20">
        <v>270788.06</v>
      </c>
      <c r="BD58" s="20">
        <v>43309.400000000009</v>
      </c>
      <c r="BE58" s="20">
        <v>130007.08</v>
      </c>
      <c r="BF58" s="20">
        <v>60346.64</v>
      </c>
      <c r="BG58" s="20">
        <v>209392.83</v>
      </c>
      <c r="BH58" s="20">
        <v>1690422.87</v>
      </c>
      <c r="BI58" s="20">
        <v>101219.42</v>
      </c>
      <c r="BJ58" s="20">
        <v>144536.44</v>
      </c>
      <c r="BK58" s="20">
        <v>59502.749999999993</v>
      </c>
      <c r="BL58" s="20">
        <v>674130.53999999992</v>
      </c>
      <c r="BM58" s="20">
        <v>30887.42</v>
      </c>
      <c r="BN58" s="20">
        <v>1880.33</v>
      </c>
      <c r="BO58" s="20">
        <v>7547.2</v>
      </c>
      <c r="BP58" s="20">
        <v>86970.63</v>
      </c>
      <c r="BQ58" s="20">
        <v>18913.259999999998</v>
      </c>
      <c r="BR58" s="20">
        <v>240433.71</v>
      </c>
      <c r="BS58" s="20">
        <v>237982.59</v>
      </c>
      <c r="BT58" s="20">
        <v>533556.6</v>
      </c>
      <c r="BU58" s="20">
        <v>520985.61</v>
      </c>
      <c r="BV58" s="20">
        <v>171035.51999999999</v>
      </c>
      <c r="BW58" s="20">
        <v>543323.53999999992</v>
      </c>
      <c r="BX58" s="20">
        <v>48410.119999999995</v>
      </c>
      <c r="BY58" s="20">
        <v>488888.7</v>
      </c>
      <c r="BZ58" s="20">
        <v>108362.08000000002</v>
      </c>
      <c r="CA58" s="20">
        <v>116297.85</v>
      </c>
      <c r="CB58" s="20">
        <v>18743.030000000002</v>
      </c>
      <c r="CC58" s="20">
        <v>102343.70000000001</v>
      </c>
      <c r="CD58" s="20">
        <v>46427.42</v>
      </c>
      <c r="CE58" s="20">
        <v>382879.67</v>
      </c>
      <c r="CF58" s="20">
        <v>425704.45000000007</v>
      </c>
      <c r="CG58" s="20">
        <v>1684062.71</v>
      </c>
      <c r="CH58" s="20">
        <v>530903.77999999991</v>
      </c>
      <c r="CI58" s="20">
        <v>801846.54</v>
      </c>
      <c r="CJ58" s="20">
        <v>66877.66</v>
      </c>
      <c r="CK58" s="20">
        <v>279800.06</v>
      </c>
      <c r="CL58" s="20">
        <v>450908.96</v>
      </c>
      <c r="CM58" s="20">
        <v>176069.39</v>
      </c>
      <c r="CN58" s="20">
        <v>136762.88999999996</v>
      </c>
      <c r="CO58" s="20">
        <v>259134.12</v>
      </c>
      <c r="CP58" s="20">
        <v>23044.879999999997</v>
      </c>
      <c r="CQ58" s="20">
        <v>1145283.1399999999</v>
      </c>
      <c r="CR58" s="20">
        <v>779153.63</v>
      </c>
      <c r="CS58" s="20">
        <v>191418.87</v>
      </c>
      <c r="CT58" s="20">
        <v>255097.68</v>
      </c>
      <c r="CU58" s="20">
        <v>218389.05000000002</v>
      </c>
      <c r="CV58" s="20">
        <v>55465.33</v>
      </c>
      <c r="CW58" s="20">
        <v>814540.17999999993</v>
      </c>
      <c r="CX58" s="20">
        <v>30543.389999999996</v>
      </c>
      <c r="CY58" s="20">
        <v>32023.079999999998</v>
      </c>
      <c r="CZ58" s="20">
        <v>123166.35999999999</v>
      </c>
      <c r="DA58" s="20">
        <v>23832.46</v>
      </c>
      <c r="DB58" s="20">
        <v>216476.65000000002</v>
      </c>
      <c r="DC58" s="20">
        <v>86809.25</v>
      </c>
      <c r="DD58" s="20">
        <v>29593.269999999997</v>
      </c>
      <c r="DE58" s="20">
        <v>94024.329999999987</v>
      </c>
      <c r="DF58" s="20">
        <v>21885.050000000003</v>
      </c>
      <c r="DG58" s="20">
        <v>88708.239999999976</v>
      </c>
      <c r="DH58" s="20">
        <v>6700.62</v>
      </c>
      <c r="DI58" s="20">
        <v>23483.7</v>
      </c>
      <c r="DJ58" s="20">
        <v>82399.37</v>
      </c>
      <c r="DK58" s="5">
        <f t="shared" si="6"/>
        <v>1880.33</v>
      </c>
      <c r="DL58" s="5">
        <f t="shared" si="7"/>
        <v>264396.47787610622</v>
      </c>
      <c r="DM58" s="5">
        <f t="shared" si="8"/>
        <v>1690422.87</v>
      </c>
      <c r="DN58" s="5">
        <f t="shared" si="9"/>
        <v>29783.293999999998</v>
      </c>
      <c r="DO58" s="5">
        <f t="shared" si="10"/>
        <v>130007.08</v>
      </c>
      <c r="DP58" s="5">
        <f t="shared" si="11"/>
        <v>694617.73199999984</v>
      </c>
    </row>
    <row r="59" spans="1:120" x14ac:dyDescent="0.55000000000000004">
      <c r="A59" t="s">
        <v>146</v>
      </c>
      <c r="B59" s="20">
        <v>16664.969999999998</v>
      </c>
      <c r="C59" s="20">
        <v>19245.940000000002</v>
      </c>
      <c r="D59" s="20">
        <v>68213.66</v>
      </c>
      <c r="E59" s="20">
        <v>44501.53</v>
      </c>
      <c r="F59" s="20">
        <v>196455.36000000002</v>
      </c>
      <c r="G59" s="20">
        <v>77671.11</v>
      </c>
      <c r="H59" s="20">
        <v>136373.09</v>
      </c>
      <c r="I59" s="20">
        <v>37714.58</v>
      </c>
      <c r="J59" s="20">
        <v>66030.42</v>
      </c>
      <c r="K59" s="20">
        <v>31277.9</v>
      </c>
      <c r="L59" s="20">
        <v>120443.70000000001</v>
      </c>
      <c r="M59" s="20">
        <v>701859.12</v>
      </c>
      <c r="N59" s="20">
        <v>62043.6</v>
      </c>
      <c r="O59" s="20">
        <v>222503.15999999997</v>
      </c>
      <c r="P59" s="20">
        <v>1637226.97</v>
      </c>
      <c r="Q59" s="20">
        <v>395679.66999999993</v>
      </c>
      <c r="R59" s="20">
        <v>124766.84000000001</v>
      </c>
      <c r="S59" s="20">
        <v>231118.94999999998</v>
      </c>
      <c r="T59" s="20">
        <v>54328.659999999996</v>
      </c>
      <c r="U59" s="20">
        <v>414709.05000000005</v>
      </c>
      <c r="V59" s="20">
        <v>767831.76</v>
      </c>
      <c r="W59" s="20">
        <v>95810.87000000001</v>
      </c>
      <c r="X59" s="20">
        <v>79740.08</v>
      </c>
      <c r="Y59" s="20">
        <v>101162.87000000001</v>
      </c>
      <c r="Z59" s="20">
        <v>102940.07</v>
      </c>
      <c r="AA59" s="20">
        <v>69544.649999999994</v>
      </c>
      <c r="AB59" s="20">
        <v>176559.71000000002</v>
      </c>
      <c r="AC59" s="20">
        <v>43643.12000000001</v>
      </c>
      <c r="AD59" s="20">
        <v>149456.28000000003</v>
      </c>
      <c r="AE59" s="20">
        <v>65755.859999999986</v>
      </c>
      <c r="AF59" s="20">
        <v>179066.85</v>
      </c>
      <c r="AG59" s="20">
        <v>152408.67000000001</v>
      </c>
      <c r="AH59" s="20">
        <v>43325.9</v>
      </c>
      <c r="AI59" s="20">
        <v>201525.46</v>
      </c>
      <c r="AJ59" s="20">
        <v>1005664.38</v>
      </c>
      <c r="AK59" s="20">
        <v>519056.32</v>
      </c>
      <c r="AL59" s="20">
        <v>432735.68999999994</v>
      </c>
      <c r="AM59" s="20">
        <v>117162.89000000001</v>
      </c>
      <c r="AN59" s="20">
        <v>268830.38</v>
      </c>
      <c r="AO59" s="20">
        <v>342420.04</v>
      </c>
      <c r="AP59" s="20">
        <v>455999.89</v>
      </c>
      <c r="AQ59" s="20">
        <v>727966.47999999986</v>
      </c>
      <c r="AR59" s="20">
        <v>71019</v>
      </c>
      <c r="AS59" s="20">
        <v>733374.59000000008</v>
      </c>
      <c r="AT59" s="20">
        <v>374372.48000000004</v>
      </c>
      <c r="AU59" s="20">
        <v>32317.01</v>
      </c>
      <c r="AV59" s="20">
        <v>667148.80999999994</v>
      </c>
      <c r="AW59" s="20">
        <v>160362.54999999999</v>
      </c>
      <c r="AX59" s="20">
        <v>149286.05000000002</v>
      </c>
      <c r="AY59" s="20">
        <v>77590.38</v>
      </c>
      <c r="AZ59" s="20">
        <v>103174.3</v>
      </c>
      <c r="BA59" s="20">
        <v>83374.13</v>
      </c>
      <c r="BB59" s="20">
        <v>272076.99</v>
      </c>
      <c r="BC59" s="20">
        <v>42812.55999999999</v>
      </c>
      <c r="BD59" s="20">
        <v>130891.08000000002</v>
      </c>
      <c r="BE59" s="20">
        <v>60729.54</v>
      </c>
      <c r="BF59" s="20">
        <v>210564.55000000002</v>
      </c>
      <c r="BG59" s="20">
        <v>1696161.0000000002</v>
      </c>
      <c r="BH59" s="20">
        <v>103911.40999999999</v>
      </c>
      <c r="BI59" s="20">
        <v>146199.13999999998</v>
      </c>
      <c r="BJ59" s="20">
        <v>59632.14</v>
      </c>
      <c r="BK59" s="20">
        <v>677063.53</v>
      </c>
      <c r="BL59" s="20">
        <v>31075.979999999996</v>
      </c>
      <c r="BM59" s="20">
        <v>1918.2599999999998</v>
      </c>
      <c r="BN59" s="20">
        <v>7608.9400000000005</v>
      </c>
      <c r="BO59" s="20">
        <v>86648.49</v>
      </c>
      <c r="BP59" s="20">
        <v>19056.140000000003</v>
      </c>
      <c r="BQ59" s="20">
        <v>241369.61000000002</v>
      </c>
      <c r="BR59" s="20">
        <v>240195.58</v>
      </c>
      <c r="BS59" s="20">
        <v>537740.71000000008</v>
      </c>
      <c r="BT59" s="20">
        <v>524062.87</v>
      </c>
      <c r="BU59" s="20">
        <v>172794.33</v>
      </c>
      <c r="BV59" s="20">
        <v>545897.44999999995</v>
      </c>
      <c r="BW59" s="20">
        <v>48461.509999999995</v>
      </c>
      <c r="BX59" s="20">
        <v>493861.66000000003</v>
      </c>
      <c r="BY59" s="20">
        <v>108500</v>
      </c>
      <c r="BZ59" s="20">
        <v>116567.88</v>
      </c>
      <c r="CA59" s="20">
        <v>18915.169999999998</v>
      </c>
      <c r="CB59" s="20">
        <v>102527.21</v>
      </c>
      <c r="CC59" s="20">
        <v>46951.740000000005</v>
      </c>
      <c r="CD59" s="20">
        <v>384346.97</v>
      </c>
      <c r="CE59" s="20">
        <v>426933.27999999991</v>
      </c>
      <c r="CF59" s="20">
        <v>1692759.44</v>
      </c>
      <c r="CG59" s="20">
        <v>533489.65</v>
      </c>
      <c r="CH59" s="20">
        <v>805965.97000000009</v>
      </c>
      <c r="CI59" s="20">
        <v>66989.31</v>
      </c>
      <c r="CJ59" s="20">
        <v>279859.78999999998</v>
      </c>
      <c r="CK59" s="20">
        <v>453331.84</v>
      </c>
      <c r="CL59" s="20">
        <v>178232.22000000003</v>
      </c>
      <c r="CM59" s="20">
        <v>139132.28</v>
      </c>
      <c r="CN59" s="20">
        <v>261412.37999999998</v>
      </c>
      <c r="CO59" s="20">
        <v>23240.329999999998</v>
      </c>
      <c r="CP59" s="20">
        <v>1148482.5799999998</v>
      </c>
      <c r="CQ59" s="20">
        <v>634482.42000000004</v>
      </c>
      <c r="CR59" s="20">
        <v>194298.62000000002</v>
      </c>
      <c r="CS59" s="20">
        <v>256953.53000000003</v>
      </c>
      <c r="CT59" s="20">
        <v>220534.61000000002</v>
      </c>
      <c r="CU59" s="20">
        <v>56179.209999999992</v>
      </c>
      <c r="CV59" s="20">
        <v>816862.27</v>
      </c>
      <c r="CW59" s="20">
        <v>30672.270000000004</v>
      </c>
      <c r="CX59" s="20">
        <v>32152.84</v>
      </c>
      <c r="CY59" s="20">
        <v>123644.24</v>
      </c>
      <c r="CZ59" s="20">
        <v>23973.55</v>
      </c>
      <c r="DA59" s="20">
        <v>215484.08</v>
      </c>
      <c r="DB59" s="20">
        <v>85831.93</v>
      </c>
      <c r="DC59" s="20">
        <v>29473.43</v>
      </c>
      <c r="DD59" s="20">
        <v>93932.34</v>
      </c>
      <c r="DE59" s="20">
        <v>22020.65</v>
      </c>
      <c r="DF59" s="20">
        <v>87926.200000000012</v>
      </c>
      <c r="DG59" s="20">
        <v>6798.18</v>
      </c>
      <c r="DH59" s="20">
        <v>23329.019999999997</v>
      </c>
      <c r="DI59" s="20">
        <v>82399.290000000008</v>
      </c>
      <c r="DJ59" s="20">
        <v>454363.27000000008</v>
      </c>
      <c r="DK59" s="5">
        <f t="shared" si="6"/>
        <v>1918.2599999999998</v>
      </c>
      <c r="DL59" s="5">
        <f t="shared" si="7"/>
        <v>264063.17929203535</v>
      </c>
      <c r="DM59" s="5">
        <f t="shared" si="8"/>
        <v>1696161.0000000002</v>
      </c>
      <c r="DN59" s="5">
        <f t="shared" si="9"/>
        <v>29713.198000000004</v>
      </c>
      <c r="DO59" s="5">
        <f t="shared" si="10"/>
        <v>130891.08000000002</v>
      </c>
      <c r="DP59" s="5">
        <f t="shared" si="11"/>
        <v>675080.58600000001</v>
      </c>
    </row>
    <row r="60" spans="1:120" x14ac:dyDescent="0.55000000000000004">
      <c r="A60" t="s">
        <v>147</v>
      </c>
      <c r="B60" s="20">
        <v>18799.87</v>
      </c>
      <c r="C60" s="20">
        <v>68663.14</v>
      </c>
      <c r="D60" s="20">
        <v>44829.340000000004</v>
      </c>
      <c r="E60" s="20">
        <v>196463.81</v>
      </c>
      <c r="F60" s="20">
        <v>80463.01999999999</v>
      </c>
      <c r="G60" s="20">
        <v>135762.61999999997</v>
      </c>
      <c r="H60" s="20">
        <v>37868.93</v>
      </c>
      <c r="I60" s="20">
        <v>66684.94</v>
      </c>
      <c r="J60" s="20">
        <v>30537.71</v>
      </c>
      <c r="K60" s="20">
        <v>120612.15</v>
      </c>
      <c r="L60" s="20">
        <v>704068.15000000014</v>
      </c>
      <c r="M60" s="20">
        <v>61914.89</v>
      </c>
      <c r="N60" s="20">
        <v>222598.85</v>
      </c>
      <c r="O60" s="20">
        <v>1645141.3800000001</v>
      </c>
      <c r="P60" s="20">
        <v>398800.57999999996</v>
      </c>
      <c r="Q60" s="20">
        <v>126663.02999999997</v>
      </c>
      <c r="R60" s="20">
        <v>231141.64</v>
      </c>
      <c r="S60" s="20">
        <v>54586.02</v>
      </c>
      <c r="T60" s="20">
        <v>417434.77</v>
      </c>
      <c r="U60" s="20">
        <v>770541.52</v>
      </c>
      <c r="V60" s="20">
        <v>94644.670000000013</v>
      </c>
      <c r="W60" s="20">
        <v>80110.240000000005</v>
      </c>
      <c r="X60" s="20">
        <v>102112.46</v>
      </c>
      <c r="Y60" s="20">
        <v>103510.34</v>
      </c>
      <c r="Z60" s="20">
        <v>69581.789999999994</v>
      </c>
      <c r="AA60" s="20">
        <v>176335.33999999997</v>
      </c>
      <c r="AB60" s="20">
        <v>44054.18</v>
      </c>
      <c r="AC60" s="20">
        <v>149310.75000000003</v>
      </c>
      <c r="AD60" s="20">
        <v>65937.87999999999</v>
      </c>
      <c r="AE60" s="20">
        <v>180047.26000000004</v>
      </c>
      <c r="AF60" s="20">
        <v>153397.35999999999</v>
      </c>
      <c r="AG60" s="20">
        <v>43618.220000000008</v>
      </c>
      <c r="AH60" s="20">
        <v>202565.9</v>
      </c>
      <c r="AI60" s="20">
        <v>1011709.8199999998</v>
      </c>
      <c r="AJ60" s="20">
        <v>521584.90000000008</v>
      </c>
      <c r="AK60" s="20">
        <v>454048.82999999996</v>
      </c>
      <c r="AL60" s="20">
        <v>118323.72000000002</v>
      </c>
      <c r="AM60" s="20">
        <v>268805.51</v>
      </c>
      <c r="AN60" s="20">
        <v>346546.85000000003</v>
      </c>
      <c r="AO60" s="20">
        <v>458368.3</v>
      </c>
      <c r="AP60" s="20">
        <v>731051.99000000011</v>
      </c>
      <c r="AQ60" s="20">
        <v>71715.170000000013</v>
      </c>
      <c r="AR60" s="20">
        <v>733873.57</v>
      </c>
      <c r="AS60" s="20">
        <v>375625.76</v>
      </c>
      <c r="AT60" s="20">
        <v>32600.18</v>
      </c>
      <c r="AU60" s="20">
        <v>673833.19000000006</v>
      </c>
      <c r="AV60" s="20">
        <v>161108.94999999998</v>
      </c>
      <c r="AW60" s="20">
        <v>149962.48000000001</v>
      </c>
      <c r="AX60" s="20">
        <v>77603.08</v>
      </c>
      <c r="AY60" s="20">
        <v>108362.08000000002</v>
      </c>
      <c r="AZ60" s="20">
        <v>83963.04</v>
      </c>
      <c r="BA60" s="20">
        <v>273378.30999999994</v>
      </c>
      <c r="BB60" s="20">
        <v>42318.039999999994</v>
      </c>
      <c r="BC60" s="20">
        <v>131919.76</v>
      </c>
      <c r="BD60" s="20">
        <v>61133.710000000006</v>
      </c>
      <c r="BE60" s="20">
        <v>211852.16</v>
      </c>
      <c r="BF60" s="20">
        <v>1701979.79</v>
      </c>
      <c r="BG60" s="20">
        <v>106614.23999999999</v>
      </c>
      <c r="BH60" s="20">
        <v>147804.12999999998</v>
      </c>
      <c r="BI60" s="20">
        <v>59761.46</v>
      </c>
      <c r="BJ60" s="20">
        <v>680040.38000000012</v>
      </c>
      <c r="BK60" s="20">
        <v>31264.47</v>
      </c>
      <c r="BL60" s="20">
        <v>1990.6100000000001</v>
      </c>
      <c r="BM60" s="20">
        <v>7671.03</v>
      </c>
      <c r="BN60" s="20">
        <v>86326.510000000009</v>
      </c>
      <c r="BO60" s="20">
        <v>19219.559999999998</v>
      </c>
      <c r="BP60" s="20">
        <v>242669.2</v>
      </c>
      <c r="BQ60" s="20">
        <v>242417.7</v>
      </c>
      <c r="BR60" s="20">
        <v>541953.54</v>
      </c>
      <c r="BS60" s="20">
        <v>527376.41999999993</v>
      </c>
      <c r="BT60" s="20">
        <v>174880.75</v>
      </c>
      <c r="BU60" s="20">
        <v>548525.75000000012</v>
      </c>
      <c r="BV60" s="20">
        <v>48470.47</v>
      </c>
      <c r="BW60" s="20">
        <v>498877.85000000003</v>
      </c>
      <c r="BX60" s="20">
        <v>108642.23</v>
      </c>
      <c r="BY60" s="20">
        <v>116844.32000000002</v>
      </c>
      <c r="BZ60" s="20">
        <v>19087.550000000003</v>
      </c>
      <c r="CA60" s="20">
        <v>102734.31</v>
      </c>
      <c r="CB60" s="20">
        <v>47476.159999999996</v>
      </c>
      <c r="CC60" s="20">
        <v>385884.63</v>
      </c>
      <c r="CD60" s="20">
        <v>428222.6700000001</v>
      </c>
      <c r="CE60" s="20">
        <v>1702539.1699999995</v>
      </c>
      <c r="CF60" s="20">
        <v>536103.12999999989</v>
      </c>
      <c r="CG60" s="20">
        <v>810270.17</v>
      </c>
      <c r="CH60" s="20">
        <v>67142.33</v>
      </c>
      <c r="CI60" s="20">
        <v>279959.41000000003</v>
      </c>
      <c r="CJ60" s="20">
        <v>461764.14999999997</v>
      </c>
      <c r="CK60" s="20">
        <v>180392.43000000002</v>
      </c>
      <c r="CL60" s="20">
        <v>141508.24000000002</v>
      </c>
      <c r="CM60" s="20">
        <v>264001.5</v>
      </c>
      <c r="CN60" s="20">
        <v>23437.920000000006</v>
      </c>
      <c r="CO60" s="20">
        <v>1162527.75</v>
      </c>
      <c r="CP60" s="20">
        <v>790397.78</v>
      </c>
      <c r="CQ60" s="20">
        <v>197178.03000000003</v>
      </c>
      <c r="CR60" s="20">
        <v>260351.34</v>
      </c>
      <c r="CS60" s="20">
        <v>222684.62</v>
      </c>
      <c r="CT60" s="20">
        <v>56894.009999999995</v>
      </c>
      <c r="CU60" s="20">
        <v>819211.03999999992</v>
      </c>
      <c r="CV60" s="20">
        <v>30803.989999999998</v>
      </c>
      <c r="CW60" s="20">
        <v>32282.929999999997</v>
      </c>
      <c r="CX60" s="20">
        <v>124135.85000000003</v>
      </c>
      <c r="CY60" s="20">
        <v>24116.280000000002</v>
      </c>
      <c r="CZ60" s="20">
        <v>214548.83</v>
      </c>
      <c r="DA60" s="20">
        <v>85227.719999999987</v>
      </c>
      <c r="DB60" s="20">
        <v>29365.279999999999</v>
      </c>
      <c r="DC60" s="20">
        <v>93862.590000000011</v>
      </c>
      <c r="DD60" s="20">
        <v>22156.46</v>
      </c>
      <c r="DE60" s="20">
        <v>87163.710000000021</v>
      </c>
      <c r="DF60" s="20">
        <v>6895.99</v>
      </c>
      <c r="DG60" s="20">
        <v>23175.73</v>
      </c>
      <c r="DH60" s="20">
        <v>82419.849999999991</v>
      </c>
      <c r="DI60" s="20">
        <v>455756.29</v>
      </c>
      <c r="DJ60" s="20">
        <v>16317.33</v>
      </c>
      <c r="DK60" s="5">
        <f t="shared" si="6"/>
        <v>1990.6100000000001</v>
      </c>
      <c r="DL60" s="5">
        <f t="shared" si="7"/>
        <v>267078.05070796458</v>
      </c>
      <c r="DM60" s="5">
        <f t="shared" si="8"/>
        <v>1702539.1699999995</v>
      </c>
      <c r="DN60" s="5">
        <f t="shared" si="9"/>
        <v>29599.766</v>
      </c>
      <c r="DO60" s="5">
        <f t="shared" si="10"/>
        <v>131919.76</v>
      </c>
      <c r="DP60" s="5">
        <f t="shared" si="11"/>
        <v>699262.59600000002</v>
      </c>
    </row>
    <row r="61" spans="1:120" x14ac:dyDescent="0.55000000000000004">
      <c r="A61" t="s">
        <v>148</v>
      </c>
      <c r="B61" s="20">
        <v>69106.5</v>
      </c>
      <c r="C61" s="20">
        <v>45313.270000000004</v>
      </c>
      <c r="D61" s="20">
        <v>196464.86000000002</v>
      </c>
      <c r="E61" s="20">
        <v>83227.88</v>
      </c>
      <c r="F61" s="20">
        <v>135137.18</v>
      </c>
      <c r="G61" s="20">
        <v>37999.770000000004</v>
      </c>
      <c r="H61" s="20">
        <v>67332.94</v>
      </c>
      <c r="I61" s="20">
        <v>29990.100000000002</v>
      </c>
      <c r="J61" s="20">
        <v>121129.86999999998</v>
      </c>
      <c r="K61" s="20">
        <v>706302.92</v>
      </c>
      <c r="L61" s="20">
        <v>61775.360000000001</v>
      </c>
      <c r="M61" s="20">
        <v>222686.07</v>
      </c>
      <c r="N61" s="20">
        <v>1653017.4100000001</v>
      </c>
      <c r="O61" s="20">
        <v>401495.85</v>
      </c>
      <c r="P61" s="20">
        <v>128541.51000000001</v>
      </c>
      <c r="Q61" s="20">
        <v>231241.19999999998</v>
      </c>
      <c r="R61" s="20">
        <v>54842.05</v>
      </c>
      <c r="S61" s="20">
        <v>419705.23</v>
      </c>
      <c r="T61" s="20">
        <v>773226.4800000001</v>
      </c>
      <c r="U61" s="20">
        <v>94307.760000000009</v>
      </c>
      <c r="V61" s="20">
        <v>80480.37</v>
      </c>
      <c r="W61" s="20">
        <v>103057.56000000001</v>
      </c>
      <c r="X61" s="20">
        <v>104080.23000000001</v>
      </c>
      <c r="Y61" s="20">
        <v>69611.399999999994</v>
      </c>
      <c r="Z61" s="20">
        <v>176350.57</v>
      </c>
      <c r="AA61" s="20">
        <v>44464.950000000004</v>
      </c>
      <c r="AB61" s="20">
        <v>149199.31</v>
      </c>
      <c r="AC61" s="20">
        <v>66119.460000000006</v>
      </c>
      <c r="AD61" s="20">
        <v>181012.53000000006</v>
      </c>
      <c r="AE61" s="20">
        <v>154379.49000000002</v>
      </c>
      <c r="AF61" s="20">
        <v>43910.489999999991</v>
      </c>
      <c r="AG61" s="20">
        <v>203584.74999999997</v>
      </c>
      <c r="AH61" s="20">
        <v>1017697.53</v>
      </c>
      <c r="AI61" s="20">
        <v>524084.08999999991</v>
      </c>
      <c r="AJ61" s="20">
        <v>440182</v>
      </c>
      <c r="AK61" s="20">
        <v>119482.77</v>
      </c>
      <c r="AL61" s="20">
        <v>268768.85000000003</v>
      </c>
      <c r="AM61" s="20">
        <v>350641.58</v>
      </c>
      <c r="AN61" s="20">
        <v>460859.03</v>
      </c>
      <c r="AO61" s="20">
        <v>734143.81</v>
      </c>
      <c r="AP61" s="20">
        <v>72411.19</v>
      </c>
      <c r="AQ61" s="20">
        <v>738542.6</v>
      </c>
      <c r="AR61" s="20">
        <v>388004.81</v>
      </c>
      <c r="AS61" s="20">
        <v>32883.300000000003</v>
      </c>
      <c r="AT61" s="20">
        <v>674502.6100000001</v>
      </c>
      <c r="AU61" s="20">
        <v>161824.24</v>
      </c>
      <c r="AV61" s="20">
        <v>150630.54999999999</v>
      </c>
      <c r="AW61" s="20">
        <v>77604.460000000021</v>
      </c>
      <c r="AX61" s="20">
        <v>103070.18</v>
      </c>
      <c r="AY61" s="20">
        <v>84545.439999999988</v>
      </c>
      <c r="AZ61" s="20">
        <v>274668.79999999999</v>
      </c>
      <c r="BA61" s="20">
        <v>41863.94</v>
      </c>
      <c r="BB61" s="20">
        <v>132941.94</v>
      </c>
      <c r="BC61" s="20">
        <v>61512.31</v>
      </c>
      <c r="BD61" s="20">
        <v>213117.00000000003</v>
      </c>
      <c r="BE61" s="20">
        <v>1707761.4000000001</v>
      </c>
      <c r="BF61" s="20">
        <v>109535.90000000001</v>
      </c>
      <c r="BG61" s="20">
        <v>149329.72</v>
      </c>
      <c r="BH61" s="20">
        <v>59890.55</v>
      </c>
      <c r="BI61" s="20">
        <v>683106.66999999981</v>
      </c>
      <c r="BJ61" s="20">
        <v>31540.45</v>
      </c>
      <c r="BK61" s="20">
        <v>2129.77</v>
      </c>
      <c r="BL61" s="20">
        <v>7732.78</v>
      </c>
      <c r="BM61" s="20">
        <v>86004.15</v>
      </c>
      <c r="BN61" s="20">
        <v>19471.560000000001</v>
      </c>
      <c r="BO61" s="20">
        <v>243950.23</v>
      </c>
      <c r="BP61" s="20">
        <v>244626.43999999997</v>
      </c>
      <c r="BQ61" s="20">
        <v>546144.91</v>
      </c>
      <c r="BR61" s="20">
        <v>530658.13</v>
      </c>
      <c r="BS61" s="20">
        <v>177480.74000000002</v>
      </c>
      <c r="BT61" s="20">
        <v>551134</v>
      </c>
      <c r="BU61" s="20">
        <v>48725.71</v>
      </c>
      <c r="BV61" s="20">
        <v>503844.76</v>
      </c>
      <c r="BW61" s="20">
        <v>108780.41</v>
      </c>
      <c r="BX61" s="20">
        <v>117114.04000000001</v>
      </c>
      <c r="BY61" s="20">
        <v>19259.489999999998</v>
      </c>
      <c r="BZ61" s="20">
        <v>102930.18000000001</v>
      </c>
      <c r="CA61" s="20">
        <v>48000.51</v>
      </c>
      <c r="CB61" s="20">
        <v>387390.77</v>
      </c>
      <c r="CC61" s="20">
        <v>429508.62000000005</v>
      </c>
      <c r="CD61" s="20">
        <v>1702072.1199999999</v>
      </c>
      <c r="CE61" s="20">
        <v>538711.19999999995</v>
      </c>
      <c r="CF61" s="20">
        <v>814547.6399999999</v>
      </c>
      <c r="CG61" s="20">
        <v>67337.590000000011</v>
      </c>
      <c r="CH61" s="20">
        <v>280037.61</v>
      </c>
      <c r="CI61" s="20">
        <v>458238.13</v>
      </c>
      <c r="CJ61" s="20">
        <v>182514.36999999997</v>
      </c>
      <c r="CK61" s="20">
        <v>143877.24000000002</v>
      </c>
      <c r="CL61" s="20">
        <v>266681.77999999997</v>
      </c>
      <c r="CM61" s="20">
        <v>23633.34</v>
      </c>
      <c r="CN61" s="20">
        <v>1165213.79</v>
      </c>
      <c r="CO61" s="20">
        <v>620715.28999999992</v>
      </c>
      <c r="CP61" s="20">
        <v>206130.49999999997</v>
      </c>
      <c r="CQ61" s="20">
        <v>262983.14999999997</v>
      </c>
      <c r="CR61" s="20">
        <v>224825.46999999997</v>
      </c>
      <c r="CS61" s="20">
        <v>57607.890000000007</v>
      </c>
      <c r="CT61" s="20">
        <v>821532.98</v>
      </c>
      <c r="CU61" s="20">
        <v>30935.63</v>
      </c>
      <c r="CV61" s="20">
        <v>32412.68</v>
      </c>
      <c r="CW61" s="20">
        <v>124613.74</v>
      </c>
      <c r="CX61" s="20">
        <v>24257.380000000005</v>
      </c>
      <c r="CY61" s="20">
        <v>213588.87999999998</v>
      </c>
      <c r="CZ61" s="20">
        <v>84736.10000000002</v>
      </c>
      <c r="DA61" s="20">
        <v>29236.27</v>
      </c>
      <c r="DB61" s="20">
        <v>93783.12</v>
      </c>
      <c r="DC61" s="20">
        <v>22292.070000000003</v>
      </c>
      <c r="DD61" s="20">
        <v>86770.48</v>
      </c>
      <c r="DE61" s="20">
        <v>6993.5400000000009</v>
      </c>
      <c r="DF61" s="20">
        <v>23019.21</v>
      </c>
      <c r="DG61" s="20">
        <v>82450.420000000013</v>
      </c>
      <c r="DH61" s="20">
        <v>457128.32000000007</v>
      </c>
      <c r="DI61" s="20">
        <v>15966.73</v>
      </c>
      <c r="DJ61" s="20">
        <v>18351.22</v>
      </c>
      <c r="DK61" s="5">
        <f t="shared" si="6"/>
        <v>2129.77</v>
      </c>
      <c r="DL61" s="5">
        <f t="shared" si="7"/>
        <v>266657.75327433628</v>
      </c>
      <c r="DM61" s="5">
        <f t="shared" si="8"/>
        <v>1707761.4000000001</v>
      </c>
      <c r="DN61" s="5">
        <f t="shared" si="9"/>
        <v>29387.036</v>
      </c>
      <c r="DO61" s="5">
        <f t="shared" si="10"/>
        <v>132941.94</v>
      </c>
      <c r="DP61" s="5">
        <f t="shared" si="11"/>
        <v>681385.85799999989</v>
      </c>
    </row>
    <row r="62" spans="1:120" x14ac:dyDescent="0.55000000000000004">
      <c r="A62" t="s">
        <v>149</v>
      </c>
      <c r="B62" s="20">
        <v>45869.46</v>
      </c>
      <c r="C62" s="20">
        <v>196466.91999999998</v>
      </c>
      <c r="D62" s="20">
        <v>85999.099999999991</v>
      </c>
      <c r="E62" s="20">
        <v>134516.63</v>
      </c>
      <c r="F62" s="20">
        <v>38142.35</v>
      </c>
      <c r="G62" s="20">
        <v>67981.539999999994</v>
      </c>
      <c r="H62" s="20">
        <v>29755.320000000003</v>
      </c>
      <c r="I62" s="20">
        <v>121653.99</v>
      </c>
      <c r="J62" s="20">
        <v>708603.51000000013</v>
      </c>
      <c r="K62" s="20">
        <v>61649.749999999993</v>
      </c>
      <c r="L62" s="20">
        <v>222775.79999999996</v>
      </c>
      <c r="M62" s="20">
        <v>1660896.4799999997</v>
      </c>
      <c r="N62" s="20">
        <v>404146.52</v>
      </c>
      <c r="O62" s="20">
        <v>130410.74999999999</v>
      </c>
      <c r="P62" s="20">
        <v>231370.24000000002</v>
      </c>
      <c r="Q62" s="20">
        <v>55098.22</v>
      </c>
      <c r="R62" s="20">
        <v>422028.15000000008</v>
      </c>
      <c r="S62" s="20">
        <v>775935.23</v>
      </c>
      <c r="T62" s="20">
        <v>93602.959999999992</v>
      </c>
      <c r="U62" s="20">
        <v>80850.509999999995</v>
      </c>
      <c r="V62" s="20">
        <v>104011.58</v>
      </c>
      <c r="W62" s="20">
        <v>104649.08000000002</v>
      </c>
      <c r="X62" s="20">
        <v>69644.579999999987</v>
      </c>
      <c r="Y62" s="20">
        <v>176608.34000000003</v>
      </c>
      <c r="Z62" s="20">
        <v>44875.549999999996</v>
      </c>
      <c r="AA62" s="20">
        <v>149105.01</v>
      </c>
      <c r="AB62" s="20">
        <v>66300.899999999994</v>
      </c>
      <c r="AC62" s="20">
        <v>181986.66999999998</v>
      </c>
      <c r="AD62" s="20">
        <v>155362.22</v>
      </c>
      <c r="AE62" s="20">
        <v>44202.79</v>
      </c>
      <c r="AF62" s="20">
        <v>204613.52</v>
      </c>
      <c r="AG62" s="20">
        <v>1023712.0400000002</v>
      </c>
      <c r="AH62" s="20">
        <v>526771.12</v>
      </c>
      <c r="AI62" s="20">
        <v>450123.08</v>
      </c>
      <c r="AJ62" s="20">
        <v>120639.97</v>
      </c>
      <c r="AK62" s="20">
        <v>268776.06</v>
      </c>
      <c r="AL62" s="20">
        <v>354749.52999999997</v>
      </c>
      <c r="AM62" s="20">
        <v>463562.10000000003</v>
      </c>
      <c r="AN62" s="20">
        <v>737262.36</v>
      </c>
      <c r="AO62" s="20">
        <v>73107.249999999985</v>
      </c>
      <c r="AP62" s="20">
        <v>732023.38</v>
      </c>
      <c r="AQ62" s="20">
        <v>394154.86999999988</v>
      </c>
      <c r="AR62" s="20">
        <v>33166.43</v>
      </c>
      <c r="AS62" s="20">
        <v>675194.61</v>
      </c>
      <c r="AT62" s="20">
        <v>162553.96999999997</v>
      </c>
      <c r="AU62" s="20">
        <v>151302.56</v>
      </c>
      <c r="AV62" s="20">
        <v>77617.100000000006</v>
      </c>
      <c r="AW62" s="20">
        <v>103027.12</v>
      </c>
      <c r="AX62" s="20">
        <v>85128.46</v>
      </c>
      <c r="AY62" s="20">
        <v>275967.06999999995</v>
      </c>
      <c r="AZ62" s="20">
        <v>41468.699999999997</v>
      </c>
      <c r="BA62" s="20">
        <v>133964.65</v>
      </c>
      <c r="BB62" s="20">
        <v>61904.62</v>
      </c>
      <c r="BC62" s="20">
        <v>214398.70999999996</v>
      </c>
      <c r="BD62" s="20">
        <v>1713559.57</v>
      </c>
      <c r="BE62" s="20">
        <v>112621.05000000002</v>
      </c>
      <c r="BF62" s="20">
        <v>150857.96000000002</v>
      </c>
      <c r="BG62" s="20">
        <v>60019.5</v>
      </c>
      <c r="BH62" s="20">
        <v>686195.1100000001</v>
      </c>
      <c r="BI62" s="20">
        <v>31838.000000000004</v>
      </c>
      <c r="BJ62" s="20">
        <v>2268.9500000000003</v>
      </c>
      <c r="BK62" s="20">
        <v>7794.54</v>
      </c>
      <c r="BL62" s="20">
        <v>85681.71</v>
      </c>
      <c r="BM62" s="20">
        <v>19723.559999999998</v>
      </c>
      <c r="BN62" s="20">
        <v>245270.75000000003</v>
      </c>
      <c r="BO62" s="20">
        <v>246550.35999999996</v>
      </c>
      <c r="BP62" s="20">
        <v>550358.71000000008</v>
      </c>
      <c r="BQ62" s="20">
        <v>533958.39999999991</v>
      </c>
      <c r="BR62" s="20">
        <v>180264.51</v>
      </c>
      <c r="BS62" s="20">
        <v>553754.15</v>
      </c>
      <c r="BT62" s="20">
        <v>48857.340000000004</v>
      </c>
      <c r="BU62" s="20">
        <v>509887.85</v>
      </c>
      <c r="BV62" s="20">
        <v>108922.28000000001</v>
      </c>
      <c r="BW62" s="20">
        <v>117428.6</v>
      </c>
      <c r="BX62" s="20">
        <v>19431.349999999999</v>
      </c>
      <c r="BY62" s="20">
        <v>103136.91999999998</v>
      </c>
      <c r="BZ62" s="20">
        <v>48524.880000000012</v>
      </c>
      <c r="CA62" s="20">
        <v>388956.19999999995</v>
      </c>
      <c r="CB62" s="20">
        <v>431073.73</v>
      </c>
      <c r="CC62" s="20">
        <v>1700875.6300000004</v>
      </c>
      <c r="CD62" s="20">
        <v>547619.97</v>
      </c>
      <c r="CE62" s="20">
        <v>818927.56</v>
      </c>
      <c r="CF62" s="20">
        <v>67532.650000000009</v>
      </c>
      <c r="CG62" s="20">
        <v>280133.23000000004</v>
      </c>
      <c r="CH62" s="20">
        <v>460697.16000000003</v>
      </c>
      <c r="CI62" s="20">
        <v>184469</v>
      </c>
      <c r="CJ62" s="20">
        <v>146246.51</v>
      </c>
      <c r="CK62" s="20">
        <v>269368</v>
      </c>
      <c r="CL62" s="20">
        <v>23828.97</v>
      </c>
      <c r="CM62" s="20">
        <v>1167930.49</v>
      </c>
      <c r="CN62" s="20">
        <v>622787.28999999992</v>
      </c>
      <c r="CO62" s="20">
        <v>202950.61000000002</v>
      </c>
      <c r="CP62" s="20">
        <v>265613.77999999997</v>
      </c>
      <c r="CQ62" s="20">
        <v>226973.20999999996</v>
      </c>
      <c r="CR62" s="20">
        <v>58322.47</v>
      </c>
      <c r="CS62" s="20">
        <v>823873.22</v>
      </c>
      <c r="CT62" s="20">
        <v>31067.260000000002</v>
      </c>
      <c r="CU62" s="20">
        <v>32542.51</v>
      </c>
      <c r="CV62" s="20">
        <v>125099.4</v>
      </c>
      <c r="CW62" s="20">
        <v>24398.639999999999</v>
      </c>
      <c r="CX62" s="20">
        <v>212647.30000000002</v>
      </c>
      <c r="CY62" s="20">
        <v>84244.479999999996</v>
      </c>
      <c r="CZ62" s="20">
        <v>29114.650000000005</v>
      </c>
      <c r="DA62" s="20">
        <v>93719.859999999986</v>
      </c>
      <c r="DB62" s="20">
        <v>22427.710000000003</v>
      </c>
      <c r="DC62" s="20">
        <v>86496.5</v>
      </c>
      <c r="DD62" s="20">
        <v>7091.1399999999994</v>
      </c>
      <c r="DE62" s="20">
        <v>22863.839999999997</v>
      </c>
      <c r="DF62" s="20">
        <v>82584.89</v>
      </c>
      <c r="DG62" s="20">
        <v>458533.43999999994</v>
      </c>
      <c r="DH62" s="20">
        <v>15643.66</v>
      </c>
      <c r="DI62" s="20">
        <v>17903.89</v>
      </c>
      <c r="DJ62" s="20">
        <v>69554.670000000013</v>
      </c>
      <c r="DK62" s="5">
        <f t="shared" si="6"/>
        <v>2268.9500000000003</v>
      </c>
      <c r="DL62" s="5">
        <f t="shared" si="7"/>
        <v>267882.38053097349</v>
      </c>
      <c r="DM62" s="5">
        <f t="shared" si="8"/>
        <v>1713559.57</v>
      </c>
      <c r="DN62" s="5">
        <f t="shared" si="9"/>
        <v>29242.784000000007</v>
      </c>
      <c r="DO62" s="5">
        <f t="shared" si="10"/>
        <v>133964.65</v>
      </c>
      <c r="DP62" s="5">
        <f t="shared" si="11"/>
        <v>683995.01</v>
      </c>
    </row>
    <row r="63" spans="1:120" x14ac:dyDescent="0.55000000000000004">
      <c r="A63" t="s">
        <v>150</v>
      </c>
      <c r="B63" s="20">
        <v>196474.09000000003</v>
      </c>
      <c r="C63" s="20">
        <v>88760.320000000007</v>
      </c>
      <c r="D63" s="20">
        <v>133960.31</v>
      </c>
      <c r="E63" s="20">
        <v>38284.97</v>
      </c>
      <c r="F63" s="20">
        <v>68635.489999999991</v>
      </c>
      <c r="G63" s="20">
        <v>29693.960000000003</v>
      </c>
      <c r="H63" s="20">
        <v>122178.03</v>
      </c>
      <c r="I63" s="20">
        <v>710906.75999999989</v>
      </c>
      <c r="J63" s="20">
        <v>61524.770000000004</v>
      </c>
      <c r="K63" s="20">
        <v>222922.34</v>
      </c>
      <c r="L63" s="20">
        <v>1668770.0600000003</v>
      </c>
      <c r="M63" s="20">
        <v>406718.24</v>
      </c>
      <c r="N63" s="20">
        <v>132276.97999999998</v>
      </c>
      <c r="O63" s="20">
        <v>231497.82</v>
      </c>
      <c r="P63" s="20">
        <v>55355.54</v>
      </c>
      <c r="Q63" s="20">
        <v>424361.5</v>
      </c>
      <c r="R63" s="20">
        <v>778656.83</v>
      </c>
      <c r="S63" s="20">
        <v>93084.85</v>
      </c>
      <c r="T63" s="20">
        <v>81220.73</v>
      </c>
      <c r="U63" s="20">
        <v>104969.44</v>
      </c>
      <c r="V63" s="20">
        <v>105216.73</v>
      </c>
      <c r="W63" s="20">
        <v>69680.290000000008</v>
      </c>
      <c r="X63" s="20">
        <v>176869.7</v>
      </c>
      <c r="Y63" s="20">
        <v>45286.030000000006</v>
      </c>
      <c r="Z63" s="20">
        <v>149013.31999999998</v>
      </c>
      <c r="AA63" s="20">
        <v>66482.36</v>
      </c>
      <c r="AB63" s="20">
        <v>182966.03000000003</v>
      </c>
      <c r="AC63" s="20">
        <v>156350.28999999998</v>
      </c>
      <c r="AD63" s="20">
        <v>44495.19</v>
      </c>
      <c r="AE63" s="20">
        <v>205645.88</v>
      </c>
      <c r="AF63" s="20">
        <v>1029729.6999999997</v>
      </c>
      <c r="AG63" s="20">
        <v>529618.84</v>
      </c>
      <c r="AH63" s="20">
        <v>453863.91000000003</v>
      </c>
      <c r="AI63" s="20">
        <v>121795.28</v>
      </c>
      <c r="AJ63" s="20">
        <v>268966.96999999997</v>
      </c>
      <c r="AK63" s="20">
        <v>358860.01</v>
      </c>
      <c r="AL63" s="20">
        <v>466476.42</v>
      </c>
      <c r="AM63" s="20">
        <v>740388.22</v>
      </c>
      <c r="AN63" s="20">
        <v>73819.579999999987</v>
      </c>
      <c r="AO63" s="20">
        <v>738068.35</v>
      </c>
      <c r="AP63" s="20">
        <v>246068.49</v>
      </c>
      <c r="AQ63" s="20">
        <v>33449.600000000006</v>
      </c>
      <c r="AR63" s="20">
        <v>675892.19000000006</v>
      </c>
      <c r="AS63" s="20">
        <v>163318.42999999996</v>
      </c>
      <c r="AT63" s="20">
        <v>151978.01</v>
      </c>
      <c r="AU63" s="20">
        <v>77631.939999999988</v>
      </c>
      <c r="AV63" s="20">
        <v>108471.41</v>
      </c>
      <c r="AW63" s="20">
        <v>92921.64</v>
      </c>
      <c r="AX63" s="20">
        <v>263418.88000000006</v>
      </c>
      <c r="AY63" s="20">
        <v>41170.859999999993</v>
      </c>
      <c r="AZ63" s="20">
        <v>134992.70000000001</v>
      </c>
      <c r="BA63" s="20">
        <v>62296.970000000008</v>
      </c>
      <c r="BB63" s="20">
        <v>215685.77000000002</v>
      </c>
      <c r="BC63" s="20">
        <v>1719621.9599999997</v>
      </c>
      <c r="BD63" s="20">
        <v>115710.44</v>
      </c>
      <c r="BE63" s="20">
        <v>152428.87</v>
      </c>
      <c r="BF63" s="20">
        <v>60148.36</v>
      </c>
      <c r="BG63" s="20">
        <v>689270.03999999992</v>
      </c>
      <c r="BH63" s="20">
        <v>32152.739999999998</v>
      </c>
      <c r="BI63" s="20">
        <v>2408.11</v>
      </c>
      <c r="BJ63" s="20">
        <v>7856.61</v>
      </c>
      <c r="BK63" s="20">
        <v>85489.450000000012</v>
      </c>
      <c r="BL63" s="20">
        <v>19975.650000000001</v>
      </c>
      <c r="BM63" s="20">
        <v>246607.65</v>
      </c>
      <c r="BN63" s="20">
        <v>248374.84000000003</v>
      </c>
      <c r="BO63" s="20">
        <v>554579.74</v>
      </c>
      <c r="BP63" s="20">
        <v>537262.13</v>
      </c>
      <c r="BQ63" s="20">
        <v>183050.41999999998</v>
      </c>
      <c r="BR63" s="20">
        <v>556375.70999999985</v>
      </c>
      <c r="BS63" s="20">
        <v>48988.92</v>
      </c>
      <c r="BT63" s="20">
        <v>516549.57000000007</v>
      </c>
      <c r="BU63" s="20">
        <v>109064.88</v>
      </c>
      <c r="BV63" s="20">
        <v>117860.28</v>
      </c>
      <c r="BW63" s="20">
        <v>19603.419999999998</v>
      </c>
      <c r="BX63" s="20">
        <v>103343.62000000001</v>
      </c>
      <c r="BY63" s="20">
        <v>49049.299999999988</v>
      </c>
      <c r="BZ63" s="20">
        <v>390527.93</v>
      </c>
      <c r="CA63" s="20">
        <v>432640.17</v>
      </c>
      <c r="CB63" s="20">
        <v>1710560.4</v>
      </c>
      <c r="CC63" s="20">
        <v>544333.78999999992</v>
      </c>
      <c r="CD63" s="20">
        <v>823351.76</v>
      </c>
      <c r="CE63" s="20">
        <v>67727.61</v>
      </c>
      <c r="CF63" s="20">
        <v>289284.95</v>
      </c>
      <c r="CG63" s="20">
        <v>469137.10000000003</v>
      </c>
      <c r="CH63" s="20">
        <v>186422.61999999997</v>
      </c>
      <c r="CI63" s="20">
        <v>148653.91999999998</v>
      </c>
      <c r="CJ63" s="20">
        <v>272058.16000000003</v>
      </c>
      <c r="CK63" s="20">
        <v>24026.36</v>
      </c>
      <c r="CL63" s="20">
        <v>1170652.52</v>
      </c>
      <c r="CM63" s="20">
        <v>624864.57999999984</v>
      </c>
      <c r="CN63" s="20">
        <v>205863.69</v>
      </c>
      <c r="CO63" s="20">
        <v>267353.81000000006</v>
      </c>
      <c r="CP63" s="20">
        <v>228983.58999999997</v>
      </c>
      <c r="CQ63" s="20">
        <v>59037.279999999999</v>
      </c>
      <c r="CR63" s="20">
        <v>888910.77999999991</v>
      </c>
      <c r="CS63" s="20">
        <v>31198.989999999994</v>
      </c>
      <c r="CT63" s="20">
        <v>32672.550000000003</v>
      </c>
      <c r="CU63" s="20">
        <v>125590.40000000001</v>
      </c>
      <c r="CV63" s="20">
        <v>24541.230000000003</v>
      </c>
      <c r="CW63" s="20">
        <v>211711.06000000003</v>
      </c>
      <c r="CX63" s="20">
        <v>83754.559999999983</v>
      </c>
      <c r="CY63" s="20">
        <v>28995.23</v>
      </c>
      <c r="CZ63" s="20">
        <v>93656.50999999998</v>
      </c>
      <c r="DA63" s="20">
        <v>22563.499999999996</v>
      </c>
      <c r="DB63" s="20">
        <v>86222.440000000031</v>
      </c>
      <c r="DC63" s="20">
        <v>7188.92</v>
      </c>
      <c r="DD63" s="20">
        <v>22708.440000000002</v>
      </c>
      <c r="DE63" s="20">
        <v>82830.75</v>
      </c>
      <c r="DF63" s="20">
        <v>460124.14999999997</v>
      </c>
      <c r="DG63" s="20">
        <v>15600.23</v>
      </c>
      <c r="DH63" s="20">
        <v>17456.580000000002</v>
      </c>
      <c r="DI63" s="20">
        <v>70002.409999999989</v>
      </c>
      <c r="DJ63" s="20">
        <v>46426.380000000005</v>
      </c>
      <c r="DK63" s="5">
        <f t="shared" si="6"/>
        <v>2408.11</v>
      </c>
      <c r="DL63" s="5">
        <f t="shared" si="7"/>
        <v>268535.85026548675</v>
      </c>
      <c r="DM63" s="5">
        <f t="shared" si="8"/>
        <v>1719621.9599999997</v>
      </c>
      <c r="DN63" s="5">
        <f t="shared" si="9"/>
        <v>29134.976000000002</v>
      </c>
      <c r="DO63" s="5">
        <f t="shared" si="10"/>
        <v>133960.31</v>
      </c>
      <c r="DP63" s="5">
        <f t="shared" si="11"/>
        <v>686594.46999999986</v>
      </c>
    </row>
    <row r="64" spans="1:120" x14ac:dyDescent="0.55000000000000004">
      <c r="A64" t="s">
        <v>151</v>
      </c>
      <c r="B64" s="20">
        <v>91500.78</v>
      </c>
      <c r="C64" s="20">
        <v>133653.84000000003</v>
      </c>
      <c r="D64" s="20">
        <v>38439.29</v>
      </c>
      <c r="E64" s="20">
        <v>69283.59</v>
      </c>
      <c r="F64" s="20">
        <v>29632.460000000003</v>
      </c>
      <c r="G64" s="20">
        <v>122699.4</v>
      </c>
      <c r="H64" s="20">
        <v>713194.38</v>
      </c>
      <c r="I64" s="20">
        <v>61404.76</v>
      </c>
      <c r="J64" s="20">
        <v>223107.64</v>
      </c>
      <c r="K64" s="20">
        <v>1676610.8799999997</v>
      </c>
      <c r="L64" s="20">
        <v>409292.51</v>
      </c>
      <c r="M64" s="20">
        <v>134132.81000000003</v>
      </c>
      <c r="N64" s="20">
        <v>231613.09</v>
      </c>
      <c r="O64" s="20">
        <v>55611.64</v>
      </c>
      <c r="P64" s="20">
        <v>426811.05999999994</v>
      </c>
      <c r="Q64" s="20">
        <v>781360.22</v>
      </c>
      <c r="R64" s="20">
        <v>92563.359999999986</v>
      </c>
      <c r="S64" s="20">
        <v>81593.740000000005</v>
      </c>
      <c r="T64" s="20">
        <v>105923.28000000001</v>
      </c>
      <c r="U64" s="20">
        <v>105781.01999999999</v>
      </c>
      <c r="V64" s="20">
        <v>69722.69</v>
      </c>
      <c r="W64" s="20">
        <v>177116.51</v>
      </c>
      <c r="X64" s="20">
        <v>45696.28</v>
      </c>
      <c r="Y64" s="20">
        <v>148918.94999999998</v>
      </c>
      <c r="Z64" s="20">
        <v>66665.13</v>
      </c>
      <c r="AA64" s="20">
        <v>183935.89</v>
      </c>
      <c r="AB64" s="20">
        <v>157332.55000000002</v>
      </c>
      <c r="AC64" s="20">
        <v>44828.3</v>
      </c>
      <c r="AD64" s="20">
        <v>206680.81999999998</v>
      </c>
      <c r="AE64" s="20">
        <v>1036571.67</v>
      </c>
      <c r="AF64" s="20">
        <v>532457.57999999996</v>
      </c>
      <c r="AG64" s="20">
        <v>457593.50999999995</v>
      </c>
      <c r="AH64" s="20">
        <v>122948.66</v>
      </c>
      <c r="AI64" s="20">
        <v>269157.13999999996</v>
      </c>
      <c r="AJ64" s="20">
        <v>362964.30000000005</v>
      </c>
      <c r="AK64" s="20">
        <v>469392.37000000005</v>
      </c>
      <c r="AL64" s="20">
        <v>738882.61999999988</v>
      </c>
      <c r="AM64" s="20">
        <v>74547.760000000009</v>
      </c>
      <c r="AN64" s="20">
        <v>740182.13</v>
      </c>
      <c r="AO64" s="20">
        <v>400309.95000000007</v>
      </c>
      <c r="AP64" s="20">
        <v>33732.76</v>
      </c>
      <c r="AQ64" s="20">
        <v>670300.34000000008</v>
      </c>
      <c r="AR64" s="20">
        <v>164140.72</v>
      </c>
      <c r="AS64" s="20">
        <v>152646.90000000002</v>
      </c>
      <c r="AT64" s="20">
        <v>95021.170000000013</v>
      </c>
      <c r="AU64" s="20">
        <v>108506.51000000001</v>
      </c>
      <c r="AV64" s="20">
        <v>86299.39</v>
      </c>
      <c r="AW64" s="20">
        <v>279279.22000000003</v>
      </c>
      <c r="AX64" s="20">
        <v>41269.649999999994</v>
      </c>
      <c r="AY64" s="20">
        <v>136014.88</v>
      </c>
      <c r="AZ64" s="20">
        <v>62700.159999999996</v>
      </c>
      <c r="BA64" s="20">
        <v>216956.51</v>
      </c>
      <c r="BB64" s="20">
        <v>1726480.58</v>
      </c>
      <c r="BC64" s="20">
        <v>118792.32000000001</v>
      </c>
      <c r="BD64" s="20">
        <v>154268.44</v>
      </c>
      <c r="BE64" s="20">
        <v>60277.03</v>
      </c>
      <c r="BF64" s="20">
        <v>692309.13</v>
      </c>
      <c r="BG64" s="20">
        <v>32551.570000000003</v>
      </c>
      <c r="BH64" s="20">
        <v>2574.08</v>
      </c>
      <c r="BI64" s="20">
        <v>7918.33</v>
      </c>
      <c r="BJ64" s="20">
        <v>85323.11</v>
      </c>
      <c r="BK64" s="20">
        <v>20227.699999999997</v>
      </c>
      <c r="BL64" s="20">
        <v>247932.00000000003</v>
      </c>
      <c r="BM64" s="20">
        <v>250198.27999999997</v>
      </c>
      <c r="BN64" s="20">
        <v>558740.19999999995</v>
      </c>
      <c r="BO64" s="20">
        <v>540792.00000000012</v>
      </c>
      <c r="BP64" s="20">
        <v>185904.93</v>
      </c>
      <c r="BQ64" s="20">
        <v>559076.82999999996</v>
      </c>
      <c r="BR64" s="20">
        <v>49129.939999999995</v>
      </c>
      <c r="BS64" s="20">
        <v>523201.86</v>
      </c>
      <c r="BT64" s="20">
        <v>109204.24</v>
      </c>
      <c r="BU64" s="20">
        <v>118286.12</v>
      </c>
      <c r="BV64" s="20">
        <v>19787.079999999998</v>
      </c>
      <c r="BW64" s="20">
        <v>103543.01999999999</v>
      </c>
      <c r="BX64" s="20">
        <v>49573.760000000002</v>
      </c>
      <c r="BY64" s="20">
        <v>392092.21</v>
      </c>
      <c r="BZ64" s="20">
        <v>434188.14999999997</v>
      </c>
      <c r="CA64" s="20">
        <v>1714973.93</v>
      </c>
      <c r="CB64" s="20">
        <v>547165.6</v>
      </c>
      <c r="CC64" s="20">
        <v>827756.47</v>
      </c>
      <c r="CD64" s="20">
        <v>67927.529999999984</v>
      </c>
      <c r="CE64" s="20">
        <v>289302.56999999995</v>
      </c>
      <c r="CF64" s="20">
        <v>471190.03999999992</v>
      </c>
      <c r="CG64" s="20">
        <v>188375.05</v>
      </c>
      <c r="CH64" s="20">
        <v>151050.69</v>
      </c>
      <c r="CI64" s="20">
        <v>274741.02</v>
      </c>
      <c r="CJ64" s="20">
        <v>24221.849999999995</v>
      </c>
      <c r="CK64" s="20">
        <v>1173366.49</v>
      </c>
      <c r="CL64" s="20">
        <v>627208.80000000005</v>
      </c>
      <c r="CM64" s="20">
        <v>208771.84</v>
      </c>
      <c r="CN64" s="20">
        <v>269956.61000000004</v>
      </c>
      <c r="CO64" s="20">
        <v>230918.84999999998</v>
      </c>
      <c r="CP64" s="20">
        <v>59752.75</v>
      </c>
      <c r="CQ64" s="20">
        <v>891987.28</v>
      </c>
      <c r="CR64" s="20">
        <v>31330.66</v>
      </c>
      <c r="CS64" s="20">
        <v>32802.36</v>
      </c>
      <c r="CT64" s="20">
        <v>126070.97000000002</v>
      </c>
      <c r="CU64" s="20">
        <v>24682.359999999997</v>
      </c>
      <c r="CV64" s="20">
        <v>210758.37000000002</v>
      </c>
      <c r="CW64" s="20">
        <v>83262.400000000009</v>
      </c>
      <c r="CX64" s="20">
        <v>28909.660000000003</v>
      </c>
      <c r="CY64" s="20">
        <v>93582.35</v>
      </c>
      <c r="CZ64" s="20">
        <v>22699.13</v>
      </c>
      <c r="DA64" s="20">
        <v>85947.6</v>
      </c>
      <c r="DB64" s="20">
        <v>7286.4900000000007</v>
      </c>
      <c r="DC64" s="20">
        <v>22553.94</v>
      </c>
      <c r="DD64" s="20">
        <v>83071.77</v>
      </c>
      <c r="DE64" s="20">
        <v>461990.46999999991</v>
      </c>
      <c r="DF64" s="20">
        <v>15557.699999999999</v>
      </c>
      <c r="DG64" s="20">
        <v>17010.61</v>
      </c>
      <c r="DH64" s="20">
        <v>70445.920000000013</v>
      </c>
      <c r="DI64" s="20">
        <v>46982.520000000004</v>
      </c>
      <c r="DJ64" s="20">
        <v>196474.69</v>
      </c>
      <c r="DK64" s="5">
        <f t="shared" si="6"/>
        <v>2574.08</v>
      </c>
      <c r="DL64" s="5">
        <f t="shared" si="7"/>
        <v>271322.50460176996</v>
      </c>
      <c r="DM64" s="5">
        <f t="shared" si="8"/>
        <v>1726480.58</v>
      </c>
      <c r="DN64" s="5">
        <f t="shared" si="9"/>
        <v>29054.220000000005</v>
      </c>
      <c r="DO64" s="5">
        <f t="shared" si="10"/>
        <v>134132.81000000003</v>
      </c>
      <c r="DP64" s="5">
        <f t="shared" si="11"/>
        <v>687907.37199999997</v>
      </c>
    </row>
    <row r="65" spans="1:120" x14ac:dyDescent="0.55000000000000004">
      <c r="A65" t="s">
        <v>152</v>
      </c>
      <c r="B65" s="20">
        <v>132211.66</v>
      </c>
      <c r="C65" s="20">
        <v>40023.520000000004</v>
      </c>
      <c r="D65" s="20">
        <v>71229.550000000017</v>
      </c>
      <c r="E65" s="20">
        <v>29712.53</v>
      </c>
      <c r="F65" s="20">
        <v>123098.14000000003</v>
      </c>
      <c r="G65" s="20">
        <v>715983.15</v>
      </c>
      <c r="H65" s="20">
        <v>63409.35</v>
      </c>
      <c r="I65" s="20">
        <v>223670.91</v>
      </c>
      <c r="J65" s="20">
        <v>1679416.8800000001</v>
      </c>
      <c r="K65" s="20">
        <v>411981.41000000003</v>
      </c>
      <c r="L65" s="20">
        <v>134636.44999999998</v>
      </c>
      <c r="M65" s="20">
        <v>232050.53999999998</v>
      </c>
      <c r="N65" s="20">
        <v>54855.419999999991</v>
      </c>
      <c r="O65" s="20">
        <v>427606.47</v>
      </c>
      <c r="P65" s="20">
        <v>780501.14</v>
      </c>
      <c r="Q65" s="20">
        <v>91684.810000000012</v>
      </c>
      <c r="R65" s="20">
        <v>82874.44</v>
      </c>
      <c r="S65" s="20">
        <v>106082.77999999998</v>
      </c>
      <c r="T65" s="20">
        <v>107325.96999999999</v>
      </c>
      <c r="U65" s="20">
        <v>71988.049999999988</v>
      </c>
      <c r="V65" s="20">
        <v>178670.37000000002</v>
      </c>
      <c r="W65" s="20">
        <v>48783.380000000005</v>
      </c>
      <c r="X65" s="20">
        <v>150691.69</v>
      </c>
      <c r="Y65" s="20">
        <v>67438.41</v>
      </c>
      <c r="Z65" s="20">
        <v>185378.80999999997</v>
      </c>
      <c r="AA65" s="20">
        <v>159825.48000000004</v>
      </c>
      <c r="AB65" s="20">
        <v>47021.240000000005</v>
      </c>
      <c r="AC65" s="20">
        <v>208996.65</v>
      </c>
      <c r="AD65" s="20">
        <v>1040438.9999999999</v>
      </c>
      <c r="AE65" s="20">
        <v>533399.05000000005</v>
      </c>
      <c r="AF65" s="20">
        <v>483705.30000000005</v>
      </c>
      <c r="AG65" s="20">
        <v>123314.64</v>
      </c>
      <c r="AH65" s="20">
        <v>268310.36000000004</v>
      </c>
      <c r="AI65" s="20">
        <v>365561.72000000003</v>
      </c>
      <c r="AJ65" s="20">
        <v>468082.45</v>
      </c>
      <c r="AK65" s="20">
        <v>737800.11</v>
      </c>
      <c r="AL65" s="20">
        <v>77854.25</v>
      </c>
      <c r="AM65" s="20">
        <v>741495.99000000011</v>
      </c>
      <c r="AN65" s="20">
        <v>412716.94999999995</v>
      </c>
      <c r="AO65" s="20">
        <v>35488.47</v>
      </c>
      <c r="AP65" s="20">
        <v>669380.49</v>
      </c>
      <c r="AQ65" s="20">
        <v>167026.17000000001</v>
      </c>
      <c r="AR65" s="20">
        <v>153515.00999999998</v>
      </c>
      <c r="AS65" s="20">
        <v>80107.87</v>
      </c>
      <c r="AT65" s="20">
        <v>109769.54000000001</v>
      </c>
      <c r="AU65" s="20">
        <v>87263.760000000009</v>
      </c>
      <c r="AV65" s="20">
        <v>279673.75</v>
      </c>
      <c r="AW65" s="20">
        <v>40346.560000000005</v>
      </c>
      <c r="AX65" s="20">
        <v>136684.72</v>
      </c>
      <c r="AY65" s="20">
        <v>64472.01</v>
      </c>
      <c r="AZ65" s="20">
        <v>218096.07</v>
      </c>
      <c r="BA65" s="20">
        <v>1729749.14</v>
      </c>
      <c r="BB65" s="20">
        <v>121266.16</v>
      </c>
      <c r="BC65" s="20">
        <v>155191.93</v>
      </c>
      <c r="BD65" s="20">
        <v>61645.119999999995</v>
      </c>
      <c r="BE65" s="20">
        <v>692705.06</v>
      </c>
      <c r="BF65" s="20">
        <v>34675.54</v>
      </c>
      <c r="BG65" s="20">
        <v>2550.6800000000003</v>
      </c>
      <c r="BH65" s="20">
        <v>7524.8799999999992</v>
      </c>
      <c r="BI65" s="20">
        <v>85136.78</v>
      </c>
      <c r="BJ65" s="20">
        <v>21541.9</v>
      </c>
      <c r="BK65" s="20">
        <v>246095.52</v>
      </c>
      <c r="BL65" s="20">
        <v>250196.47</v>
      </c>
      <c r="BM65" s="20">
        <v>560668.65999999992</v>
      </c>
      <c r="BN65" s="20">
        <v>543023</v>
      </c>
      <c r="BO65" s="20">
        <v>186637.83</v>
      </c>
      <c r="BP65" s="20">
        <v>559323.06999999995</v>
      </c>
      <c r="BQ65" s="20">
        <v>50560.719999999994</v>
      </c>
      <c r="BR65" s="20">
        <v>526214.14</v>
      </c>
      <c r="BS65" s="20">
        <v>108124.4</v>
      </c>
      <c r="BT65" s="20">
        <v>117030.06999999999</v>
      </c>
      <c r="BU65" s="20">
        <v>20089.37</v>
      </c>
      <c r="BV65" s="20">
        <v>105203.81</v>
      </c>
      <c r="BW65" s="20">
        <v>51071.01</v>
      </c>
      <c r="BX65" s="20">
        <v>389850</v>
      </c>
      <c r="BY65" s="20">
        <v>433231.62999999995</v>
      </c>
      <c r="BZ65" s="20">
        <v>1715943.06</v>
      </c>
      <c r="CA65" s="20">
        <v>553129.2300000001</v>
      </c>
      <c r="CB65" s="20">
        <v>828335.28</v>
      </c>
      <c r="CC65" s="20">
        <v>70121.86</v>
      </c>
      <c r="CD65" s="20">
        <v>280585.67</v>
      </c>
      <c r="CE65" s="20">
        <v>470200.09</v>
      </c>
      <c r="CF65" s="20">
        <v>190259.81</v>
      </c>
      <c r="CG65" s="20">
        <v>150811.37000000002</v>
      </c>
      <c r="CH65" s="20">
        <v>274623.73000000004</v>
      </c>
      <c r="CI65" s="20">
        <v>22579.620000000003</v>
      </c>
      <c r="CJ65" s="20">
        <v>1173397.24</v>
      </c>
      <c r="CK65" s="20">
        <v>622344.38</v>
      </c>
      <c r="CL65" s="20">
        <v>209984.67</v>
      </c>
      <c r="CM65" s="20">
        <v>273829.37999999995</v>
      </c>
      <c r="CN65" s="20">
        <v>231470.97999999998</v>
      </c>
      <c r="CO65" s="20">
        <v>62648.679999999986</v>
      </c>
      <c r="CP65" s="20">
        <v>893522.88</v>
      </c>
      <c r="CQ65" s="20">
        <v>34143.17</v>
      </c>
      <c r="CR65" s="20">
        <v>35385.51</v>
      </c>
      <c r="CS65" s="20">
        <v>126486.65</v>
      </c>
      <c r="CT65" s="20">
        <v>25785.170000000006</v>
      </c>
      <c r="CU65" s="20">
        <v>208164.68</v>
      </c>
      <c r="CV65" s="20">
        <v>83350</v>
      </c>
      <c r="CW65" s="20">
        <v>31195.87</v>
      </c>
      <c r="CX65" s="20">
        <v>94723.41</v>
      </c>
      <c r="CY65" s="20">
        <v>24471.99</v>
      </c>
      <c r="CZ65" s="20">
        <v>87508.61</v>
      </c>
      <c r="DA65" s="20">
        <v>7100.3600000000006</v>
      </c>
      <c r="DB65" s="20">
        <v>22748.06</v>
      </c>
      <c r="DC65" s="20">
        <v>83457.95</v>
      </c>
      <c r="DD65" s="20">
        <v>461579.65</v>
      </c>
      <c r="DE65" s="20">
        <v>15102.019999999999</v>
      </c>
      <c r="DF65" s="20">
        <v>16054.740000000002</v>
      </c>
      <c r="DG65" s="20">
        <v>71702.34</v>
      </c>
      <c r="DH65" s="20">
        <v>48476.55000000001</v>
      </c>
      <c r="DI65" s="20">
        <v>195234.30999999997</v>
      </c>
      <c r="DJ65" s="20">
        <v>96145.81</v>
      </c>
      <c r="DK65" s="5">
        <f t="shared" si="6"/>
        <v>2550.6800000000003</v>
      </c>
      <c r="DL65" s="5">
        <f t="shared" si="7"/>
        <v>272332.43460176978</v>
      </c>
      <c r="DM65" s="5">
        <f t="shared" si="8"/>
        <v>1729749.14</v>
      </c>
      <c r="DN65" s="5">
        <f t="shared" si="9"/>
        <v>30009.198</v>
      </c>
      <c r="DO65" s="5">
        <f t="shared" si="10"/>
        <v>134636.44999999998</v>
      </c>
      <c r="DP65" s="5">
        <f t="shared" si="11"/>
        <v>688040.14599999995</v>
      </c>
    </row>
    <row r="66" spans="1:120" x14ac:dyDescent="0.55000000000000004">
      <c r="A66" t="s">
        <v>153</v>
      </c>
      <c r="B66" s="20">
        <v>40688.68</v>
      </c>
      <c r="C66" s="20">
        <v>73194.44</v>
      </c>
      <c r="D66" s="20">
        <v>29822.500000000004</v>
      </c>
      <c r="E66" s="20">
        <v>119904.47</v>
      </c>
      <c r="F66" s="20">
        <v>715623.33000000007</v>
      </c>
      <c r="G66" s="20">
        <v>65071.3</v>
      </c>
      <c r="H66" s="20">
        <v>223960.14</v>
      </c>
      <c r="I66" s="20">
        <v>1681696.3299999998</v>
      </c>
      <c r="J66" s="20">
        <v>414437.52999999991</v>
      </c>
      <c r="K66" s="20">
        <v>134546.43</v>
      </c>
      <c r="L66" s="20">
        <v>232667.48999999996</v>
      </c>
      <c r="M66" s="20">
        <v>55095.09</v>
      </c>
      <c r="N66" s="20">
        <v>427664.58999999997</v>
      </c>
      <c r="O66" s="20">
        <v>779456.62000000011</v>
      </c>
      <c r="P66" s="20">
        <v>89840.77</v>
      </c>
      <c r="Q66" s="20">
        <v>83785.389999999985</v>
      </c>
      <c r="R66" s="20">
        <v>105790.97</v>
      </c>
      <c r="S66" s="20">
        <v>106144.33</v>
      </c>
      <c r="T66" s="20">
        <v>73714.329999999987</v>
      </c>
      <c r="U66" s="20">
        <v>179773.49000000002</v>
      </c>
      <c r="V66" s="20">
        <v>51534.030000000006</v>
      </c>
      <c r="W66" s="20">
        <v>152054.91999999998</v>
      </c>
      <c r="X66" s="20">
        <v>68207.350000000006</v>
      </c>
      <c r="Y66" s="20">
        <v>186527.17999999996</v>
      </c>
      <c r="Z66" s="20">
        <v>161918.91</v>
      </c>
      <c r="AA66" s="20">
        <v>48888.99</v>
      </c>
      <c r="AB66" s="20">
        <v>210713.27</v>
      </c>
      <c r="AC66" s="20">
        <v>1042147.7800000001</v>
      </c>
      <c r="AD66" s="20">
        <v>534033.17000000004</v>
      </c>
      <c r="AE66" s="20">
        <v>485433.96</v>
      </c>
      <c r="AF66" s="20">
        <v>123517.29000000001</v>
      </c>
      <c r="AG66" s="20">
        <v>267340.46000000002</v>
      </c>
      <c r="AH66" s="20">
        <v>366652.25</v>
      </c>
      <c r="AI66" s="20">
        <v>465990.81</v>
      </c>
      <c r="AJ66" s="20">
        <v>736664.19999999984</v>
      </c>
      <c r="AK66" s="20">
        <v>80817.26999999999</v>
      </c>
      <c r="AL66" s="20">
        <v>741545.07000000007</v>
      </c>
      <c r="AM66" s="20">
        <v>415771.55</v>
      </c>
      <c r="AN66" s="20">
        <v>37026.770000000004</v>
      </c>
      <c r="AO66" s="20">
        <v>674461.99</v>
      </c>
      <c r="AP66" s="20">
        <v>169560.98999999996</v>
      </c>
      <c r="AQ66" s="20">
        <v>155780.49</v>
      </c>
      <c r="AR66" s="20">
        <v>98308.640000000014</v>
      </c>
      <c r="AS66" s="20">
        <v>110730.3</v>
      </c>
      <c r="AT66" s="20">
        <v>87935</v>
      </c>
      <c r="AU66" s="20">
        <v>281453.37</v>
      </c>
      <c r="AV66" s="20">
        <v>38288.32</v>
      </c>
      <c r="AW66" s="20">
        <v>131834.04</v>
      </c>
      <c r="AX66" s="20">
        <v>66194.38</v>
      </c>
      <c r="AY66" s="20">
        <v>219084.03999999998</v>
      </c>
      <c r="AZ66" s="20">
        <v>1730802.3399999999</v>
      </c>
      <c r="BA66" s="20">
        <v>123886.97000000002</v>
      </c>
      <c r="BB66" s="20">
        <v>155543.99</v>
      </c>
      <c r="BC66" s="20">
        <v>62602.04</v>
      </c>
      <c r="BD66" s="20">
        <v>693461.3</v>
      </c>
      <c r="BE66" s="20">
        <v>36521.229999999996</v>
      </c>
      <c r="BF66" s="20">
        <v>2487.37</v>
      </c>
      <c r="BG66" s="20">
        <v>5751.75</v>
      </c>
      <c r="BH66" s="20">
        <v>84669.77</v>
      </c>
      <c r="BI66" s="20">
        <v>18150.490000000002</v>
      </c>
      <c r="BJ66" s="20">
        <v>245332.47999999998</v>
      </c>
      <c r="BK66" s="20">
        <v>247671.12000000005</v>
      </c>
      <c r="BL66" s="20">
        <v>562436.76</v>
      </c>
      <c r="BM66" s="20">
        <v>545319.42000000016</v>
      </c>
      <c r="BN66" s="20">
        <v>187307.78999999995</v>
      </c>
      <c r="BO66" s="20">
        <v>558826.68000000017</v>
      </c>
      <c r="BP66" s="20">
        <v>52065.08</v>
      </c>
      <c r="BQ66" s="20">
        <v>526824.13</v>
      </c>
      <c r="BR66" s="20">
        <v>106730.28</v>
      </c>
      <c r="BS66" s="20">
        <v>115540.81999999999</v>
      </c>
      <c r="BT66" s="20">
        <v>20469.669999999998</v>
      </c>
      <c r="BU66" s="20">
        <v>106433.32000000002</v>
      </c>
      <c r="BV66" s="20">
        <v>52072.37</v>
      </c>
      <c r="BW66" s="20">
        <v>387484.13000000006</v>
      </c>
      <c r="BX66" s="20">
        <v>431964.52999999997</v>
      </c>
      <c r="BY66" s="20">
        <v>1716629.5099999998</v>
      </c>
      <c r="BZ66" s="20">
        <v>552750.64</v>
      </c>
      <c r="CA66" s="20">
        <v>828764.4700000002</v>
      </c>
      <c r="CB66" s="20">
        <v>71971.590000000011</v>
      </c>
      <c r="CC66" s="20">
        <v>280688.24</v>
      </c>
      <c r="CD66" s="20">
        <v>462880.25</v>
      </c>
      <c r="CE66" s="20">
        <v>191754.3</v>
      </c>
      <c r="CF66" s="20">
        <v>150411.33999999997</v>
      </c>
      <c r="CG66" s="20">
        <v>272920.09000000003</v>
      </c>
      <c r="CH66" s="20">
        <v>22653.550000000007</v>
      </c>
      <c r="CI66" s="20">
        <v>1174756.1100000001</v>
      </c>
      <c r="CJ66" s="20">
        <v>628716.05000000005</v>
      </c>
      <c r="CK66" s="20">
        <v>211666.92</v>
      </c>
      <c r="CL66" s="20">
        <v>274586.7</v>
      </c>
      <c r="CM66" s="20">
        <v>232061.74</v>
      </c>
      <c r="CN66" s="20">
        <v>64602.049999999996</v>
      </c>
      <c r="CO66" s="20">
        <v>843835.86999999988</v>
      </c>
      <c r="CP66" s="20">
        <v>36515.72</v>
      </c>
      <c r="CQ66" s="20">
        <v>37451.170000000006</v>
      </c>
      <c r="CR66" s="20">
        <v>126667.06999999998</v>
      </c>
      <c r="CS66" s="20">
        <v>26214.18</v>
      </c>
      <c r="CT66" s="20">
        <v>205291.24000000002</v>
      </c>
      <c r="CU66" s="20">
        <v>83330.080000000016</v>
      </c>
      <c r="CV66" s="20">
        <v>32937.040000000001</v>
      </c>
      <c r="CW66" s="20">
        <v>95562.930000000008</v>
      </c>
      <c r="CX66" s="20">
        <v>25997.39</v>
      </c>
      <c r="CY66" s="20">
        <v>88650.11</v>
      </c>
      <c r="CZ66" s="20">
        <v>7068.2900000000009</v>
      </c>
      <c r="DA66" s="20">
        <v>22954.09</v>
      </c>
      <c r="DB66" s="20">
        <v>83606.880000000005</v>
      </c>
      <c r="DC66" s="20">
        <v>460885.43000000005</v>
      </c>
      <c r="DD66" s="20">
        <v>14369.010000000002</v>
      </c>
      <c r="DE66" s="20">
        <v>15047.24</v>
      </c>
      <c r="DF66" s="20">
        <v>71938.609999999986</v>
      </c>
      <c r="DG66" s="20">
        <v>50023.18</v>
      </c>
      <c r="DH66" s="20">
        <v>193881.32</v>
      </c>
      <c r="DI66" s="20">
        <v>99092.49</v>
      </c>
      <c r="DJ66" s="20">
        <v>130649.33000000002</v>
      </c>
      <c r="DK66" s="5">
        <f t="shared" si="6"/>
        <v>2487.37</v>
      </c>
      <c r="DL66" s="5">
        <f t="shared" si="7"/>
        <v>272508.25716814154</v>
      </c>
      <c r="DM66" s="5">
        <f t="shared" si="8"/>
        <v>1730802.3399999999</v>
      </c>
      <c r="DN66" s="5">
        <f t="shared" si="9"/>
        <v>30445.408000000007</v>
      </c>
      <c r="DO66" s="5">
        <f t="shared" si="10"/>
        <v>131834.04</v>
      </c>
      <c r="DP66" s="5">
        <f t="shared" si="11"/>
        <v>689661.43799999997</v>
      </c>
    </row>
    <row r="67" spans="1:120" x14ac:dyDescent="0.55000000000000004">
      <c r="A67" t="s">
        <v>154</v>
      </c>
      <c r="B67" s="20">
        <v>74856.149999999994</v>
      </c>
      <c r="C67" s="20">
        <v>30073.06</v>
      </c>
      <c r="D67" s="20">
        <v>119384.43</v>
      </c>
      <c r="E67" s="20">
        <v>715539.52</v>
      </c>
      <c r="F67" s="20">
        <v>66412.049999999988</v>
      </c>
      <c r="G67" s="20">
        <v>224540.08000000002</v>
      </c>
      <c r="H67" s="20">
        <v>1681667.0300000003</v>
      </c>
      <c r="I67" s="20">
        <v>416648.91000000003</v>
      </c>
      <c r="J67" s="20">
        <v>133977.34999999998</v>
      </c>
      <c r="K67" s="20">
        <v>232855.25999999998</v>
      </c>
      <c r="L67" s="20">
        <v>55168.299999999996</v>
      </c>
      <c r="M67" s="20">
        <v>425288.91</v>
      </c>
      <c r="N67" s="20">
        <v>778643.36</v>
      </c>
      <c r="O67" s="20">
        <v>87790.63</v>
      </c>
      <c r="P67" s="20">
        <v>84478.159999999989</v>
      </c>
      <c r="Q67" s="20">
        <v>105984.64</v>
      </c>
      <c r="R67" s="20">
        <v>104967.37000000001</v>
      </c>
      <c r="S67" s="20">
        <v>74908.439999999988</v>
      </c>
      <c r="T67" s="20">
        <v>180382.32</v>
      </c>
      <c r="U67" s="20">
        <v>52870.31</v>
      </c>
      <c r="V67" s="20">
        <v>152930.62</v>
      </c>
      <c r="W67" s="20">
        <v>67984.310000000012</v>
      </c>
      <c r="X67" s="20">
        <v>187421.86000000002</v>
      </c>
      <c r="Y67" s="20">
        <v>163588.25</v>
      </c>
      <c r="Z67" s="20">
        <v>50479.149999999994</v>
      </c>
      <c r="AA67" s="20">
        <v>211921.01</v>
      </c>
      <c r="AB67" s="20">
        <v>1043659.01</v>
      </c>
      <c r="AC67" s="20">
        <v>534468.05999999994</v>
      </c>
      <c r="AD67" s="20">
        <v>485367.30000000005</v>
      </c>
      <c r="AE67" s="20">
        <v>123639.31</v>
      </c>
      <c r="AF67" s="20">
        <v>266260.28999999998</v>
      </c>
      <c r="AG67" s="20">
        <v>367354.74</v>
      </c>
      <c r="AH67" s="20">
        <v>464875.74</v>
      </c>
      <c r="AI67" s="20">
        <v>740479.80999999994</v>
      </c>
      <c r="AJ67" s="20">
        <v>83481.010000000009</v>
      </c>
      <c r="AK67" s="20">
        <v>737685.59999999986</v>
      </c>
      <c r="AL67" s="20">
        <v>416709.67000000016</v>
      </c>
      <c r="AM67" s="20">
        <v>38233.39</v>
      </c>
      <c r="AN67" s="20">
        <v>673245.77999999991</v>
      </c>
      <c r="AO67" s="20">
        <v>171792.38000000003</v>
      </c>
      <c r="AP67" s="20">
        <v>157603.34</v>
      </c>
      <c r="AQ67" s="20">
        <v>83747.950000000012</v>
      </c>
      <c r="AR67" s="20">
        <v>106361.55999999998</v>
      </c>
      <c r="AS67" s="20">
        <v>94582.22</v>
      </c>
      <c r="AT67" s="20">
        <v>281134.33</v>
      </c>
      <c r="AU67" s="20">
        <v>37032.199999999997</v>
      </c>
      <c r="AV67" s="20">
        <v>137375.03</v>
      </c>
      <c r="AW67" s="20">
        <v>67347.069999999992</v>
      </c>
      <c r="AX67" s="20">
        <v>219952.01000000004</v>
      </c>
      <c r="AY67" s="20">
        <v>1731655.22</v>
      </c>
      <c r="AZ67" s="20">
        <v>126219.26999999999</v>
      </c>
      <c r="BA67" s="20">
        <v>153292.4</v>
      </c>
      <c r="BB67" s="20">
        <v>63272.61</v>
      </c>
      <c r="BC67" s="20">
        <v>694406.4</v>
      </c>
      <c r="BD67" s="20">
        <v>38130.369999999995</v>
      </c>
      <c r="BE67" s="20">
        <v>2449.23</v>
      </c>
      <c r="BF67" s="20">
        <v>4428.96</v>
      </c>
      <c r="BG67" s="20">
        <v>83290.09</v>
      </c>
      <c r="BH67" s="20">
        <v>13863.68</v>
      </c>
      <c r="BI67" s="20">
        <v>244871.75</v>
      </c>
      <c r="BJ67" s="20">
        <v>244385.30999999997</v>
      </c>
      <c r="BK67" s="20">
        <v>564506.29999999993</v>
      </c>
      <c r="BL67" s="20">
        <v>547615.79</v>
      </c>
      <c r="BM67" s="20">
        <v>187746.41</v>
      </c>
      <c r="BN67" s="20">
        <v>558185.86999999988</v>
      </c>
      <c r="BO67" s="20">
        <v>52998.889999999992</v>
      </c>
      <c r="BP67" s="20">
        <v>526404.09</v>
      </c>
      <c r="BQ67" s="20">
        <v>105310.53</v>
      </c>
      <c r="BR67" s="20">
        <v>113951.08</v>
      </c>
      <c r="BS67" s="20">
        <v>20799.329999999998</v>
      </c>
      <c r="BT67" s="20">
        <v>107312.41999999998</v>
      </c>
      <c r="BU67" s="20">
        <v>52744.25</v>
      </c>
      <c r="BV67" s="20">
        <v>385050.80000000005</v>
      </c>
      <c r="BW67" s="20">
        <v>430520.98</v>
      </c>
      <c r="BX67" s="20">
        <v>1722434.2599999998</v>
      </c>
      <c r="BY67" s="20">
        <v>555300.22999999986</v>
      </c>
      <c r="BZ67" s="20">
        <v>829101.24</v>
      </c>
      <c r="CA67" s="20">
        <v>73526.11</v>
      </c>
      <c r="CB67" s="20">
        <v>278994.12</v>
      </c>
      <c r="CC67" s="20">
        <v>462469.15</v>
      </c>
      <c r="CD67" s="20">
        <v>192777.17</v>
      </c>
      <c r="CE67" s="20">
        <v>149804.72</v>
      </c>
      <c r="CF67" s="20">
        <v>271114.76999999996</v>
      </c>
      <c r="CG67" s="20">
        <v>22566.48</v>
      </c>
      <c r="CH67" s="20">
        <v>1175642.28</v>
      </c>
      <c r="CI67" s="20">
        <v>629264.39</v>
      </c>
      <c r="CJ67" s="20">
        <v>218662.37</v>
      </c>
      <c r="CK67" s="20">
        <v>272116.66000000003</v>
      </c>
      <c r="CL67" s="20">
        <v>232055.29</v>
      </c>
      <c r="CM67" s="20">
        <v>65769.31</v>
      </c>
      <c r="CN67" s="20">
        <v>833592.54</v>
      </c>
      <c r="CO67" s="20">
        <v>38513.15</v>
      </c>
      <c r="CP67" s="20">
        <v>38956.9</v>
      </c>
      <c r="CQ67" s="20">
        <v>126642.28</v>
      </c>
      <c r="CR67" s="20">
        <v>26232.489999999998</v>
      </c>
      <c r="CS67" s="20">
        <v>202508.93</v>
      </c>
      <c r="CT67" s="20">
        <v>83615.099999999991</v>
      </c>
      <c r="CU67" s="20">
        <v>34341.000000000007</v>
      </c>
      <c r="CV67" s="20">
        <v>96153.26</v>
      </c>
      <c r="CW67" s="20">
        <v>24621.51</v>
      </c>
      <c r="CX67" s="20">
        <v>89441.849999999991</v>
      </c>
      <c r="CY67" s="20">
        <v>7012.82</v>
      </c>
      <c r="CZ67" s="20">
        <v>23038.81</v>
      </c>
      <c r="DA67" s="20">
        <v>83521.270000000019</v>
      </c>
      <c r="DB67" s="20">
        <v>459841.5</v>
      </c>
      <c r="DC67" s="20">
        <v>12716.49</v>
      </c>
      <c r="DD67" s="20">
        <v>14002.289999999999</v>
      </c>
      <c r="DE67" s="20">
        <v>71628.209999999992</v>
      </c>
      <c r="DF67" s="20">
        <v>51186.31</v>
      </c>
      <c r="DG67" s="20">
        <v>192417.5</v>
      </c>
      <c r="DH67" s="20">
        <v>101752.59000000001</v>
      </c>
      <c r="DI67" s="20">
        <v>128845.09</v>
      </c>
      <c r="DJ67" s="20">
        <v>34405.81</v>
      </c>
      <c r="DK67" s="5">
        <f t="shared" si="6"/>
        <v>2449.23</v>
      </c>
      <c r="DL67" s="5">
        <f t="shared" si="7"/>
        <v>272505.73061946896</v>
      </c>
      <c r="DM67" s="5">
        <f t="shared" si="8"/>
        <v>1731655.22</v>
      </c>
      <c r="DN67" s="5">
        <f t="shared" si="9"/>
        <v>30926.648000000008</v>
      </c>
      <c r="DO67" s="5">
        <f t="shared" si="10"/>
        <v>133977.34999999998</v>
      </c>
      <c r="DP67" s="5">
        <f t="shared" si="11"/>
        <v>690174.27599999995</v>
      </c>
    </row>
    <row r="68" spans="1:120" x14ac:dyDescent="0.55000000000000004">
      <c r="A68" t="s">
        <v>155</v>
      </c>
      <c r="B68" s="20">
        <v>30207.770000000004</v>
      </c>
      <c r="C68" s="20">
        <v>118996.84999999999</v>
      </c>
      <c r="D68" s="20">
        <v>715653.52999999991</v>
      </c>
      <c r="E68" s="20">
        <v>66083.38</v>
      </c>
      <c r="F68" s="20">
        <v>222950.61</v>
      </c>
      <c r="G68" s="20">
        <v>1681369.2999999998</v>
      </c>
      <c r="H68" s="20">
        <v>414543.58000000007</v>
      </c>
      <c r="I68" s="20">
        <v>133216.93</v>
      </c>
      <c r="J68" s="20">
        <v>233287.74000000005</v>
      </c>
      <c r="K68" s="20">
        <v>55331.500000000007</v>
      </c>
      <c r="L68" s="20">
        <v>421598.43</v>
      </c>
      <c r="M68" s="20">
        <v>777845.90999999992</v>
      </c>
      <c r="N68" s="20">
        <v>85681.04</v>
      </c>
      <c r="O68" s="20">
        <v>84984.300000000017</v>
      </c>
      <c r="P68" s="20">
        <v>105469.62</v>
      </c>
      <c r="Q68" s="20">
        <v>104956.57999999999</v>
      </c>
      <c r="R68" s="20">
        <v>74442.92</v>
      </c>
      <c r="S68" s="20">
        <v>180546.2</v>
      </c>
      <c r="T68" s="20">
        <v>53960.400000000009</v>
      </c>
      <c r="U68" s="20">
        <v>153412</v>
      </c>
      <c r="V68" s="20">
        <v>66098.149999999994</v>
      </c>
      <c r="W68" s="20">
        <v>188393.01</v>
      </c>
      <c r="X68" s="20">
        <v>164857.71</v>
      </c>
      <c r="Y68" s="20">
        <v>49232.549999999996</v>
      </c>
      <c r="Z68" s="20">
        <v>212829.93</v>
      </c>
      <c r="AA68" s="20">
        <v>1045856.9999999999</v>
      </c>
      <c r="AB68" s="20">
        <v>534740.41</v>
      </c>
      <c r="AC68" s="20">
        <v>495724.11999999994</v>
      </c>
      <c r="AD68" s="20">
        <v>123692.25</v>
      </c>
      <c r="AE68" s="20">
        <v>261048.63</v>
      </c>
      <c r="AF68" s="20">
        <v>367817.87999999995</v>
      </c>
      <c r="AG68" s="20">
        <v>463094.26</v>
      </c>
      <c r="AH68" s="20">
        <v>735198.70000000007</v>
      </c>
      <c r="AI68" s="20">
        <v>85849.33</v>
      </c>
      <c r="AJ68" s="20">
        <v>743948.4600000002</v>
      </c>
      <c r="AK68" s="20">
        <v>262633.94</v>
      </c>
      <c r="AL68" s="20">
        <v>35218.04</v>
      </c>
      <c r="AM68" s="20">
        <v>671931.05</v>
      </c>
      <c r="AN68" s="20">
        <v>173750.22</v>
      </c>
      <c r="AO68" s="20">
        <v>156069.37</v>
      </c>
      <c r="AP68" s="20">
        <v>84803.92</v>
      </c>
      <c r="AQ68" s="20">
        <v>106424.98999999999</v>
      </c>
      <c r="AR68" s="20">
        <v>94213.569999999992</v>
      </c>
      <c r="AS68" s="20">
        <v>282697.75999999995</v>
      </c>
      <c r="AT68" s="20">
        <v>36267.57</v>
      </c>
      <c r="AU68" s="20">
        <v>137194.20000000001</v>
      </c>
      <c r="AV68" s="20">
        <v>68156.92</v>
      </c>
      <c r="AW68" s="20">
        <v>220688.00999999998</v>
      </c>
      <c r="AX68" s="20">
        <v>1732354.7</v>
      </c>
      <c r="AY68" s="20">
        <v>123190.91000000002</v>
      </c>
      <c r="AZ68" s="20">
        <v>151310.67000000001</v>
      </c>
      <c r="BA68" s="20">
        <v>63385.440000000002</v>
      </c>
      <c r="BB68" s="20">
        <v>695172.0299999998</v>
      </c>
      <c r="BC68" s="20">
        <v>39536.840000000004</v>
      </c>
      <c r="BD68" s="20">
        <v>2374.27</v>
      </c>
      <c r="BE68" s="20">
        <v>3996.65</v>
      </c>
      <c r="BF68" s="20">
        <v>81944.499999999985</v>
      </c>
      <c r="BG68" s="20">
        <v>12409.94</v>
      </c>
      <c r="BH68" s="20">
        <v>244913.94999999998</v>
      </c>
      <c r="BI68" s="20">
        <v>242697.03999999998</v>
      </c>
      <c r="BJ68" s="20">
        <v>566273.69000000006</v>
      </c>
      <c r="BK68" s="20">
        <v>549594.36</v>
      </c>
      <c r="BL68" s="20">
        <v>188178.29</v>
      </c>
      <c r="BM68" s="20">
        <v>558444.41</v>
      </c>
      <c r="BN68" s="20">
        <v>53219.3</v>
      </c>
      <c r="BO68" s="20">
        <v>525833.43999999994</v>
      </c>
      <c r="BP68" s="20">
        <v>104263.63999999998</v>
      </c>
      <c r="BQ68" s="20">
        <v>112764.87999999999</v>
      </c>
      <c r="BR68" s="20">
        <v>21032.89</v>
      </c>
      <c r="BS68" s="20">
        <v>107869.98999999998</v>
      </c>
      <c r="BT68" s="20">
        <v>53134.159999999996</v>
      </c>
      <c r="BU68" s="20">
        <v>382368.28</v>
      </c>
      <c r="BV68" s="20">
        <v>429002.23000000004</v>
      </c>
      <c r="BW68" s="20">
        <v>1717146.31</v>
      </c>
      <c r="BX68" s="20">
        <v>551206.06000000006</v>
      </c>
      <c r="BY68" s="20">
        <v>828878.97999999986</v>
      </c>
      <c r="BZ68" s="20">
        <v>74820.87</v>
      </c>
      <c r="CA68" s="20">
        <v>275279.95999999996</v>
      </c>
      <c r="CB68" s="20">
        <v>461194.93000000005</v>
      </c>
      <c r="CC68" s="20">
        <v>189637.37999999998</v>
      </c>
      <c r="CD68" s="20">
        <v>149023.6</v>
      </c>
      <c r="CE68" s="20">
        <v>268700.96999999997</v>
      </c>
      <c r="CF68" s="20">
        <v>20439.239999999998</v>
      </c>
      <c r="CG68" s="20">
        <v>1175797.1599999999</v>
      </c>
      <c r="CH68" s="20">
        <v>628215.72000000009</v>
      </c>
      <c r="CI68" s="20">
        <v>219811.52000000002</v>
      </c>
      <c r="CJ68" s="20">
        <v>264788.73000000004</v>
      </c>
      <c r="CK68" s="20">
        <v>231891.29</v>
      </c>
      <c r="CL68" s="20">
        <v>66956.02</v>
      </c>
      <c r="CM68" s="20">
        <v>834758.64</v>
      </c>
      <c r="CN68" s="20">
        <v>40188.299999999996</v>
      </c>
      <c r="CO68" s="20">
        <v>37560.729999999996</v>
      </c>
      <c r="CP68" s="20">
        <v>126438.13999999998</v>
      </c>
      <c r="CQ68" s="20">
        <v>26178.76</v>
      </c>
      <c r="CR68" s="20">
        <v>199710.39000000004</v>
      </c>
      <c r="CS68" s="20">
        <v>83383</v>
      </c>
      <c r="CT68" s="20">
        <v>35208.549999999996</v>
      </c>
      <c r="CU68" s="20">
        <v>96494.780000000013</v>
      </c>
      <c r="CV68" s="20">
        <v>23546.789999999997</v>
      </c>
      <c r="CW68" s="20">
        <v>89937.35</v>
      </c>
      <c r="CX68" s="20">
        <v>6905.3899999999994</v>
      </c>
      <c r="CY68" s="20">
        <v>23021.040000000001</v>
      </c>
      <c r="CZ68" s="20">
        <v>83247.409999999989</v>
      </c>
      <c r="DA68" s="20">
        <v>458256.57</v>
      </c>
      <c r="DB68" s="20">
        <v>11240.880000000001</v>
      </c>
      <c r="DC68" s="20">
        <v>12927.54</v>
      </c>
      <c r="DD68" s="20">
        <v>71086.83</v>
      </c>
      <c r="DE68" s="20">
        <v>52121.599999999999</v>
      </c>
      <c r="DF68" s="20">
        <v>190867.82</v>
      </c>
      <c r="DG68" s="20">
        <v>104075.68999999999</v>
      </c>
      <c r="DH68" s="20">
        <v>126899.46</v>
      </c>
      <c r="DI68" s="20">
        <v>30936.239999999998</v>
      </c>
      <c r="DJ68" s="20">
        <v>76267.22</v>
      </c>
      <c r="DK68" s="5">
        <f t="shared" si="6"/>
        <v>2374.27</v>
      </c>
      <c r="DL68" s="5">
        <f t="shared" si="7"/>
        <v>270737.03451327432</v>
      </c>
      <c r="DM68" s="5">
        <f t="shared" si="8"/>
        <v>1732354.7</v>
      </c>
      <c r="DN68" s="5">
        <f t="shared" si="9"/>
        <v>30353.464000000004</v>
      </c>
      <c r="DO68" s="5">
        <f t="shared" si="10"/>
        <v>133216.93</v>
      </c>
      <c r="DP68" s="5">
        <f t="shared" si="11"/>
        <v>690523.8339999998</v>
      </c>
    </row>
    <row r="69" spans="1:120" x14ac:dyDescent="0.55000000000000004">
      <c r="A69" t="s">
        <v>156</v>
      </c>
      <c r="B69" s="20">
        <v>118887.81000000001</v>
      </c>
      <c r="C69" s="20">
        <v>715121.38000000012</v>
      </c>
      <c r="D69" s="20">
        <v>65833.73000000001</v>
      </c>
      <c r="E69" s="20">
        <v>219500.57</v>
      </c>
      <c r="F69" s="20">
        <v>1680967.66</v>
      </c>
      <c r="G69" s="20">
        <v>413083.86999999994</v>
      </c>
      <c r="H69" s="20">
        <v>132291.51</v>
      </c>
      <c r="I69" s="20">
        <v>233202.87999999998</v>
      </c>
      <c r="J69" s="20">
        <v>55132.580000000009</v>
      </c>
      <c r="K69" s="20">
        <v>418704.19</v>
      </c>
      <c r="L69" s="20">
        <v>776979.33999999985</v>
      </c>
      <c r="M69" s="20">
        <v>83531.650000000009</v>
      </c>
      <c r="N69" s="20">
        <v>85124.2</v>
      </c>
      <c r="O69" s="20">
        <v>104940.11</v>
      </c>
      <c r="P69" s="20">
        <v>104783.34</v>
      </c>
      <c r="Q69" s="20">
        <v>73970.689999999988</v>
      </c>
      <c r="R69" s="20">
        <v>180075.97999999998</v>
      </c>
      <c r="S69" s="20">
        <v>54828.68</v>
      </c>
      <c r="T69" s="20">
        <v>153542.26999999999</v>
      </c>
      <c r="U69" s="20">
        <v>63100.27</v>
      </c>
      <c r="V69" s="20">
        <v>189411.03000000003</v>
      </c>
      <c r="W69" s="20">
        <v>165865.77000000002</v>
      </c>
      <c r="X69" s="20">
        <v>48287.64</v>
      </c>
      <c r="Y69" s="20">
        <v>213452.11</v>
      </c>
      <c r="Z69" s="20">
        <v>1048129.1600000001</v>
      </c>
      <c r="AA69" s="20">
        <v>535100.85000000009</v>
      </c>
      <c r="AB69" s="20">
        <v>488159.58</v>
      </c>
      <c r="AC69" s="20">
        <v>123685.20999999999</v>
      </c>
      <c r="AD69" s="20">
        <v>256556.22999999998</v>
      </c>
      <c r="AE69" s="20">
        <v>368050.14</v>
      </c>
      <c r="AF69" s="20">
        <v>461367.41000000009</v>
      </c>
      <c r="AG69" s="20">
        <v>735045.85000000009</v>
      </c>
      <c r="AH69" s="20">
        <v>87962.12</v>
      </c>
      <c r="AI69" s="20">
        <v>745412.65</v>
      </c>
      <c r="AJ69" s="20">
        <v>411171.66000000003</v>
      </c>
      <c r="AK69" s="20">
        <v>32370.31</v>
      </c>
      <c r="AL69" s="20">
        <v>670558.16</v>
      </c>
      <c r="AM69" s="20">
        <v>175397.91000000003</v>
      </c>
      <c r="AN69" s="20">
        <v>153332.89999999997</v>
      </c>
      <c r="AO69" s="20">
        <v>85443.219999999987</v>
      </c>
      <c r="AP69" s="20">
        <v>109765.53000000001</v>
      </c>
      <c r="AQ69" s="20">
        <v>90640.51999999999</v>
      </c>
      <c r="AR69" s="20">
        <v>268101.14999999997</v>
      </c>
      <c r="AS69" s="20">
        <v>35535.1</v>
      </c>
      <c r="AT69" s="20">
        <v>136860.28999999998</v>
      </c>
      <c r="AU69" s="20">
        <v>68829.070000000007</v>
      </c>
      <c r="AV69" s="20">
        <v>221122.78999999998</v>
      </c>
      <c r="AW69" s="20">
        <v>1869945.9600000002</v>
      </c>
      <c r="AX69" s="20">
        <v>122548.86000000002</v>
      </c>
      <c r="AY69" s="20">
        <v>150492.62</v>
      </c>
      <c r="AZ69" s="20">
        <v>63144.9</v>
      </c>
      <c r="BA69" s="20">
        <v>695951.17999999993</v>
      </c>
      <c r="BB69" s="20">
        <v>40768.07</v>
      </c>
      <c r="BC69" s="20">
        <v>2362.79</v>
      </c>
      <c r="BD69" s="20">
        <v>3602.55</v>
      </c>
      <c r="BE69" s="20">
        <v>80504.28</v>
      </c>
      <c r="BF69" s="20">
        <v>11223.32</v>
      </c>
      <c r="BG69" s="20">
        <v>244897.38999999998</v>
      </c>
      <c r="BH69" s="20">
        <v>241611.50999999998</v>
      </c>
      <c r="BI69" s="20">
        <v>567799.23</v>
      </c>
      <c r="BJ69" s="20">
        <v>551264.36</v>
      </c>
      <c r="BK69" s="20">
        <v>188659.93999999994</v>
      </c>
      <c r="BL69" s="20">
        <v>558427.72000000009</v>
      </c>
      <c r="BM69" s="20">
        <v>53170.270000000004</v>
      </c>
      <c r="BN69" s="20">
        <v>525152.61</v>
      </c>
      <c r="BO69" s="20">
        <v>103398.98</v>
      </c>
      <c r="BP69" s="20">
        <v>111786.47</v>
      </c>
      <c r="BQ69" s="20">
        <v>21246.720000000001</v>
      </c>
      <c r="BR69" s="20">
        <v>107875.5</v>
      </c>
      <c r="BS69" s="20">
        <v>53440.97</v>
      </c>
      <c r="BT69" s="20">
        <v>379408.12</v>
      </c>
      <c r="BU69" s="20">
        <v>427716.62</v>
      </c>
      <c r="BV69" s="20">
        <v>1717117.44</v>
      </c>
      <c r="BW69" s="20">
        <v>547846.04</v>
      </c>
      <c r="BX69" s="20">
        <v>828530.77000000014</v>
      </c>
      <c r="BY69" s="20">
        <v>75849.14</v>
      </c>
      <c r="BZ69" s="20">
        <v>272008.83999999997</v>
      </c>
      <c r="CA69" s="20">
        <v>460434.27000000008</v>
      </c>
      <c r="CB69" s="20">
        <v>186119.56</v>
      </c>
      <c r="CC69" s="20">
        <v>147904.15</v>
      </c>
      <c r="CD69" s="20">
        <v>266890.28999999998</v>
      </c>
      <c r="CE69" s="20">
        <v>18491.86</v>
      </c>
      <c r="CF69" s="20">
        <v>1176095.8999999999</v>
      </c>
      <c r="CG69" s="20">
        <v>627324.93999999994</v>
      </c>
      <c r="CH69" s="20">
        <v>220697.62</v>
      </c>
      <c r="CI69" s="20">
        <v>261382.73</v>
      </c>
      <c r="CJ69" s="20">
        <v>231672.77000000002</v>
      </c>
      <c r="CK69" s="20">
        <v>67927.38</v>
      </c>
      <c r="CL69" s="20">
        <v>835781.57000000007</v>
      </c>
      <c r="CM69" s="20">
        <v>41771.740000000005</v>
      </c>
      <c r="CN69" s="20">
        <v>35315.78</v>
      </c>
      <c r="CO69" s="20">
        <v>126001.4</v>
      </c>
      <c r="CP69" s="20">
        <v>25774.82</v>
      </c>
      <c r="CQ69" s="20">
        <v>196664.21999999997</v>
      </c>
      <c r="CR69" s="20">
        <v>82731.329999999987</v>
      </c>
      <c r="CS69" s="20">
        <v>34608.589999999997</v>
      </c>
      <c r="CT69" s="20">
        <v>96654.569999999992</v>
      </c>
      <c r="CU69" s="20">
        <v>23470.6</v>
      </c>
      <c r="CV69" s="20">
        <v>90166.85</v>
      </c>
      <c r="CW69" s="20">
        <v>6838.9500000000007</v>
      </c>
      <c r="CX69" s="20">
        <v>22910.690000000002</v>
      </c>
      <c r="CY69" s="20">
        <v>83208.569999999992</v>
      </c>
      <c r="CZ69" s="20">
        <v>456461.56</v>
      </c>
      <c r="DA69" s="20">
        <v>9702.67</v>
      </c>
      <c r="DB69" s="20">
        <v>11813.869999999999</v>
      </c>
      <c r="DC69" s="20">
        <v>70373.509999999995</v>
      </c>
      <c r="DD69" s="20">
        <v>49965.32</v>
      </c>
      <c r="DE69" s="20">
        <v>189245.37000000002</v>
      </c>
      <c r="DF69" s="20">
        <v>105569.27999999998</v>
      </c>
      <c r="DG69" s="20">
        <v>124868.99999999999</v>
      </c>
      <c r="DH69" s="20">
        <v>29793.95</v>
      </c>
      <c r="DI69" s="20">
        <v>77444.160000000018</v>
      </c>
      <c r="DJ69" s="20">
        <v>27760.03</v>
      </c>
      <c r="DK69" s="5">
        <f t="shared" si="6"/>
        <v>2362.79</v>
      </c>
      <c r="DL69" s="5">
        <f t="shared" si="7"/>
        <v>272538.14256637165</v>
      </c>
      <c r="DM69" s="5">
        <f t="shared" si="8"/>
        <v>1869945.9600000002</v>
      </c>
      <c r="DN69" s="5">
        <f t="shared" si="9"/>
        <v>28166.814000000002</v>
      </c>
      <c r="DO69" s="5">
        <f t="shared" si="10"/>
        <v>132291.51</v>
      </c>
      <c r="DP69" s="5">
        <f t="shared" si="11"/>
        <v>690872.57599999988</v>
      </c>
    </row>
    <row r="70" spans="1:120" x14ac:dyDescent="0.55000000000000004">
      <c r="A70" t="s">
        <v>157</v>
      </c>
      <c r="B70" s="20">
        <v>714662.05999999994</v>
      </c>
      <c r="C70" s="20">
        <v>61835.13</v>
      </c>
      <c r="D70" s="20">
        <v>216436.47000000003</v>
      </c>
      <c r="E70" s="20">
        <v>1680528.9499999997</v>
      </c>
      <c r="F70" s="20">
        <v>413829.73</v>
      </c>
      <c r="G70" s="20">
        <v>132303.39999999997</v>
      </c>
      <c r="H70" s="20">
        <v>232637.19999999998</v>
      </c>
      <c r="I70" s="20">
        <v>54763.270000000004</v>
      </c>
      <c r="J70" s="20">
        <v>417369.74999999994</v>
      </c>
      <c r="K70" s="20">
        <v>775905.13</v>
      </c>
      <c r="L70" s="20">
        <v>81590.650000000009</v>
      </c>
      <c r="M70" s="20">
        <v>83891.299999999988</v>
      </c>
      <c r="N70" s="20">
        <v>104192.44</v>
      </c>
      <c r="O70" s="20">
        <v>103617</v>
      </c>
      <c r="P70" s="20">
        <v>73248.37999999999</v>
      </c>
      <c r="Q70" s="20">
        <v>179347.39000000004</v>
      </c>
      <c r="R70" s="20">
        <v>55503.41</v>
      </c>
      <c r="S70" s="20">
        <v>153432.38999999998</v>
      </c>
      <c r="T70" s="20">
        <v>61461.030000000006</v>
      </c>
      <c r="U70" s="20">
        <v>188369.2</v>
      </c>
      <c r="V70" s="20">
        <v>166581.50000000003</v>
      </c>
      <c r="W70" s="20">
        <v>46912.93</v>
      </c>
      <c r="X70" s="20">
        <v>213848.46</v>
      </c>
      <c r="Y70" s="20">
        <v>1049735.48</v>
      </c>
      <c r="Z70" s="20">
        <v>535326.57999999996</v>
      </c>
      <c r="AA70" s="20">
        <v>494443.72999999986</v>
      </c>
      <c r="AB70" s="20">
        <v>123625.56</v>
      </c>
      <c r="AC70" s="20">
        <v>255329.65</v>
      </c>
      <c r="AD70" s="20">
        <v>368002.2900000001</v>
      </c>
      <c r="AE70" s="20">
        <v>459857.27</v>
      </c>
      <c r="AF70" s="20">
        <v>734802.89000000013</v>
      </c>
      <c r="AG70" s="20">
        <v>89852.299999999988</v>
      </c>
      <c r="AH70" s="20">
        <v>747448.54</v>
      </c>
      <c r="AI70" s="20">
        <v>263100</v>
      </c>
      <c r="AJ70" s="20">
        <v>31927.42</v>
      </c>
      <c r="AK70" s="20">
        <v>669274.24</v>
      </c>
      <c r="AL70" s="20">
        <v>175827.24999999997</v>
      </c>
      <c r="AM70" s="20">
        <v>153714.12</v>
      </c>
      <c r="AN70" s="20">
        <v>100034.45000000001</v>
      </c>
      <c r="AO70" s="20">
        <v>104373.05</v>
      </c>
      <c r="AP70" s="20">
        <v>81896.800000000003</v>
      </c>
      <c r="AQ70" s="20">
        <v>268337.38999999996</v>
      </c>
      <c r="AR70" s="20">
        <v>34757.369999999995</v>
      </c>
      <c r="AS70" s="20">
        <v>136648.43</v>
      </c>
      <c r="AT70" s="20">
        <v>69093.77</v>
      </c>
      <c r="AU70" s="20">
        <v>221415.65</v>
      </c>
      <c r="AV70" s="20">
        <v>1733256.7500000002</v>
      </c>
      <c r="AW70" s="20">
        <v>123274.11000000002</v>
      </c>
      <c r="AX70" s="20">
        <v>149686.48000000001</v>
      </c>
      <c r="AY70" s="20">
        <v>59870.07</v>
      </c>
      <c r="AZ70" s="20">
        <v>696464.00000000012</v>
      </c>
      <c r="BA70" s="20">
        <v>36142.400000000001</v>
      </c>
      <c r="BB70" s="20">
        <v>2350.2799999999997</v>
      </c>
      <c r="BC70" s="20">
        <v>3374.43</v>
      </c>
      <c r="BD70" s="20">
        <v>78981.31</v>
      </c>
      <c r="BE70" s="20">
        <v>10610.59</v>
      </c>
      <c r="BF70" s="20">
        <v>244884.28999999998</v>
      </c>
      <c r="BG70" s="20">
        <v>240300.36</v>
      </c>
      <c r="BH70" s="20">
        <v>567833.80000000005</v>
      </c>
      <c r="BI70" s="20">
        <v>552581.98</v>
      </c>
      <c r="BJ70" s="20">
        <v>188906.36000000002</v>
      </c>
      <c r="BK70" s="20">
        <v>557727.54</v>
      </c>
      <c r="BL70" s="20">
        <v>52948.270000000004</v>
      </c>
      <c r="BM70" s="20">
        <v>524402.99</v>
      </c>
      <c r="BN70" s="20">
        <v>102509.88999999998</v>
      </c>
      <c r="BO70" s="20">
        <v>111016.57999999999</v>
      </c>
      <c r="BP70" s="20">
        <v>21423.64</v>
      </c>
      <c r="BQ70" s="20">
        <v>107649.26000000001</v>
      </c>
      <c r="BR70" s="20">
        <v>53593.67</v>
      </c>
      <c r="BS70" s="20">
        <v>377141.66</v>
      </c>
      <c r="BT70" s="20">
        <v>426594.03</v>
      </c>
      <c r="BU70" s="20">
        <v>1722447.1400000001</v>
      </c>
      <c r="BV70" s="20">
        <v>545460.52000000014</v>
      </c>
      <c r="BW70" s="20">
        <v>828254.19000000006</v>
      </c>
      <c r="BX70" s="20">
        <v>76541.279999999999</v>
      </c>
      <c r="BY70" s="20">
        <v>268803.83</v>
      </c>
      <c r="BZ70" s="20">
        <v>459824.55000000005</v>
      </c>
      <c r="CA70" s="20">
        <v>185314.95999999996</v>
      </c>
      <c r="CB70" s="20">
        <v>146589.44999999998</v>
      </c>
      <c r="CC70" s="20">
        <v>265069.34000000003</v>
      </c>
      <c r="CD70" s="20">
        <v>16966.420000000002</v>
      </c>
      <c r="CE70" s="20">
        <v>1215188</v>
      </c>
      <c r="CF70" s="20">
        <v>626194.38</v>
      </c>
      <c r="CG70" s="20">
        <v>215852.09</v>
      </c>
      <c r="CH70" s="20">
        <v>258996.03</v>
      </c>
      <c r="CI70" s="20">
        <v>231300.55999999997</v>
      </c>
      <c r="CJ70" s="20">
        <v>67427.009999999995</v>
      </c>
      <c r="CK70" s="20">
        <v>836636.64</v>
      </c>
      <c r="CL70" s="20">
        <v>41753.200000000012</v>
      </c>
      <c r="CM70" s="20">
        <v>28806.039999999997</v>
      </c>
      <c r="CN70" s="20">
        <v>125536.82</v>
      </c>
      <c r="CO70" s="20">
        <v>25482.460000000003</v>
      </c>
      <c r="CP70" s="20">
        <v>193279.62</v>
      </c>
      <c r="CQ70" s="20">
        <v>81856.130000000019</v>
      </c>
      <c r="CR70" s="20">
        <v>34258.800000000003</v>
      </c>
      <c r="CS70" s="20">
        <v>96805.68</v>
      </c>
      <c r="CT70" s="20">
        <v>23469.87</v>
      </c>
      <c r="CU70" s="20">
        <v>90161.89</v>
      </c>
      <c r="CV70" s="20">
        <v>6580.02</v>
      </c>
      <c r="CW70" s="20">
        <v>22723.47</v>
      </c>
      <c r="CX70" s="20">
        <v>83212.61</v>
      </c>
      <c r="CY70" s="20">
        <v>454944.72</v>
      </c>
      <c r="CZ70" s="20">
        <v>8137.93</v>
      </c>
      <c r="DA70" s="20">
        <v>10741.54</v>
      </c>
      <c r="DB70" s="20">
        <v>69723.260000000009</v>
      </c>
      <c r="DC70" s="20">
        <v>44883.32</v>
      </c>
      <c r="DD70" s="20">
        <v>187595.64</v>
      </c>
      <c r="DE70" s="20">
        <v>106019.88</v>
      </c>
      <c r="DF70" s="20">
        <v>122802.03000000001</v>
      </c>
      <c r="DG70" s="20">
        <v>29074.3</v>
      </c>
      <c r="DH70" s="20">
        <v>78401.95</v>
      </c>
      <c r="DI70" s="20">
        <v>25746.929999999997</v>
      </c>
      <c r="DJ70" s="20">
        <v>118678.43000000001</v>
      </c>
      <c r="DK70" s="5">
        <f t="shared" si="6"/>
        <v>2350.2799999999997</v>
      </c>
      <c r="DL70" s="5">
        <f t="shared" si="7"/>
        <v>269753.62008849561</v>
      </c>
      <c r="DM70" s="5">
        <f t="shared" si="8"/>
        <v>1733256.7500000002</v>
      </c>
      <c r="DN70" s="5">
        <f t="shared" si="9"/>
        <v>26358.752</v>
      </c>
      <c r="DO70" s="5">
        <f t="shared" si="10"/>
        <v>132303.39999999997</v>
      </c>
      <c r="DP70" s="5">
        <f t="shared" si="11"/>
        <v>691026.04800000007</v>
      </c>
    </row>
    <row r="71" spans="1:120" x14ac:dyDescent="0.55000000000000004">
      <c r="A71" t="s">
        <v>158</v>
      </c>
      <c r="B71" s="20">
        <v>55944.6</v>
      </c>
      <c r="C71" s="20">
        <v>214768.46</v>
      </c>
      <c r="D71" s="20">
        <v>1680373.04</v>
      </c>
      <c r="E71" s="20">
        <v>413874.35000000003</v>
      </c>
      <c r="F71" s="20">
        <v>132168.78999999998</v>
      </c>
      <c r="G71" s="20">
        <v>231855.47</v>
      </c>
      <c r="H71" s="20">
        <v>54244.020000000004</v>
      </c>
      <c r="I71" s="20">
        <v>415827.01</v>
      </c>
      <c r="J71" s="20">
        <v>774598.41999999993</v>
      </c>
      <c r="K71" s="20">
        <v>80063.08</v>
      </c>
      <c r="L71" s="20">
        <v>81620.3</v>
      </c>
      <c r="M71" s="20">
        <v>103235.92</v>
      </c>
      <c r="N71" s="20">
        <v>102218.84</v>
      </c>
      <c r="O71" s="20">
        <v>72293.570000000007</v>
      </c>
      <c r="P71" s="20">
        <v>179345.14</v>
      </c>
      <c r="Q71" s="20">
        <v>56186.009999999995</v>
      </c>
      <c r="R71" s="20">
        <v>152078</v>
      </c>
      <c r="S71" s="20">
        <v>59693.54</v>
      </c>
      <c r="T71" s="20">
        <v>185717.44</v>
      </c>
      <c r="U71" s="20">
        <v>166920.49000000002</v>
      </c>
      <c r="V71" s="20">
        <v>45384.74</v>
      </c>
      <c r="W71" s="20">
        <v>214533.27999999997</v>
      </c>
      <c r="X71" s="20">
        <v>1050894.94</v>
      </c>
      <c r="Y71" s="20">
        <v>535451.72000000009</v>
      </c>
      <c r="Z71" s="20">
        <v>500924.08999999997</v>
      </c>
      <c r="AA71" s="20">
        <v>123519.27</v>
      </c>
      <c r="AB71" s="20">
        <v>254642.96999999997</v>
      </c>
      <c r="AC71" s="20">
        <v>367965.54</v>
      </c>
      <c r="AD71" s="20">
        <v>458321.32999999996</v>
      </c>
      <c r="AE71" s="20">
        <v>734301.23999999987</v>
      </c>
      <c r="AF71" s="20">
        <v>91547.62999999999</v>
      </c>
      <c r="AG71" s="20">
        <v>750916.61</v>
      </c>
      <c r="AH71" s="20">
        <v>430099.87</v>
      </c>
      <c r="AI71" s="20">
        <v>31652.58</v>
      </c>
      <c r="AJ71" s="20">
        <v>662038.41999999993</v>
      </c>
      <c r="AK71" s="20">
        <v>175637.06000000003</v>
      </c>
      <c r="AL71" s="20">
        <v>154188.07999999999</v>
      </c>
      <c r="AM71" s="20">
        <v>99673.09</v>
      </c>
      <c r="AN71" s="20">
        <v>107189.40000000001</v>
      </c>
      <c r="AO71" s="20">
        <v>79765.489999999991</v>
      </c>
      <c r="AP71" s="20">
        <v>283692.61</v>
      </c>
      <c r="AQ71" s="20">
        <v>33949.94</v>
      </c>
      <c r="AR71" s="20">
        <v>136380.64000000001</v>
      </c>
      <c r="AS71" s="20">
        <v>69045.600000000006</v>
      </c>
      <c r="AT71" s="20">
        <v>223191.24</v>
      </c>
      <c r="AU71" s="20">
        <v>1733743.3699999999</v>
      </c>
      <c r="AV71" s="20">
        <v>124242.54999999997</v>
      </c>
      <c r="AW71" s="20">
        <v>148401.44</v>
      </c>
      <c r="AX71" s="20">
        <v>57219.380000000005</v>
      </c>
      <c r="AY71" s="20">
        <v>696467.89000000013</v>
      </c>
      <c r="AZ71" s="20">
        <v>29804.039999999994</v>
      </c>
      <c r="BA71" s="20">
        <v>2322.79</v>
      </c>
      <c r="BB71" s="20">
        <v>3127.33</v>
      </c>
      <c r="BC71" s="20">
        <v>77930.759999999995</v>
      </c>
      <c r="BD71" s="20">
        <v>10569.050000000001</v>
      </c>
      <c r="BE71" s="20">
        <v>244823.83</v>
      </c>
      <c r="BF71" s="20">
        <v>238788.04</v>
      </c>
      <c r="BG71" s="20">
        <v>566042.15999999992</v>
      </c>
      <c r="BH71" s="20">
        <v>553703.78</v>
      </c>
      <c r="BI71" s="20">
        <v>188831.11</v>
      </c>
      <c r="BJ71" s="20">
        <v>556804.35999999987</v>
      </c>
      <c r="BK71" s="20">
        <v>52580.38</v>
      </c>
      <c r="BL71" s="20">
        <v>524042.3</v>
      </c>
      <c r="BM71" s="20">
        <v>101661.45</v>
      </c>
      <c r="BN71" s="20">
        <v>110302.69</v>
      </c>
      <c r="BO71" s="20">
        <v>21534.959999999999</v>
      </c>
      <c r="BP71" s="20">
        <v>107288.44999999998</v>
      </c>
      <c r="BQ71" s="20">
        <v>53586.96</v>
      </c>
      <c r="BR71" s="20">
        <v>374882.69</v>
      </c>
      <c r="BS71" s="20">
        <v>425031.44</v>
      </c>
      <c r="BT71" s="20">
        <v>1722288.3200000003</v>
      </c>
      <c r="BU71" s="20">
        <v>542860.93000000005</v>
      </c>
      <c r="BV71" s="20">
        <v>827992.41999999993</v>
      </c>
      <c r="BW71" s="20">
        <v>76657.62999999999</v>
      </c>
      <c r="BX71" s="20">
        <v>266584.04000000004</v>
      </c>
      <c r="BY71" s="20">
        <v>465913.8</v>
      </c>
      <c r="BZ71" s="20">
        <v>184383.67</v>
      </c>
      <c r="CA71" s="20">
        <v>145854.17000000004</v>
      </c>
      <c r="CB71" s="20">
        <v>264395.76000000007</v>
      </c>
      <c r="CC71" s="20">
        <v>16232.249999999998</v>
      </c>
      <c r="CD71" s="20">
        <v>1166128.21</v>
      </c>
      <c r="CE71" s="20">
        <v>781119.75000000012</v>
      </c>
      <c r="CF71" s="20">
        <v>219643.36</v>
      </c>
      <c r="CG71" s="20">
        <v>255722</v>
      </c>
      <c r="CH71" s="20">
        <v>228644.15000000002</v>
      </c>
      <c r="CI71" s="20">
        <v>62487.17</v>
      </c>
      <c r="CJ71" s="20">
        <v>837106.07000000007</v>
      </c>
      <c r="CK71" s="20">
        <v>41881.519999999997</v>
      </c>
      <c r="CL71" s="20">
        <v>26202.880000000005</v>
      </c>
      <c r="CM71" s="20">
        <v>124962.25000000001</v>
      </c>
      <c r="CN71" s="20">
        <v>21464.82</v>
      </c>
      <c r="CO71" s="20">
        <v>189870.90000000002</v>
      </c>
      <c r="CP71" s="20">
        <v>80615.450000000012</v>
      </c>
      <c r="CQ71" s="20">
        <v>30430.120000000003</v>
      </c>
      <c r="CR71" s="20">
        <v>96987.680000000008</v>
      </c>
      <c r="CS71" s="20">
        <v>23567.159999999996</v>
      </c>
      <c r="CT71" s="20">
        <v>89953.52</v>
      </c>
      <c r="CU71" s="20">
        <v>6335.66</v>
      </c>
      <c r="CV71" s="20">
        <v>22467.539999999997</v>
      </c>
      <c r="CW71" s="20">
        <v>83132.05</v>
      </c>
      <c r="CX71" s="20">
        <v>453600.6700000001</v>
      </c>
      <c r="CY71" s="20">
        <v>7107.48</v>
      </c>
      <c r="CZ71" s="20">
        <v>9708.9500000000007</v>
      </c>
      <c r="DA71" s="20">
        <v>69629.39</v>
      </c>
      <c r="DB71" s="20">
        <v>41218.959999999992</v>
      </c>
      <c r="DC71" s="20">
        <v>185714.03</v>
      </c>
      <c r="DD71" s="20">
        <v>106645.63000000002</v>
      </c>
      <c r="DE71" s="20">
        <v>120681.84999999999</v>
      </c>
      <c r="DF71" s="20">
        <v>28588.159999999996</v>
      </c>
      <c r="DG71" s="20">
        <v>79199.12</v>
      </c>
      <c r="DH71" s="20">
        <v>24251.64</v>
      </c>
      <c r="DI71" s="20">
        <v>118312.38</v>
      </c>
      <c r="DJ71" s="20">
        <v>714016.64999999991</v>
      </c>
      <c r="DK71" s="5">
        <f t="shared" si="6"/>
        <v>2322.79</v>
      </c>
      <c r="DL71" s="5">
        <f t="shared" si="7"/>
        <v>271612.63035398239</v>
      </c>
      <c r="DM71" s="5">
        <f t="shared" si="8"/>
        <v>1733743.3699999999</v>
      </c>
      <c r="DN71" s="5">
        <f t="shared" si="9"/>
        <v>24641.888000000003</v>
      </c>
      <c r="DO71" s="5">
        <f t="shared" si="10"/>
        <v>132168.78999999998</v>
      </c>
      <c r="DP71" s="5">
        <f t="shared" si="11"/>
        <v>710506.89799999993</v>
      </c>
    </row>
    <row r="72" spans="1:120" x14ac:dyDescent="0.55000000000000004">
      <c r="A72" t="s">
        <v>159</v>
      </c>
      <c r="B72" s="20">
        <v>213931.63999999998</v>
      </c>
      <c r="C72" s="20">
        <v>1680592.6899999997</v>
      </c>
      <c r="D72" s="20">
        <v>413428.51</v>
      </c>
      <c r="E72" s="20">
        <v>131971.64000000001</v>
      </c>
      <c r="F72" s="20">
        <v>230867.77000000002</v>
      </c>
      <c r="G72" s="20">
        <v>51621.98</v>
      </c>
      <c r="H72" s="20">
        <v>414234.18</v>
      </c>
      <c r="I72" s="20">
        <v>773223.97</v>
      </c>
      <c r="J72" s="20">
        <v>78614.070000000007</v>
      </c>
      <c r="K72" s="20">
        <v>77692.150000000009</v>
      </c>
      <c r="L72" s="20">
        <v>102659.34999999999</v>
      </c>
      <c r="M72" s="20">
        <v>100948.62999999998</v>
      </c>
      <c r="N72" s="20">
        <v>71277.490000000005</v>
      </c>
      <c r="O72" s="20">
        <v>179036.94</v>
      </c>
      <c r="P72" s="20">
        <v>57217.969999999994</v>
      </c>
      <c r="Q72" s="20">
        <v>150340.18</v>
      </c>
      <c r="R72" s="20">
        <v>58041.59</v>
      </c>
      <c r="S72" s="20">
        <v>183704.47999999998</v>
      </c>
      <c r="T72" s="20">
        <v>166798.47</v>
      </c>
      <c r="U72" s="20">
        <v>44068.54</v>
      </c>
      <c r="V72" s="20">
        <v>215286.19999999998</v>
      </c>
      <c r="W72" s="20">
        <v>1052182.2000000002</v>
      </c>
      <c r="X72" s="20">
        <v>535341.42000000004</v>
      </c>
      <c r="Y72" s="20">
        <v>507288.60999999993</v>
      </c>
      <c r="Z72" s="20">
        <v>123371.32</v>
      </c>
      <c r="AA72" s="20">
        <v>254002.76</v>
      </c>
      <c r="AB72" s="20">
        <v>367968.32000000007</v>
      </c>
      <c r="AC72" s="20">
        <v>456961.93</v>
      </c>
      <c r="AD72" s="20">
        <v>738183.17999999993</v>
      </c>
      <c r="AE72" s="20">
        <v>93021.67</v>
      </c>
      <c r="AF72" s="20">
        <v>752022.73</v>
      </c>
      <c r="AG72" s="20">
        <v>424171.18</v>
      </c>
      <c r="AH72" s="20">
        <v>31373.399999999998</v>
      </c>
      <c r="AI72" s="20">
        <v>667872.17000000016</v>
      </c>
      <c r="AJ72" s="20">
        <v>175586.36000000002</v>
      </c>
      <c r="AK72" s="20">
        <v>154773.56</v>
      </c>
      <c r="AL72" s="20">
        <v>99106.04</v>
      </c>
      <c r="AM72" s="20">
        <v>101903.03</v>
      </c>
      <c r="AN72" s="20">
        <v>79000.34</v>
      </c>
      <c r="AO72" s="20">
        <v>273826.51</v>
      </c>
      <c r="AP72" s="20">
        <v>33118.270000000004</v>
      </c>
      <c r="AQ72" s="20">
        <v>136018.35999999999</v>
      </c>
      <c r="AR72" s="20">
        <v>68155.490000000005</v>
      </c>
      <c r="AS72" s="20">
        <v>221674.38999999998</v>
      </c>
      <c r="AT72" s="20">
        <v>1812759.66</v>
      </c>
      <c r="AU72" s="20">
        <v>124973.56999999999</v>
      </c>
      <c r="AV72" s="20">
        <v>146041.82</v>
      </c>
      <c r="AW72" s="20">
        <v>53894.179999999993</v>
      </c>
      <c r="AX72" s="20">
        <v>696174.07</v>
      </c>
      <c r="AY72" s="20">
        <v>27662.13</v>
      </c>
      <c r="AZ72" s="20">
        <v>2377.3900000000003</v>
      </c>
      <c r="BA72" s="20">
        <v>2852.24</v>
      </c>
      <c r="BB72" s="20">
        <v>76997.240000000005</v>
      </c>
      <c r="BC72" s="20">
        <v>10596.300000000001</v>
      </c>
      <c r="BD72" s="20">
        <v>244600.56000000003</v>
      </c>
      <c r="BE72" s="20">
        <v>237261.74000000002</v>
      </c>
      <c r="BF72" s="20">
        <v>564105.72</v>
      </c>
      <c r="BG72" s="20">
        <v>554592.64999999991</v>
      </c>
      <c r="BH72" s="20">
        <v>189119.94</v>
      </c>
      <c r="BI72" s="20">
        <v>555667.80999999994</v>
      </c>
      <c r="BJ72" s="20">
        <v>49397.820000000007</v>
      </c>
      <c r="BK72" s="20">
        <v>523518.83000000007</v>
      </c>
      <c r="BL72" s="20">
        <v>100992.94</v>
      </c>
      <c r="BM72" s="20">
        <v>109520.74</v>
      </c>
      <c r="BN72" s="20">
        <v>21735.200000000001</v>
      </c>
      <c r="BO72" s="20">
        <v>106758.59</v>
      </c>
      <c r="BP72" s="20">
        <v>45946.650000000009</v>
      </c>
      <c r="BQ72" s="20">
        <v>372748.27000000008</v>
      </c>
      <c r="BR72" s="20">
        <v>423273.55000000005</v>
      </c>
      <c r="BS72" s="20">
        <v>1721943.07</v>
      </c>
      <c r="BT72" s="20">
        <v>540749.28</v>
      </c>
      <c r="BU72" s="20">
        <v>827666.8600000001</v>
      </c>
      <c r="BV72" s="20">
        <v>72182.280000000013</v>
      </c>
      <c r="BW72" s="20">
        <v>264934.39</v>
      </c>
      <c r="BX72" s="20">
        <v>458140.47000000003</v>
      </c>
      <c r="BY72" s="20">
        <v>182367.61</v>
      </c>
      <c r="BZ72" s="20">
        <v>145452.72</v>
      </c>
      <c r="CA72" s="20">
        <v>263926.81000000006</v>
      </c>
      <c r="CB72" s="20">
        <v>15594.55</v>
      </c>
      <c r="CC72" s="20">
        <v>1171662.44</v>
      </c>
      <c r="CD72" s="20">
        <v>639894.28999999992</v>
      </c>
      <c r="CE72" s="20">
        <v>219106.44</v>
      </c>
      <c r="CF72" s="20">
        <v>250840.7</v>
      </c>
      <c r="CG72" s="20">
        <v>222291.09000000003</v>
      </c>
      <c r="CH72" s="20">
        <v>57989.119999999995</v>
      </c>
      <c r="CI72" s="20">
        <v>837360.77</v>
      </c>
      <c r="CJ72" s="20">
        <v>40896.119999999995</v>
      </c>
      <c r="CK72" s="20">
        <v>25049.010000000002</v>
      </c>
      <c r="CL72" s="20">
        <v>124287.94999999998</v>
      </c>
      <c r="CM72" s="20">
        <v>15941.019999999999</v>
      </c>
      <c r="CN72" s="20">
        <v>186765.67</v>
      </c>
      <c r="CO72" s="20">
        <v>79205.260000000009</v>
      </c>
      <c r="CP72" s="20">
        <v>22463.960000000003</v>
      </c>
      <c r="CQ72" s="20">
        <v>96907.360000000015</v>
      </c>
      <c r="CR72" s="20">
        <v>22742.98</v>
      </c>
      <c r="CS72" s="20">
        <v>89638.260000000009</v>
      </c>
      <c r="CT72" s="20">
        <v>6167.68</v>
      </c>
      <c r="CU72" s="20">
        <v>22152.200000000004</v>
      </c>
      <c r="CV72" s="20">
        <v>82949.900000000009</v>
      </c>
      <c r="CW72" s="20">
        <v>451892.62</v>
      </c>
      <c r="CX72" s="20">
        <v>6724.3399999999992</v>
      </c>
      <c r="CY72" s="20">
        <v>8664</v>
      </c>
      <c r="CZ72" s="20">
        <v>69528.659999999989</v>
      </c>
      <c r="DA72" s="20">
        <v>38915.97</v>
      </c>
      <c r="DB72" s="20">
        <v>183685.80999999997</v>
      </c>
      <c r="DC72" s="20">
        <v>106992.02</v>
      </c>
      <c r="DD72" s="20">
        <v>118510.76000000001</v>
      </c>
      <c r="DE72" s="20">
        <v>28085.170000000002</v>
      </c>
      <c r="DF72" s="20">
        <v>79831.3</v>
      </c>
      <c r="DG72" s="20">
        <v>23683.759999999998</v>
      </c>
      <c r="DH72" s="20">
        <v>115555.31000000001</v>
      </c>
      <c r="DI72" s="20">
        <v>712543.21000000008</v>
      </c>
      <c r="DJ72" s="20">
        <v>53167.189999999995</v>
      </c>
      <c r="DK72" s="5">
        <f t="shared" si="6"/>
        <v>2377.3900000000003</v>
      </c>
      <c r="DL72" s="5">
        <f t="shared" si="7"/>
        <v>269921.25371681422</v>
      </c>
      <c r="DM72" s="5">
        <f t="shared" si="8"/>
        <v>1812759.66</v>
      </c>
      <c r="DN72" s="5">
        <f t="shared" si="9"/>
        <v>22931.135999999999</v>
      </c>
      <c r="DO72" s="5">
        <f t="shared" si="10"/>
        <v>131971.64000000001</v>
      </c>
      <c r="DP72" s="5">
        <f t="shared" si="11"/>
        <v>690513.69</v>
      </c>
    </row>
    <row r="73" spans="1:120" x14ac:dyDescent="0.55000000000000004">
      <c r="A73" t="s">
        <v>160</v>
      </c>
      <c r="B73" s="20">
        <v>1680883.96</v>
      </c>
      <c r="C73" s="20">
        <v>410547.50999999995</v>
      </c>
      <c r="D73" s="20">
        <v>131840.98000000001</v>
      </c>
      <c r="E73" s="20">
        <v>229688.69</v>
      </c>
      <c r="F73" s="20">
        <v>48184.27</v>
      </c>
      <c r="G73" s="20">
        <v>412827.75999999995</v>
      </c>
      <c r="H73" s="20">
        <v>772076.44000000006</v>
      </c>
      <c r="I73" s="20">
        <v>77921.189999999988</v>
      </c>
      <c r="J73" s="20">
        <v>74483.91</v>
      </c>
      <c r="K73" s="20">
        <v>102122.62000000001</v>
      </c>
      <c r="L73" s="20">
        <v>99260.080000000016</v>
      </c>
      <c r="M73" s="20">
        <v>70739.12</v>
      </c>
      <c r="N73" s="20">
        <v>178221.02</v>
      </c>
      <c r="O73" s="20">
        <v>56889.709999999992</v>
      </c>
      <c r="P73" s="20">
        <v>143028.26</v>
      </c>
      <c r="Q73" s="20">
        <v>56307.87</v>
      </c>
      <c r="R73" s="20">
        <v>183865.99000000002</v>
      </c>
      <c r="S73" s="20">
        <v>166541.07999999999</v>
      </c>
      <c r="T73" s="20">
        <v>42477.2</v>
      </c>
      <c r="U73" s="20">
        <v>215725.74000000002</v>
      </c>
      <c r="V73" s="20">
        <v>1053842.2899999998</v>
      </c>
      <c r="W73" s="20">
        <v>535061.42999999993</v>
      </c>
      <c r="X73" s="20">
        <v>501239.07</v>
      </c>
      <c r="Y73" s="20">
        <v>123185.75</v>
      </c>
      <c r="Z73" s="20">
        <v>253259.84999999998</v>
      </c>
      <c r="AA73" s="20">
        <v>368698.19000000006</v>
      </c>
      <c r="AB73" s="20">
        <v>455904.23</v>
      </c>
      <c r="AC73" s="20">
        <v>737375.34</v>
      </c>
      <c r="AD73" s="20">
        <v>94169.499999999985</v>
      </c>
      <c r="AE73" s="20">
        <v>748674.15000000014</v>
      </c>
      <c r="AF73" s="20">
        <v>424186.62000000005</v>
      </c>
      <c r="AG73" s="20">
        <v>31005.090000000004</v>
      </c>
      <c r="AH73" s="20">
        <v>667691.44000000006</v>
      </c>
      <c r="AI73" s="20">
        <v>175227.61999999997</v>
      </c>
      <c r="AJ73" s="20">
        <v>155250.26000000004</v>
      </c>
      <c r="AK73" s="20">
        <v>84771.880000000019</v>
      </c>
      <c r="AL73" s="20">
        <v>104214.06999999999</v>
      </c>
      <c r="AM73" s="20">
        <v>78135.31</v>
      </c>
      <c r="AN73" s="20">
        <v>283972.31</v>
      </c>
      <c r="AO73" s="20">
        <v>32386.690000000002</v>
      </c>
      <c r="AP73" s="20">
        <v>135577.40000000002</v>
      </c>
      <c r="AQ73" s="20">
        <v>66393.929999999993</v>
      </c>
      <c r="AR73" s="20">
        <v>221562.38999999998</v>
      </c>
      <c r="AS73" s="20">
        <v>1733474.27</v>
      </c>
      <c r="AT73" s="20">
        <v>125427.27</v>
      </c>
      <c r="AU73" s="20">
        <v>143850.58000000002</v>
      </c>
      <c r="AV73" s="20">
        <v>51070.68</v>
      </c>
      <c r="AW73" s="20">
        <v>692568.55</v>
      </c>
      <c r="AX73" s="20">
        <v>26525.039999999997</v>
      </c>
      <c r="AY73" s="20">
        <v>2486.81</v>
      </c>
      <c r="AZ73" s="20">
        <v>2633.25</v>
      </c>
      <c r="BA73" s="20">
        <v>73584.540000000008</v>
      </c>
      <c r="BB73" s="20">
        <v>10672.57</v>
      </c>
      <c r="BC73" s="20">
        <v>242247.94</v>
      </c>
      <c r="BD73" s="20">
        <v>234833.65999999997</v>
      </c>
      <c r="BE73" s="20">
        <v>563004.68000000005</v>
      </c>
      <c r="BF73" s="20">
        <v>555162.09000000008</v>
      </c>
      <c r="BG73" s="20">
        <v>189872.37000000002</v>
      </c>
      <c r="BH73" s="20">
        <v>554326.77</v>
      </c>
      <c r="BI73" s="20">
        <v>46586.079999999994</v>
      </c>
      <c r="BJ73" s="20">
        <v>522882.41000000009</v>
      </c>
      <c r="BK73" s="20">
        <v>100308.88999999998</v>
      </c>
      <c r="BL73" s="20">
        <v>108555.35999999999</v>
      </c>
      <c r="BM73" s="20">
        <v>20719.669999999998</v>
      </c>
      <c r="BN73" s="20">
        <v>106114.15999999999</v>
      </c>
      <c r="BO73" s="20">
        <v>37783.149999999994</v>
      </c>
      <c r="BP73" s="20">
        <v>370499.96000000008</v>
      </c>
      <c r="BQ73" s="20">
        <v>421207.75000000006</v>
      </c>
      <c r="BR73" s="20">
        <v>1721242.68</v>
      </c>
      <c r="BS73" s="20">
        <v>545275.68000000017</v>
      </c>
      <c r="BT73" s="20">
        <v>827278.39</v>
      </c>
      <c r="BU73" s="20">
        <v>66428.87</v>
      </c>
      <c r="BV73" s="20">
        <v>263292.81</v>
      </c>
      <c r="BW73" s="20">
        <v>457412.26</v>
      </c>
      <c r="BX73" s="20">
        <v>179371.70999999996</v>
      </c>
      <c r="BY73" s="20">
        <v>145111.99999999997</v>
      </c>
      <c r="BZ73" s="20">
        <v>264373.38</v>
      </c>
      <c r="CA73" s="20">
        <v>15204.03</v>
      </c>
      <c r="CB73" s="20">
        <v>1167795.1900000002</v>
      </c>
      <c r="CC73" s="20">
        <v>612892.28</v>
      </c>
      <c r="CD73" s="20">
        <v>218424.14000000004</v>
      </c>
      <c r="CE73" s="20">
        <v>247548.73999999996</v>
      </c>
      <c r="CF73" s="20">
        <v>219096.48000000004</v>
      </c>
      <c r="CG73" s="20">
        <v>56026.960000000006</v>
      </c>
      <c r="CH73" s="20">
        <v>837591.08</v>
      </c>
      <c r="CI73" s="20">
        <v>35003.919999999998</v>
      </c>
      <c r="CJ73" s="20">
        <v>24218.059999999998</v>
      </c>
      <c r="CK73" s="20">
        <v>123549.65000000001</v>
      </c>
      <c r="CL73" s="20">
        <v>14591.66</v>
      </c>
      <c r="CM73" s="20">
        <v>184104.22</v>
      </c>
      <c r="CN73" s="20">
        <v>77653.89</v>
      </c>
      <c r="CO73" s="20">
        <v>17734.52</v>
      </c>
      <c r="CP73" s="20">
        <v>96620.479999999981</v>
      </c>
      <c r="CQ73" s="20">
        <v>16887.919999999998</v>
      </c>
      <c r="CR73" s="20">
        <v>89309.610000000015</v>
      </c>
      <c r="CS73" s="20">
        <v>5985.57</v>
      </c>
      <c r="CT73" s="20">
        <v>21870.639999999999</v>
      </c>
      <c r="CU73" s="20">
        <v>82674.309999999983</v>
      </c>
      <c r="CV73" s="20">
        <v>449954.22000000003</v>
      </c>
      <c r="CW73" s="20">
        <v>6588.7600000000011</v>
      </c>
      <c r="CX73" s="20">
        <v>7862.85</v>
      </c>
      <c r="CY73" s="20">
        <v>69378.650000000009</v>
      </c>
      <c r="CZ73" s="20">
        <v>37746.119999999995</v>
      </c>
      <c r="DA73" s="20">
        <v>182004.47</v>
      </c>
      <c r="DB73" s="20">
        <v>107180.61000000002</v>
      </c>
      <c r="DC73" s="20">
        <v>116760.66000000002</v>
      </c>
      <c r="DD73" s="20">
        <v>27626.160000000003</v>
      </c>
      <c r="DE73" s="20">
        <v>80382.410000000018</v>
      </c>
      <c r="DF73" s="20">
        <v>23103.53</v>
      </c>
      <c r="DG73" s="20">
        <v>112311.13</v>
      </c>
      <c r="DH73" s="20">
        <v>709278.33000000007</v>
      </c>
      <c r="DI73" s="20">
        <v>49799.31</v>
      </c>
      <c r="DJ73" s="20">
        <v>213542.2</v>
      </c>
      <c r="DK73" s="5">
        <f t="shared" si="6"/>
        <v>2486.81</v>
      </c>
      <c r="DL73" s="5">
        <f t="shared" si="7"/>
        <v>267698.29424778762</v>
      </c>
      <c r="DM73" s="5">
        <f t="shared" si="8"/>
        <v>1733474.27</v>
      </c>
      <c r="DN73" s="5">
        <f t="shared" si="9"/>
        <v>22117.218000000001</v>
      </c>
      <c r="DO73" s="5">
        <f t="shared" si="10"/>
        <v>131840.98000000001</v>
      </c>
      <c r="DP73" s="5">
        <f t="shared" si="11"/>
        <v>687593.12800000003</v>
      </c>
    </row>
    <row r="74" spans="1:120" x14ac:dyDescent="0.55000000000000004">
      <c r="A74" t="s">
        <v>161</v>
      </c>
      <c r="B74" s="20">
        <v>407793.16999999993</v>
      </c>
      <c r="C74" s="20">
        <v>130675.65999999999</v>
      </c>
      <c r="D74" s="20">
        <v>228087.75</v>
      </c>
      <c r="E74" s="20">
        <v>45688.509999999995</v>
      </c>
      <c r="F74" s="20">
        <v>411773.50999999995</v>
      </c>
      <c r="G74" s="20">
        <v>770879.12</v>
      </c>
      <c r="H74" s="20">
        <v>77292.58</v>
      </c>
      <c r="I74" s="20">
        <v>72151.710000000006</v>
      </c>
      <c r="J74" s="20">
        <v>101521.67000000003</v>
      </c>
      <c r="K74" s="20">
        <v>97142.840000000011</v>
      </c>
      <c r="L74" s="20">
        <v>70381.179999999993</v>
      </c>
      <c r="M74" s="20">
        <v>177208.55</v>
      </c>
      <c r="N74" s="20">
        <v>54942.659999999989</v>
      </c>
      <c r="O74" s="20">
        <v>135887.67000000001</v>
      </c>
      <c r="P74" s="20">
        <v>55195.079999999994</v>
      </c>
      <c r="Q74" s="20">
        <v>184762.15000000002</v>
      </c>
      <c r="R74" s="20">
        <v>166493.46000000002</v>
      </c>
      <c r="S74" s="20">
        <v>40861.270000000004</v>
      </c>
      <c r="T74" s="20">
        <v>213746.86000000002</v>
      </c>
      <c r="U74" s="20">
        <v>1055420.45</v>
      </c>
      <c r="V74" s="20">
        <v>534063.68000000005</v>
      </c>
      <c r="W74" s="20">
        <v>507985.23999999993</v>
      </c>
      <c r="X74" s="20">
        <v>123002.11</v>
      </c>
      <c r="Y74" s="20">
        <v>252456.91999999998</v>
      </c>
      <c r="Z74" s="20">
        <v>369057.73</v>
      </c>
      <c r="AA74" s="20">
        <v>454729.93999999994</v>
      </c>
      <c r="AB74" s="20">
        <v>736501.15000000014</v>
      </c>
      <c r="AC74" s="20">
        <v>94644.46</v>
      </c>
      <c r="AD74" s="20">
        <v>747679.08000000007</v>
      </c>
      <c r="AE74" s="20">
        <v>431207.07</v>
      </c>
      <c r="AF74" s="20">
        <v>30598.399999999998</v>
      </c>
      <c r="AG74" s="20">
        <v>667490.72000000009</v>
      </c>
      <c r="AH74" s="20">
        <v>172964.12999999998</v>
      </c>
      <c r="AI74" s="20">
        <v>155577.73000000001</v>
      </c>
      <c r="AJ74" s="20">
        <v>81142.01999999999</v>
      </c>
      <c r="AK74" s="20">
        <v>103143.23999999999</v>
      </c>
      <c r="AL74" s="20">
        <v>81177.840000000011</v>
      </c>
      <c r="AM74" s="20">
        <v>283992.77</v>
      </c>
      <c r="AN74" s="20">
        <v>32008.09</v>
      </c>
      <c r="AO74" s="20">
        <v>135013.93</v>
      </c>
      <c r="AP74" s="20">
        <v>64945.42</v>
      </c>
      <c r="AQ74" s="20">
        <v>221286.31</v>
      </c>
      <c r="AR74" s="20">
        <v>1732996.73</v>
      </c>
      <c r="AS74" s="20">
        <v>125774.6</v>
      </c>
      <c r="AT74" s="20">
        <v>141961.63999999998</v>
      </c>
      <c r="AU74" s="20">
        <v>48916.530000000006</v>
      </c>
      <c r="AV74" s="20">
        <v>692442.16000000015</v>
      </c>
      <c r="AW74" s="20">
        <v>26152.079999999998</v>
      </c>
      <c r="AX74" s="20">
        <v>2595.94</v>
      </c>
      <c r="AY74" s="20">
        <v>2481.4299999999998</v>
      </c>
      <c r="AZ74" s="20">
        <v>70034.599999999991</v>
      </c>
      <c r="BA74" s="20">
        <v>10748.83</v>
      </c>
      <c r="BB74" s="20">
        <v>240536.87</v>
      </c>
      <c r="BC74" s="20">
        <v>231876.75</v>
      </c>
      <c r="BD74" s="20">
        <v>563610.17000000004</v>
      </c>
      <c r="BE74" s="20">
        <v>555612.14000000013</v>
      </c>
      <c r="BF74" s="20">
        <v>190488.14999999997</v>
      </c>
      <c r="BG74" s="20">
        <v>552842.21</v>
      </c>
      <c r="BH74" s="20">
        <v>44188.44</v>
      </c>
      <c r="BI74" s="20">
        <v>522178.18</v>
      </c>
      <c r="BJ74" s="20">
        <v>99653.060000000012</v>
      </c>
      <c r="BK74" s="20">
        <v>107404.9</v>
      </c>
      <c r="BL74" s="20">
        <v>18048.39</v>
      </c>
      <c r="BM74" s="20">
        <v>105592.75000000001</v>
      </c>
      <c r="BN74" s="20">
        <v>34577.32</v>
      </c>
      <c r="BO74" s="20">
        <v>368196.83</v>
      </c>
      <c r="BP74" s="20">
        <v>417830.67999999993</v>
      </c>
      <c r="BQ74" s="20">
        <v>1720203.8900000001</v>
      </c>
      <c r="BR74" s="20">
        <v>543625.74000000011</v>
      </c>
      <c r="BS74" s="20">
        <v>826869.37</v>
      </c>
      <c r="BT74" s="20">
        <v>64708.89</v>
      </c>
      <c r="BU74" s="20">
        <v>261726.24</v>
      </c>
      <c r="BV74" s="20">
        <v>456752.86000000004</v>
      </c>
      <c r="BW74" s="20">
        <v>174792.67</v>
      </c>
      <c r="BX74" s="20">
        <v>144758.9</v>
      </c>
      <c r="BY74" s="20">
        <v>262604.74</v>
      </c>
      <c r="BZ74" s="20">
        <v>15017.91</v>
      </c>
      <c r="CA74" s="20">
        <v>1164596.2199999997</v>
      </c>
      <c r="CB74" s="20">
        <v>613335.87</v>
      </c>
      <c r="CC74" s="20">
        <v>217622.8</v>
      </c>
      <c r="CD74" s="20">
        <v>241567.22999999998</v>
      </c>
      <c r="CE74" s="20">
        <v>214785.55000000002</v>
      </c>
      <c r="CF74" s="20">
        <v>55059.560000000005</v>
      </c>
      <c r="CG74" s="20">
        <v>902868.98999999987</v>
      </c>
      <c r="CH74" s="20">
        <v>30761.650000000009</v>
      </c>
      <c r="CI74" s="20">
        <v>23320.17</v>
      </c>
      <c r="CJ74" s="20">
        <v>122649.18</v>
      </c>
      <c r="CK74" s="20">
        <v>13774.99</v>
      </c>
      <c r="CL74" s="20">
        <v>181768.30000000005</v>
      </c>
      <c r="CM74" s="20">
        <v>75997.060000000012</v>
      </c>
      <c r="CN74" s="20">
        <v>15397.59</v>
      </c>
      <c r="CO74" s="20">
        <v>94609.450000000012</v>
      </c>
      <c r="CP74" s="20">
        <v>12468.22</v>
      </c>
      <c r="CQ74" s="20">
        <v>86799.700000000012</v>
      </c>
      <c r="CR74" s="20">
        <v>5790.67</v>
      </c>
      <c r="CS74" s="20">
        <v>21823.66</v>
      </c>
      <c r="CT74" s="20">
        <v>82313.2</v>
      </c>
      <c r="CU74" s="20">
        <v>448138.83999999997</v>
      </c>
      <c r="CV74" s="20">
        <v>6495.7800000000007</v>
      </c>
      <c r="CW74" s="20">
        <v>7260.64</v>
      </c>
      <c r="CX74" s="20">
        <v>69171.180000000008</v>
      </c>
      <c r="CY74" s="20">
        <v>37437.659999999996</v>
      </c>
      <c r="CZ74" s="20">
        <v>180509.57000000004</v>
      </c>
      <c r="DA74" s="20">
        <v>107440.56000000001</v>
      </c>
      <c r="DB74" s="20">
        <v>115111.92000000001</v>
      </c>
      <c r="DC74" s="20">
        <v>27251.43</v>
      </c>
      <c r="DD74" s="20">
        <v>80921.009999999995</v>
      </c>
      <c r="DE74" s="20">
        <v>22572.68</v>
      </c>
      <c r="DF74" s="20">
        <v>109772.87</v>
      </c>
      <c r="DG74" s="20">
        <v>707038.76</v>
      </c>
      <c r="DH74" s="20">
        <v>47444.06</v>
      </c>
      <c r="DI74" s="20">
        <v>213667.38999999998</v>
      </c>
      <c r="DJ74" s="20">
        <v>1681072.87</v>
      </c>
      <c r="DK74" s="5">
        <f t="shared" si="6"/>
        <v>2481.4299999999998</v>
      </c>
      <c r="DL74" s="5">
        <f t="shared" si="7"/>
        <v>267212.33362831856</v>
      </c>
      <c r="DM74" s="5">
        <f t="shared" si="8"/>
        <v>1732996.73</v>
      </c>
      <c r="DN74" s="5">
        <f t="shared" si="9"/>
        <v>21973.464</v>
      </c>
      <c r="DO74" s="5">
        <f t="shared" si="10"/>
        <v>130675.65999999999</v>
      </c>
      <c r="DP74" s="5">
        <f t="shared" si="11"/>
        <v>687451.87200000009</v>
      </c>
    </row>
    <row r="75" spans="1:120" x14ac:dyDescent="0.55000000000000004">
      <c r="A75" t="s">
        <v>162</v>
      </c>
      <c r="B75" s="20">
        <v>130056.84999999999</v>
      </c>
      <c r="C75" s="20">
        <v>227676.68000000002</v>
      </c>
      <c r="D75" s="20">
        <v>45698.8</v>
      </c>
      <c r="E75" s="20">
        <v>409493.39</v>
      </c>
      <c r="F75" s="20">
        <v>768154.03</v>
      </c>
      <c r="G75" s="20">
        <v>76831.64999999998</v>
      </c>
      <c r="H75" s="20">
        <v>71780.75</v>
      </c>
      <c r="I75" s="20">
        <v>101554.04999999999</v>
      </c>
      <c r="J75" s="20">
        <v>96814.540000000008</v>
      </c>
      <c r="K75" s="20">
        <v>69932.84</v>
      </c>
      <c r="L75" s="20">
        <v>176700.81</v>
      </c>
      <c r="M75" s="20">
        <v>54830.639999999985</v>
      </c>
      <c r="N75" s="20">
        <v>134827.09</v>
      </c>
      <c r="O75" s="20">
        <v>54732.66</v>
      </c>
      <c r="P75" s="20">
        <v>184714.4</v>
      </c>
      <c r="Q75" s="20">
        <v>166510.42000000004</v>
      </c>
      <c r="R75" s="20">
        <v>40974.050000000003</v>
      </c>
      <c r="S75" s="20">
        <v>213342.81000000003</v>
      </c>
      <c r="T75" s="20">
        <v>1054711.1499999999</v>
      </c>
      <c r="U75" s="20">
        <v>531628.42999999993</v>
      </c>
      <c r="V75" s="20">
        <v>513316.67</v>
      </c>
      <c r="W75" s="20">
        <v>122325.37</v>
      </c>
      <c r="X75" s="20">
        <v>251394.60999999996</v>
      </c>
      <c r="Y75" s="20">
        <v>367524.89999999997</v>
      </c>
      <c r="Z75" s="20">
        <v>452267.72</v>
      </c>
      <c r="AA75" s="20">
        <v>734147.56000000017</v>
      </c>
      <c r="AB75" s="20">
        <v>94738.23000000001</v>
      </c>
      <c r="AC75" s="20">
        <v>746653.49</v>
      </c>
      <c r="AD75" s="20">
        <v>430276.14</v>
      </c>
      <c r="AE75" s="20">
        <v>30541.660000000003</v>
      </c>
      <c r="AF75" s="20">
        <v>665997.96</v>
      </c>
      <c r="AG75" s="20">
        <v>172796.44</v>
      </c>
      <c r="AH75" s="20">
        <v>154979.01999999999</v>
      </c>
      <c r="AI75" s="20">
        <v>93371.03</v>
      </c>
      <c r="AJ75" s="20">
        <v>99125.739999999991</v>
      </c>
      <c r="AK75" s="20">
        <v>77191.729999999981</v>
      </c>
      <c r="AL75" s="20">
        <v>282037.25</v>
      </c>
      <c r="AM75" s="20">
        <v>32011.37</v>
      </c>
      <c r="AN75" s="20">
        <v>134887.51999999999</v>
      </c>
      <c r="AO75" s="20">
        <v>64917.439999999995</v>
      </c>
      <c r="AP75" s="20">
        <v>221181.24</v>
      </c>
      <c r="AQ75" s="20">
        <v>1881528.0300000003</v>
      </c>
      <c r="AR75" s="20">
        <v>124906.64000000001</v>
      </c>
      <c r="AS75" s="20">
        <v>140121.10999999999</v>
      </c>
      <c r="AT75" s="20">
        <v>48571.18</v>
      </c>
      <c r="AU75" s="20">
        <v>692424.08</v>
      </c>
      <c r="AV75" s="20">
        <v>26132.45</v>
      </c>
      <c r="AW75" s="20">
        <v>2533.5700000000002</v>
      </c>
      <c r="AX75" s="20">
        <v>2474.5</v>
      </c>
      <c r="AY75" s="20">
        <v>69047.710000000006</v>
      </c>
      <c r="AZ75" s="20">
        <v>10708.740000000002</v>
      </c>
      <c r="BA75" s="20">
        <v>240608.4</v>
      </c>
      <c r="BB75" s="20">
        <v>229378.33</v>
      </c>
      <c r="BC75" s="20">
        <v>562272.53000000014</v>
      </c>
      <c r="BD75" s="20">
        <v>554178.24000000011</v>
      </c>
      <c r="BE75" s="20">
        <v>189735.62000000005</v>
      </c>
      <c r="BF75" s="20">
        <v>549996.39</v>
      </c>
      <c r="BG75" s="20">
        <v>44157.14</v>
      </c>
      <c r="BH75" s="20">
        <v>520614.09999999992</v>
      </c>
      <c r="BI75" s="20">
        <v>99222.61</v>
      </c>
      <c r="BJ75" s="20">
        <v>107376.68</v>
      </c>
      <c r="BK75" s="20">
        <v>18013.55</v>
      </c>
      <c r="BL75" s="20">
        <v>105466.81</v>
      </c>
      <c r="BM75" s="20">
        <v>34419.360000000001</v>
      </c>
      <c r="BN75" s="20">
        <v>365551.8</v>
      </c>
      <c r="BO75" s="20">
        <v>414975.50999999995</v>
      </c>
      <c r="BP75" s="20">
        <v>1717631.3</v>
      </c>
      <c r="BQ75" s="20">
        <v>541232.13</v>
      </c>
      <c r="BR75" s="20">
        <v>824966.89</v>
      </c>
      <c r="BS75" s="20">
        <v>64142.39</v>
      </c>
      <c r="BT75" s="20">
        <v>260452.96999999997</v>
      </c>
      <c r="BU75" s="20">
        <v>454352.13999999996</v>
      </c>
      <c r="BV75" s="20">
        <v>173213.87000000002</v>
      </c>
      <c r="BW75" s="20">
        <v>143526.53000000003</v>
      </c>
      <c r="BX75" s="20">
        <v>260696.21000000002</v>
      </c>
      <c r="BY75" s="20">
        <v>14982.7</v>
      </c>
      <c r="BZ75" s="20">
        <v>1161968.9300000002</v>
      </c>
      <c r="CA75" s="20">
        <v>610689.51</v>
      </c>
      <c r="CB75" s="20">
        <v>216662.15</v>
      </c>
      <c r="CC75" s="20">
        <v>239658.55000000002</v>
      </c>
      <c r="CD75" s="20">
        <v>212873.00999999998</v>
      </c>
      <c r="CE75" s="20">
        <v>55091.340000000004</v>
      </c>
      <c r="CF75" s="20">
        <v>837293.58999999985</v>
      </c>
      <c r="CG75" s="20">
        <v>30727.290000000005</v>
      </c>
      <c r="CH75" s="20">
        <v>23285</v>
      </c>
      <c r="CI75" s="20">
        <v>122571.45999999999</v>
      </c>
      <c r="CJ75" s="20">
        <v>13737.050000000001</v>
      </c>
      <c r="CK75" s="20">
        <v>180462.83</v>
      </c>
      <c r="CL75" s="20">
        <v>74933.89</v>
      </c>
      <c r="CM75" s="20">
        <v>15361.24</v>
      </c>
      <c r="CN75" s="20">
        <v>94565.09</v>
      </c>
      <c r="CO75" s="20">
        <v>12409.16</v>
      </c>
      <c r="CP75" s="20">
        <v>85931.18</v>
      </c>
      <c r="CQ75" s="20">
        <v>5733.15</v>
      </c>
      <c r="CR75" s="20">
        <v>21765.51</v>
      </c>
      <c r="CS75" s="20">
        <v>82166.459999999992</v>
      </c>
      <c r="CT75" s="20">
        <v>445182.25000000006</v>
      </c>
      <c r="CU75" s="20">
        <v>6459.0200000000013</v>
      </c>
      <c r="CV75" s="20">
        <v>6822.4</v>
      </c>
      <c r="CW75" s="20">
        <v>69211.39</v>
      </c>
      <c r="CX75" s="20">
        <v>37513.629999999997</v>
      </c>
      <c r="CY75" s="20">
        <v>179097.90000000005</v>
      </c>
      <c r="CZ75" s="20">
        <v>107096.25</v>
      </c>
      <c r="DA75" s="20">
        <v>113866.2</v>
      </c>
      <c r="DB75" s="20">
        <v>26953.430000000004</v>
      </c>
      <c r="DC75" s="20">
        <v>81005.37000000001</v>
      </c>
      <c r="DD75" s="20">
        <v>22171.749999999996</v>
      </c>
      <c r="DE75" s="20">
        <v>109461.29999999999</v>
      </c>
      <c r="DF75" s="20">
        <v>703722.47</v>
      </c>
      <c r="DG75" s="20">
        <v>47177.78</v>
      </c>
      <c r="DH75" s="20">
        <v>212948.97999999995</v>
      </c>
      <c r="DI75" s="20">
        <v>1678962.53</v>
      </c>
      <c r="DJ75" s="20">
        <v>406236.89000000007</v>
      </c>
      <c r="DK75" s="5">
        <f t="shared" si="6"/>
        <v>2474.5</v>
      </c>
      <c r="DL75" s="5">
        <f t="shared" si="7"/>
        <v>267203.86964601773</v>
      </c>
      <c r="DM75" s="5">
        <f t="shared" si="8"/>
        <v>1881528.0300000003</v>
      </c>
      <c r="DN75" s="5">
        <f t="shared" si="9"/>
        <v>21846.757999999998</v>
      </c>
      <c r="DO75" s="5">
        <f t="shared" si="10"/>
        <v>130056.84999999999</v>
      </c>
      <c r="DP75" s="5">
        <f t="shared" si="11"/>
        <v>687138.85599999991</v>
      </c>
    </row>
    <row r="76" spans="1:120" x14ac:dyDescent="0.55000000000000004">
      <c r="A76" t="s">
        <v>163</v>
      </c>
      <c r="B76" s="20">
        <v>227265.37</v>
      </c>
      <c r="C76" s="20">
        <v>45772.44</v>
      </c>
      <c r="D76" s="20">
        <v>407221.2</v>
      </c>
      <c r="E76" s="20">
        <v>765499.73</v>
      </c>
      <c r="F76" s="20">
        <v>76370.799999999988</v>
      </c>
      <c r="G76" s="20">
        <v>71409.83</v>
      </c>
      <c r="H76" s="20">
        <v>101586.38</v>
      </c>
      <c r="I76" s="20">
        <v>96486.26</v>
      </c>
      <c r="J76" s="20">
        <v>69555.62</v>
      </c>
      <c r="K76" s="20">
        <v>176193.09</v>
      </c>
      <c r="L76" s="20">
        <v>54717.560000000012</v>
      </c>
      <c r="M76" s="20">
        <v>133766.56</v>
      </c>
      <c r="N76" s="20">
        <v>54269.410000000011</v>
      </c>
      <c r="O76" s="20">
        <v>184666.62</v>
      </c>
      <c r="P76" s="20">
        <v>166527.18999999997</v>
      </c>
      <c r="Q76" s="20">
        <v>41086.74</v>
      </c>
      <c r="R76" s="20">
        <v>212946.44</v>
      </c>
      <c r="S76" s="20">
        <v>1037448.92</v>
      </c>
      <c r="T76" s="20">
        <v>529109.18000000005</v>
      </c>
      <c r="U76" s="20">
        <v>512324.85999999993</v>
      </c>
      <c r="V76" s="20">
        <v>121545.89999999998</v>
      </c>
      <c r="W76" s="20">
        <v>250332.38999999998</v>
      </c>
      <c r="X76" s="20">
        <v>349387.08999999997</v>
      </c>
      <c r="Y76" s="20">
        <v>449677.66</v>
      </c>
      <c r="Z76" s="20">
        <v>731004.55999999994</v>
      </c>
      <c r="AA76" s="20">
        <v>94832.010000000009</v>
      </c>
      <c r="AB76" s="20">
        <v>744223.48999999987</v>
      </c>
      <c r="AC76" s="20">
        <v>429204.66</v>
      </c>
      <c r="AD76" s="20">
        <v>30484.89</v>
      </c>
      <c r="AE76" s="20">
        <v>664509.91</v>
      </c>
      <c r="AF76" s="20">
        <v>172627.34</v>
      </c>
      <c r="AG76" s="20">
        <v>154379.32</v>
      </c>
      <c r="AH76" s="20">
        <v>81308.049999999988</v>
      </c>
      <c r="AI76" s="20">
        <v>98398.829999999987</v>
      </c>
      <c r="AJ76" s="20">
        <v>77097.23</v>
      </c>
      <c r="AK76" s="20">
        <v>281888.50999999995</v>
      </c>
      <c r="AL76" s="20">
        <v>32014.51</v>
      </c>
      <c r="AM76" s="20">
        <v>134760.75999999998</v>
      </c>
      <c r="AN76" s="20">
        <v>64889.450000000004</v>
      </c>
      <c r="AO76" s="20">
        <v>221075.92999999996</v>
      </c>
      <c r="AP76" s="20">
        <v>1725586.0699999998</v>
      </c>
      <c r="AQ76" s="20">
        <v>123983.18000000002</v>
      </c>
      <c r="AR76" s="20">
        <v>138198.27000000002</v>
      </c>
      <c r="AS76" s="20">
        <v>48225.83</v>
      </c>
      <c r="AT76" s="20">
        <v>689424.5</v>
      </c>
      <c r="AU76" s="20">
        <v>26112.81</v>
      </c>
      <c r="AV76" s="20">
        <v>2470.48</v>
      </c>
      <c r="AW76" s="20">
        <v>2467.58</v>
      </c>
      <c r="AX76" s="20">
        <v>68060.86</v>
      </c>
      <c r="AY76" s="20">
        <v>10668.64</v>
      </c>
      <c r="AZ76" s="20">
        <v>240679.86000000002</v>
      </c>
      <c r="BA76" s="20">
        <v>226901.63</v>
      </c>
      <c r="BB76" s="20">
        <v>560850.71999999986</v>
      </c>
      <c r="BC76" s="20">
        <v>552619.94999999984</v>
      </c>
      <c r="BD76" s="20">
        <v>188854.72</v>
      </c>
      <c r="BE76" s="20">
        <v>546942.08000000007</v>
      </c>
      <c r="BF76" s="20">
        <v>44125.73</v>
      </c>
      <c r="BG76" s="20">
        <v>517128.93999999994</v>
      </c>
      <c r="BH76" s="20">
        <v>98792.16</v>
      </c>
      <c r="BI76" s="20">
        <v>107348.13</v>
      </c>
      <c r="BJ76" s="20">
        <v>17978.550000000003</v>
      </c>
      <c r="BK76" s="20">
        <v>105340.19</v>
      </c>
      <c r="BL76" s="20">
        <v>34262.019999999997</v>
      </c>
      <c r="BM76" s="20">
        <v>362912.91</v>
      </c>
      <c r="BN76" s="20">
        <v>412016.11000000004</v>
      </c>
      <c r="BO76" s="20">
        <v>1714977.61</v>
      </c>
      <c r="BP76" s="20">
        <v>538750.77</v>
      </c>
      <c r="BQ76" s="20">
        <v>822983.49</v>
      </c>
      <c r="BR76" s="20">
        <v>63574.75</v>
      </c>
      <c r="BS76" s="20">
        <v>259186.13</v>
      </c>
      <c r="BT76" s="20">
        <v>451164.72</v>
      </c>
      <c r="BU76" s="20">
        <v>171547.62999999998</v>
      </c>
      <c r="BV76" s="20">
        <v>142206.09999999998</v>
      </c>
      <c r="BW76" s="20">
        <v>258663.42</v>
      </c>
      <c r="BX76" s="20">
        <v>14947.500000000002</v>
      </c>
      <c r="BY76" s="20">
        <v>1159353.7600000002</v>
      </c>
      <c r="BZ76" s="20">
        <v>607968.85</v>
      </c>
      <c r="CA76" s="20">
        <v>215560.80000000002</v>
      </c>
      <c r="CB76" s="20">
        <v>237609.93000000002</v>
      </c>
      <c r="CC76" s="20">
        <v>210872.68</v>
      </c>
      <c r="CD76" s="20">
        <v>55123.140000000007</v>
      </c>
      <c r="CE76" s="20">
        <v>902116.62000000011</v>
      </c>
      <c r="CF76" s="20">
        <v>30692.880000000001</v>
      </c>
      <c r="CG76" s="20">
        <v>23249.78</v>
      </c>
      <c r="CH76" s="20">
        <v>122496.59999999999</v>
      </c>
      <c r="CI76" s="20">
        <v>13699.13</v>
      </c>
      <c r="CJ76" s="20">
        <v>179157.44999999998</v>
      </c>
      <c r="CK76" s="20">
        <v>73911.56</v>
      </c>
      <c r="CL76" s="20">
        <v>15325.32</v>
      </c>
      <c r="CM76" s="20">
        <v>94520.420000000013</v>
      </c>
      <c r="CN76" s="20">
        <v>12350.059999999998</v>
      </c>
      <c r="CO76" s="20">
        <v>85062.369999999981</v>
      </c>
      <c r="CP76" s="20">
        <v>5695.4699999999993</v>
      </c>
      <c r="CQ76" s="20">
        <v>21707.15</v>
      </c>
      <c r="CR76" s="20">
        <v>82019.19</v>
      </c>
      <c r="CS76" s="20">
        <v>442375.54000000004</v>
      </c>
      <c r="CT76" s="20">
        <v>6422.23</v>
      </c>
      <c r="CU76" s="20">
        <v>6384.1999999999989</v>
      </c>
      <c r="CV76" s="20">
        <v>69251.39</v>
      </c>
      <c r="CW76" s="20">
        <v>37589.599999999999</v>
      </c>
      <c r="CX76" s="20">
        <v>177692.31999999998</v>
      </c>
      <c r="CY76" s="20">
        <v>105703.87000000001</v>
      </c>
      <c r="CZ76" s="20">
        <v>112626.93999999999</v>
      </c>
      <c r="DA76" s="20">
        <v>26900.6</v>
      </c>
      <c r="DB76" s="20">
        <v>81089.709999999992</v>
      </c>
      <c r="DC76" s="20">
        <v>21770.86</v>
      </c>
      <c r="DD76" s="20">
        <v>109151.01999999997</v>
      </c>
      <c r="DE76" s="20">
        <v>700520.31</v>
      </c>
      <c r="DF76" s="20">
        <v>46916.48000000001</v>
      </c>
      <c r="DG76" s="20">
        <v>212231.68000000002</v>
      </c>
      <c r="DH76" s="20">
        <v>1675033.9100000001</v>
      </c>
      <c r="DI76" s="20">
        <v>404680.32999999996</v>
      </c>
      <c r="DJ76" s="20">
        <v>129403.17</v>
      </c>
      <c r="DK76" s="5">
        <f t="shared" si="6"/>
        <v>2467.58</v>
      </c>
      <c r="DL76" s="5">
        <f t="shared" si="7"/>
        <v>265062.46061946912</v>
      </c>
      <c r="DM76" s="5">
        <f t="shared" si="8"/>
        <v>1725586.0699999998</v>
      </c>
      <c r="DN76" s="5">
        <f t="shared" si="9"/>
        <v>21719.892</v>
      </c>
      <c r="DO76" s="5">
        <f t="shared" si="10"/>
        <v>129403.17</v>
      </c>
      <c r="DP76" s="5">
        <f t="shared" si="11"/>
        <v>684441.58199999994</v>
      </c>
    </row>
    <row r="77" spans="1:120" x14ac:dyDescent="0.55000000000000004">
      <c r="A77" t="s">
        <v>164</v>
      </c>
      <c r="B77" s="20">
        <v>45846.080000000002</v>
      </c>
      <c r="C77" s="20">
        <v>404943.20000000007</v>
      </c>
      <c r="D77" s="20">
        <v>762864.32</v>
      </c>
      <c r="E77" s="20">
        <v>76003.27</v>
      </c>
      <c r="F77" s="20">
        <v>71038.960000000006</v>
      </c>
      <c r="G77" s="20">
        <v>101618.7</v>
      </c>
      <c r="H77" s="20">
        <v>96158.010000000009</v>
      </c>
      <c r="I77" s="20">
        <v>69171.039999999994</v>
      </c>
      <c r="J77" s="20">
        <v>175685.41</v>
      </c>
      <c r="K77" s="20">
        <v>54603.55000000001</v>
      </c>
      <c r="L77" s="20">
        <v>132706.16</v>
      </c>
      <c r="M77" s="20">
        <v>53805.24</v>
      </c>
      <c r="N77" s="20">
        <v>184618.83000000002</v>
      </c>
      <c r="O77" s="20">
        <v>166543.98000000001</v>
      </c>
      <c r="P77" s="20">
        <v>41199.449999999997</v>
      </c>
      <c r="Q77" s="20">
        <v>212534.51000000004</v>
      </c>
      <c r="R77" s="20">
        <v>1050148.49</v>
      </c>
      <c r="S77" s="20">
        <v>526584.79999999993</v>
      </c>
      <c r="T77" s="20">
        <v>517570.33</v>
      </c>
      <c r="U77" s="20">
        <v>120767.6</v>
      </c>
      <c r="V77" s="20">
        <v>249270.28</v>
      </c>
      <c r="W77" s="20">
        <v>362806.67999999993</v>
      </c>
      <c r="X77" s="20">
        <v>447090.30000000005</v>
      </c>
      <c r="Y77" s="20">
        <v>724140.46</v>
      </c>
      <c r="Z77" s="20">
        <v>94925.77</v>
      </c>
      <c r="AA77" s="20">
        <v>741411.3600000001</v>
      </c>
      <c r="AB77" s="20">
        <v>428134.99</v>
      </c>
      <c r="AC77" s="20">
        <v>30428.11</v>
      </c>
      <c r="AD77" s="20">
        <v>663012.65999999992</v>
      </c>
      <c r="AE77" s="20">
        <v>172457.09</v>
      </c>
      <c r="AF77" s="20">
        <v>153779.96999999997</v>
      </c>
      <c r="AG77" s="20">
        <v>81390.959999999992</v>
      </c>
      <c r="AH77" s="20">
        <v>97671.97</v>
      </c>
      <c r="AI77" s="20">
        <v>77002.709999999992</v>
      </c>
      <c r="AJ77" s="20">
        <v>283548.70999999996</v>
      </c>
      <c r="AK77" s="20">
        <v>32017.670000000002</v>
      </c>
      <c r="AL77" s="20">
        <v>134633.82999999999</v>
      </c>
      <c r="AM77" s="20">
        <v>64861.41</v>
      </c>
      <c r="AN77" s="20">
        <v>220970.59</v>
      </c>
      <c r="AO77" s="20">
        <v>1721104.9099999997</v>
      </c>
      <c r="AP77" s="20">
        <v>122950.77999999998</v>
      </c>
      <c r="AQ77" s="20">
        <v>136293.25999999998</v>
      </c>
      <c r="AR77" s="20">
        <v>47880.539999999994</v>
      </c>
      <c r="AS77" s="20">
        <v>686444.33000000007</v>
      </c>
      <c r="AT77" s="20">
        <v>26093.160000000003</v>
      </c>
      <c r="AU77" s="20">
        <v>2406.67</v>
      </c>
      <c r="AV77" s="20">
        <v>2460.64</v>
      </c>
      <c r="AW77" s="20">
        <v>67074.14</v>
      </c>
      <c r="AX77" s="20">
        <v>10628.52</v>
      </c>
      <c r="AY77" s="20">
        <v>240751.30000000002</v>
      </c>
      <c r="AZ77" s="20">
        <v>224460.86</v>
      </c>
      <c r="BA77" s="20">
        <v>559424.34</v>
      </c>
      <c r="BB77" s="20">
        <v>551057.13</v>
      </c>
      <c r="BC77" s="20">
        <v>187975.94</v>
      </c>
      <c r="BD77" s="20">
        <v>543909.54999999993</v>
      </c>
      <c r="BE77" s="20">
        <v>44094.310000000005</v>
      </c>
      <c r="BF77" s="20">
        <v>513322.43999999994</v>
      </c>
      <c r="BG77" s="20">
        <v>98361.690000000017</v>
      </c>
      <c r="BH77" s="20">
        <v>107319.51000000001</v>
      </c>
      <c r="BI77" s="20">
        <v>17943.57</v>
      </c>
      <c r="BJ77" s="20">
        <v>105212.86000000002</v>
      </c>
      <c r="BK77" s="20">
        <v>34106.9</v>
      </c>
      <c r="BL77" s="20">
        <v>360268.02999999997</v>
      </c>
      <c r="BM77" s="20">
        <v>409059.1</v>
      </c>
      <c r="BN77" s="20">
        <v>1712344.3200000003</v>
      </c>
      <c r="BO77" s="20">
        <v>530133.99</v>
      </c>
      <c r="BP77" s="20">
        <v>821020.39</v>
      </c>
      <c r="BQ77" s="20">
        <v>63006.1</v>
      </c>
      <c r="BR77" s="20">
        <v>257935.89</v>
      </c>
      <c r="BS77" s="20">
        <v>447637.95999999996</v>
      </c>
      <c r="BT77" s="20">
        <v>169884.19999999998</v>
      </c>
      <c r="BU77" s="20">
        <v>140887.48000000001</v>
      </c>
      <c r="BV77" s="20">
        <v>257961.31000000003</v>
      </c>
      <c r="BW77" s="20">
        <v>14912.29</v>
      </c>
      <c r="BX77" s="20">
        <v>1156753.8699999999</v>
      </c>
      <c r="BY77" s="20">
        <v>605295.89</v>
      </c>
      <c r="BZ77" s="20">
        <v>214461.08000000002</v>
      </c>
      <c r="CA77" s="20">
        <v>239455.47</v>
      </c>
      <c r="CB77" s="20">
        <v>208874.48</v>
      </c>
      <c r="CC77" s="20">
        <v>55154.890000000014</v>
      </c>
      <c r="CD77" s="20">
        <v>836294.36</v>
      </c>
      <c r="CE77" s="20">
        <v>30658.489999999998</v>
      </c>
      <c r="CF77" s="20">
        <v>23214.560000000001</v>
      </c>
      <c r="CG77" s="20">
        <v>122423.35999999999</v>
      </c>
      <c r="CH77" s="20">
        <v>13661.189999999999</v>
      </c>
      <c r="CI77" s="20">
        <v>177852.19000000003</v>
      </c>
      <c r="CJ77" s="20">
        <v>72908.109999999986</v>
      </c>
      <c r="CK77" s="20">
        <v>15291.22</v>
      </c>
      <c r="CL77" s="20">
        <v>94475.590000000011</v>
      </c>
      <c r="CM77" s="20">
        <v>12290.970000000001</v>
      </c>
      <c r="CN77" s="20">
        <v>84193.430000000008</v>
      </c>
      <c r="CO77" s="20">
        <v>5662.24</v>
      </c>
      <c r="CP77" s="20">
        <v>21648.560000000001</v>
      </c>
      <c r="CQ77" s="20">
        <v>81871.64999999998</v>
      </c>
      <c r="CR77" s="20">
        <v>439595.0199999999</v>
      </c>
      <c r="CS77" s="20">
        <v>6399.48</v>
      </c>
      <c r="CT77" s="20">
        <v>6256.0899999999992</v>
      </c>
      <c r="CU77" s="20">
        <v>69291.150000000009</v>
      </c>
      <c r="CV77" s="20">
        <v>37665.54</v>
      </c>
      <c r="CW77" s="20">
        <v>176303.04</v>
      </c>
      <c r="CX77" s="20">
        <v>104373.45999999999</v>
      </c>
      <c r="CY77" s="20">
        <v>111404.35</v>
      </c>
      <c r="CZ77" s="20">
        <v>26917.94</v>
      </c>
      <c r="DA77" s="20">
        <v>81174.05</v>
      </c>
      <c r="DB77" s="20">
        <v>21370.039999999997</v>
      </c>
      <c r="DC77" s="20">
        <v>108837.96999999999</v>
      </c>
      <c r="DD77" s="20">
        <v>697362.44</v>
      </c>
      <c r="DE77" s="20">
        <v>46644.73000000001</v>
      </c>
      <c r="DF77" s="20">
        <v>211514.34</v>
      </c>
      <c r="DG77" s="20">
        <v>1669513.7899999998</v>
      </c>
      <c r="DH77" s="20">
        <v>403123.93</v>
      </c>
      <c r="DI77" s="20">
        <v>128750.45</v>
      </c>
      <c r="DJ77" s="20">
        <v>226853.79</v>
      </c>
      <c r="DK77" s="5">
        <f t="shared" si="6"/>
        <v>2406.67</v>
      </c>
      <c r="DL77" s="5">
        <f t="shared" si="7"/>
        <v>263770.69964601757</v>
      </c>
      <c r="DM77" s="5">
        <f t="shared" si="8"/>
        <v>1721104.9099999997</v>
      </c>
      <c r="DN77" s="5">
        <f t="shared" si="9"/>
        <v>21425.743999999999</v>
      </c>
      <c r="DO77" s="5">
        <f t="shared" si="10"/>
        <v>128750.45</v>
      </c>
      <c r="DP77" s="5">
        <f t="shared" si="11"/>
        <v>681757.99599999993</v>
      </c>
    </row>
    <row r="78" spans="1:120" x14ac:dyDescent="0.55000000000000004">
      <c r="A78" t="s">
        <v>165</v>
      </c>
      <c r="B78" s="20">
        <v>402671.7</v>
      </c>
      <c r="C78" s="20">
        <v>760303.91999999993</v>
      </c>
      <c r="D78" s="20">
        <v>75955.959999999992</v>
      </c>
      <c r="E78" s="20">
        <v>70668.179999999993</v>
      </c>
      <c r="F78" s="20">
        <v>101651.03</v>
      </c>
      <c r="G78" s="20">
        <v>95829.84</v>
      </c>
      <c r="H78" s="20">
        <v>68790.17</v>
      </c>
      <c r="I78" s="20">
        <v>175177.72999999998</v>
      </c>
      <c r="J78" s="20">
        <v>54488.560000000005</v>
      </c>
      <c r="K78" s="20">
        <v>131645.85</v>
      </c>
      <c r="L78" s="20">
        <v>53340.19</v>
      </c>
      <c r="M78" s="20">
        <v>184571.00999999998</v>
      </c>
      <c r="N78" s="20">
        <v>166560.76</v>
      </c>
      <c r="O78" s="20">
        <v>41312.15</v>
      </c>
      <c r="P78" s="20">
        <v>212130.38</v>
      </c>
      <c r="Q78" s="20">
        <v>1047876.03</v>
      </c>
      <c r="R78" s="20">
        <v>524066.52</v>
      </c>
      <c r="S78" s="20">
        <v>516582.7</v>
      </c>
      <c r="T78" s="20">
        <v>119990.46</v>
      </c>
      <c r="U78" s="20">
        <v>248208.25</v>
      </c>
      <c r="V78" s="20">
        <v>360462.88</v>
      </c>
      <c r="W78" s="20">
        <v>444505.68000000005</v>
      </c>
      <c r="X78" s="20">
        <v>726082.76</v>
      </c>
      <c r="Y78" s="20">
        <v>95019.53</v>
      </c>
      <c r="Z78" s="20">
        <v>738602.73</v>
      </c>
      <c r="AA78" s="20">
        <v>259965.32</v>
      </c>
      <c r="AB78" s="20">
        <v>30371.33</v>
      </c>
      <c r="AC78" s="20">
        <v>661520.16</v>
      </c>
      <c r="AD78" s="20">
        <v>172285.67</v>
      </c>
      <c r="AE78" s="20">
        <v>153180.57</v>
      </c>
      <c r="AF78" s="20">
        <v>93619.239999999991</v>
      </c>
      <c r="AG78" s="20">
        <v>96945.13</v>
      </c>
      <c r="AH78" s="20">
        <v>80799.92</v>
      </c>
      <c r="AI78" s="20">
        <v>267716.77</v>
      </c>
      <c r="AJ78" s="20">
        <v>32020.799999999996</v>
      </c>
      <c r="AK78" s="20">
        <v>134506.77000000002</v>
      </c>
      <c r="AL78" s="20">
        <v>64833.380000000012</v>
      </c>
      <c r="AM78" s="20">
        <v>220865.24999999997</v>
      </c>
      <c r="AN78" s="20">
        <v>1867524.89</v>
      </c>
      <c r="AO78" s="20">
        <v>121920.74</v>
      </c>
      <c r="AP78" s="20">
        <v>134389.45000000001</v>
      </c>
      <c r="AQ78" s="20">
        <v>47535.28</v>
      </c>
      <c r="AR78" s="20">
        <v>680476.24</v>
      </c>
      <c r="AS78" s="20">
        <v>26073.489999999998</v>
      </c>
      <c r="AT78" s="20">
        <v>2342.12</v>
      </c>
      <c r="AU78" s="20">
        <v>2453.7200000000003</v>
      </c>
      <c r="AV78" s="20">
        <v>66087.540000000008</v>
      </c>
      <c r="AW78" s="20">
        <v>10588.39</v>
      </c>
      <c r="AX78" s="20">
        <v>240822.72000000003</v>
      </c>
      <c r="AY78" s="20">
        <v>222026.12</v>
      </c>
      <c r="AZ78" s="20">
        <v>558003.89</v>
      </c>
      <c r="BA78" s="20">
        <v>549513.11</v>
      </c>
      <c r="BB78" s="20">
        <v>187099.32</v>
      </c>
      <c r="BC78" s="20">
        <v>540880.41</v>
      </c>
      <c r="BD78" s="20">
        <v>44062.869999999995</v>
      </c>
      <c r="BE78" s="20">
        <v>509538.28999999992</v>
      </c>
      <c r="BF78" s="20">
        <v>97931.220000000016</v>
      </c>
      <c r="BG78" s="20">
        <v>107293.65</v>
      </c>
      <c r="BH78" s="20">
        <v>17908.579999999998</v>
      </c>
      <c r="BI78" s="20">
        <v>105084.82</v>
      </c>
      <c r="BJ78" s="20">
        <v>33951.760000000009</v>
      </c>
      <c r="BK78" s="20">
        <v>357629.55</v>
      </c>
      <c r="BL78" s="20">
        <v>406104.46999999991</v>
      </c>
      <c r="BM78" s="20">
        <v>1709714.06</v>
      </c>
      <c r="BN78" s="20">
        <v>527657.27999999991</v>
      </c>
      <c r="BO78" s="20">
        <v>819059.55999999994</v>
      </c>
      <c r="BP78" s="20">
        <v>62436.409999999996</v>
      </c>
      <c r="BQ78" s="20">
        <v>256685.75</v>
      </c>
      <c r="BR78" s="20">
        <v>444036.87</v>
      </c>
      <c r="BS78" s="20">
        <v>168222.94999999998</v>
      </c>
      <c r="BT78" s="20">
        <v>139570.69999999998</v>
      </c>
      <c r="BU78" s="20">
        <v>254572.05999999997</v>
      </c>
      <c r="BV78" s="20">
        <v>14877.1</v>
      </c>
      <c r="BW78" s="20">
        <v>1154367.81</v>
      </c>
      <c r="BX78" s="20">
        <v>602643.23999999987</v>
      </c>
      <c r="BY78" s="20">
        <v>213365.56000000006</v>
      </c>
      <c r="BZ78" s="20">
        <v>237411.62</v>
      </c>
      <c r="CA78" s="20">
        <v>206878.5</v>
      </c>
      <c r="CB78" s="20">
        <v>55186.65</v>
      </c>
      <c r="CC78" s="20">
        <v>835800.76000000013</v>
      </c>
      <c r="CD78" s="20">
        <v>30624.080000000002</v>
      </c>
      <c r="CE78" s="20">
        <v>23179.34</v>
      </c>
      <c r="CF78" s="20">
        <v>122350.12</v>
      </c>
      <c r="CG78" s="20">
        <v>13623.269999999999</v>
      </c>
      <c r="CH78" s="20">
        <v>176547.03</v>
      </c>
      <c r="CI78" s="20">
        <v>71904.5</v>
      </c>
      <c r="CJ78" s="20">
        <v>15257.14</v>
      </c>
      <c r="CK78" s="20">
        <v>94430.560000000012</v>
      </c>
      <c r="CL78" s="20">
        <v>12235.09</v>
      </c>
      <c r="CM78" s="20">
        <v>83324.349999999991</v>
      </c>
      <c r="CN78" s="20">
        <v>5629.01</v>
      </c>
      <c r="CO78" s="20">
        <v>21589.74</v>
      </c>
      <c r="CP78" s="20">
        <v>81723.849999999977</v>
      </c>
      <c r="CQ78" s="20">
        <v>436819.98000000004</v>
      </c>
      <c r="CR78" s="20">
        <v>6391.39</v>
      </c>
      <c r="CS78" s="20">
        <v>6231.41</v>
      </c>
      <c r="CT78" s="20">
        <v>69330.67</v>
      </c>
      <c r="CU78" s="20">
        <v>37741.509999999995</v>
      </c>
      <c r="CV78" s="20">
        <v>174913.6</v>
      </c>
      <c r="CW78" s="20">
        <v>103045.33</v>
      </c>
      <c r="CX78" s="20">
        <v>110181.85999999999</v>
      </c>
      <c r="CY78" s="20">
        <v>26935.29</v>
      </c>
      <c r="CZ78" s="20">
        <v>81258.380000000019</v>
      </c>
      <c r="DA78" s="20">
        <v>20969.259999999998</v>
      </c>
      <c r="DB78" s="20">
        <v>108526.26000000001</v>
      </c>
      <c r="DC78" s="20">
        <v>694206.44000000018</v>
      </c>
      <c r="DD78" s="20">
        <v>46378.299999999996</v>
      </c>
      <c r="DE78" s="20">
        <v>210796.96000000002</v>
      </c>
      <c r="DF78" s="20">
        <v>1664002.3400000003</v>
      </c>
      <c r="DG78" s="20">
        <v>401567.69999999995</v>
      </c>
      <c r="DH78" s="20">
        <v>128109.01999999999</v>
      </c>
      <c r="DI78" s="20">
        <v>226441.96</v>
      </c>
      <c r="DJ78" s="20">
        <v>45919.719999999994</v>
      </c>
      <c r="DK78" s="5">
        <f t="shared" si="6"/>
        <v>2342.12</v>
      </c>
      <c r="DL78" s="5">
        <f t="shared" si="7"/>
        <v>262628.67486725666</v>
      </c>
      <c r="DM78" s="5">
        <f t="shared" si="8"/>
        <v>1867524.89</v>
      </c>
      <c r="DN78" s="5">
        <f t="shared" si="9"/>
        <v>21093.356</v>
      </c>
      <c r="DO78" s="5">
        <f t="shared" si="10"/>
        <v>128109.01999999999</v>
      </c>
      <c r="DP78" s="5">
        <f t="shared" si="11"/>
        <v>676685.02399999998</v>
      </c>
    </row>
    <row r="79" spans="1:120" x14ac:dyDescent="0.55000000000000004">
      <c r="A79" t="s">
        <v>166</v>
      </c>
      <c r="B79" s="20">
        <v>757886.33000000007</v>
      </c>
      <c r="C79" s="20">
        <v>75908.62</v>
      </c>
      <c r="D79" s="20">
        <v>70297.41</v>
      </c>
      <c r="E79" s="20">
        <v>101683.32999999999</v>
      </c>
      <c r="F79" s="20">
        <v>95501.71</v>
      </c>
      <c r="G79" s="20">
        <v>68409.260000000009</v>
      </c>
      <c r="H79" s="20">
        <v>174670.11000000002</v>
      </c>
      <c r="I79" s="20">
        <v>54372.58</v>
      </c>
      <c r="J79" s="20">
        <v>130587.46</v>
      </c>
      <c r="K79" s="20">
        <v>52875.48</v>
      </c>
      <c r="L79" s="20">
        <v>184523.18</v>
      </c>
      <c r="M79" s="20">
        <v>166577.52000000002</v>
      </c>
      <c r="N79" s="20">
        <v>41424.829999999994</v>
      </c>
      <c r="O79" s="20">
        <v>211726.23</v>
      </c>
      <c r="P79" s="20">
        <v>1045608.82</v>
      </c>
      <c r="Q79" s="20">
        <v>521550.64000000007</v>
      </c>
      <c r="R79" s="20">
        <v>509361.99999999994</v>
      </c>
      <c r="S79" s="20">
        <v>119214.45</v>
      </c>
      <c r="T79" s="20">
        <v>247146.28999999995</v>
      </c>
      <c r="U79" s="20">
        <v>358446.47</v>
      </c>
      <c r="V79" s="20">
        <v>441923.80999999994</v>
      </c>
      <c r="W79" s="20">
        <v>722899.98</v>
      </c>
      <c r="X79" s="20">
        <v>95113.279999999999</v>
      </c>
      <c r="Y79" s="20">
        <v>736105.66</v>
      </c>
      <c r="Z79" s="20">
        <v>426000.87000000011</v>
      </c>
      <c r="AA79" s="20">
        <v>30315.06</v>
      </c>
      <c r="AB79" s="20">
        <v>660027.7300000001</v>
      </c>
      <c r="AC79" s="20">
        <v>172113.02</v>
      </c>
      <c r="AD79" s="20">
        <v>152580.14000000001</v>
      </c>
      <c r="AE79" s="20">
        <v>93701.98000000001</v>
      </c>
      <c r="AF79" s="20">
        <v>96218.349999999991</v>
      </c>
      <c r="AG79" s="20">
        <v>80706.649999999994</v>
      </c>
      <c r="AH79" s="20">
        <v>283255.77</v>
      </c>
      <c r="AI79" s="20">
        <v>32023.93</v>
      </c>
      <c r="AJ79" s="20">
        <v>134379.53</v>
      </c>
      <c r="AK79" s="20">
        <v>64805.35</v>
      </c>
      <c r="AL79" s="20">
        <v>220761.36000000002</v>
      </c>
      <c r="AM79" s="20">
        <v>1712164.63</v>
      </c>
      <c r="AN79" s="20">
        <v>120893.04999999999</v>
      </c>
      <c r="AO79" s="20">
        <v>132486.85</v>
      </c>
      <c r="AP79" s="20">
        <v>47190.080000000002</v>
      </c>
      <c r="AQ79" s="20">
        <v>677501.78000000014</v>
      </c>
      <c r="AR79" s="20">
        <v>26053.809999999998</v>
      </c>
      <c r="AS79" s="20">
        <v>2276.83</v>
      </c>
      <c r="AT79" s="20">
        <v>2446.79</v>
      </c>
      <c r="AU79" s="20">
        <v>65101.07</v>
      </c>
      <c r="AV79" s="20">
        <v>10548.24</v>
      </c>
      <c r="AW79" s="20">
        <v>240894.11000000002</v>
      </c>
      <c r="AX79" s="20">
        <v>219593.24000000002</v>
      </c>
      <c r="AY79" s="20">
        <v>556585.78999999992</v>
      </c>
      <c r="AZ79" s="20">
        <v>547971.5199999999</v>
      </c>
      <c r="BA79" s="20">
        <v>186224.76000000004</v>
      </c>
      <c r="BB79" s="20">
        <v>537853.65</v>
      </c>
      <c r="BC79" s="20">
        <v>44031.430000000008</v>
      </c>
      <c r="BD79" s="20">
        <v>505764.77999999997</v>
      </c>
      <c r="BE79" s="20">
        <v>97500.760000000009</v>
      </c>
      <c r="BF79" s="20">
        <v>107268.21999999999</v>
      </c>
      <c r="BG79" s="20">
        <v>17873.57</v>
      </c>
      <c r="BH79" s="20">
        <v>104956.03</v>
      </c>
      <c r="BI79" s="20">
        <v>33796.58</v>
      </c>
      <c r="BJ79" s="20">
        <v>354993.35</v>
      </c>
      <c r="BK79" s="20">
        <v>403152.19999999995</v>
      </c>
      <c r="BL79" s="20">
        <v>1707086.9200000002</v>
      </c>
      <c r="BM79" s="20">
        <v>525156.93000000005</v>
      </c>
      <c r="BN79" s="20">
        <v>817100.97000000009</v>
      </c>
      <c r="BO79" s="20">
        <v>61865.64</v>
      </c>
      <c r="BP79" s="20">
        <v>255435.72999999998</v>
      </c>
      <c r="BQ79" s="20">
        <v>440573.06</v>
      </c>
      <c r="BR79" s="20">
        <v>166563.79</v>
      </c>
      <c r="BS79" s="20">
        <v>138255.71</v>
      </c>
      <c r="BT79" s="20">
        <v>252538.97999999998</v>
      </c>
      <c r="BU79" s="20">
        <v>14841.890000000001</v>
      </c>
      <c r="BV79" s="20">
        <v>1151983.4900000002</v>
      </c>
      <c r="BW79" s="20">
        <v>599992.75</v>
      </c>
      <c r="BX79" s="20">
        <v>212280.72</v>
      </c>
      <c r="BY79" s="20">
        <v>235370.13</v>
      </c>
      <c r="BZ79" s="20">
        <v>204884.67999999996</v>
      </c>
      <c r="CA79" s="20">
        <v>55218.36</v>
      </c>
      <c r="CB79" s="20">
        <v>901004.85</v>
      </c>
      <c r="CC79" s="20">
        <v>30589.690000000002</v>
      </c>
      <c r="CD79" s="20">
        <v>23144.120000000003</v>
      </c>
      <c r="CE79" s="20">
        <v>122276.85</v>
      </c>
      <c r="CF79" s="20">
        <v>13585.34</v>
      </c>
      <c r="CG79" s="20">
        <v>175241.97</v>
      </c>
      <c r="CH79" s="20">
        <v>71062.33</v>
      </c>
      <c r="CI79" s="20">
        <v>15223.03</v>
      </c>
      <c r="CJ79" s="20">
        <v>94385.39</v>
      </c>
      <c r="CK79" s="20">
        <v>12204.699999999999</v>
      </c>
      <c r="CL79" s="20">
        <v>82486.98</v>
      </c>
      <c r="CM79" s="20">
        <v>5595.7800000000007</v>
      </c>
      <c r="CN79" s="20">
        <v>21530.68</v>
      </c>
      <c r="CO79" s="20">
        <v>81575.789999999979</v>
      </c>
      <c r="CP79" s="20">
        <v>434046.37</v>
      </c>
      <c r="CQ79" s="20">
        <v>6383.3</v>
      </c>
      <c r="CR79" s="20">
        <v>6206.7400000000007</v>
      </c>
      <c r="CS79" s="20">
        <v>69369.97</v>
      </c>
      <c r="CT79" s="20">
        <v>37817.469999999994</v>
      </c>
      <c r="CU79" s="20">
        <v>173524.32</v>
      </c>
      <c r="CV79" s="20">
        <v>101719.42000000001</v>
      </c>
      <c r="CW79" s="20">
        <v>108960.37999999999</v>
      </c>
      <c r="CX79" s="20">
        <v>26952.639999999999</v>
      </c>
      <c r="CY79" s="20">
        <v>81342.720000000016</v>
      </c>
      <c r="CZ79" s="20">
        <v>20568.53</v>
      </c>
      <c r="DA79" s="20">
        <v>108214.58</v>
      </c>
      <c r="DB79" s="20">
        <v>691052.33000000019</v>
      </c>
      <c r="DC79" s="20">
        <v>46111.9</v>
      </c>
      <c r="DD79" s="20">
        <v>210079.55000000005</v>
      </c>
      <c r="DE79" s="20">
        <v>1658499.9000000001</v>
      </c>
      <c r="DF79" s="20">
        <v>400012</v>
      </c>
      <c r="DG79" s="20">
        <v>127559.67999999998</v>
      </c>
      <c r="DH79" s="20">
        <v>226029.86</v>
      </c>
      <c r="DI79" s="20">
        <v>45993.35</v>
      </c>
      <c r="DJ79" s="20">
        <v>400402.62</v>
      </c>
      <c r="DK79" s="5">
        <f t="shared" si="6"/>
        <v>2276.83</v>
      </c>
      <c r="DL79" s="5">
        <f t="shared" si="7"/>
        <v>262440.11672566365</v>
      </c>
      <c r="DM79" s="5">
        <f t="shared" si="8"/>
        <v>1712164.63</v>
      </c>
      <c r="DN79" s="5">
        <f t="shared" si="9"/>
        <v>20760.96</v>
      </c>
      <c r="DO79" s="5">
        <f t="shared" si="10"/>
        <v>127559.67999999998</v>
      </c>
      <c r="DP79" s="5">
        <f t="shared" si="11"/>
        <v>674006.97000000009</v>
      </c>
    </row>
    <row r="80" spans="1:120" x14ac:dyDescent="0.55000000000000004">
      <c r="A80" t="s">
        <v>167</v>
      </c>
      <c r="B80" s="20">
        <v>75861.290000000008</v>
      </c>
      <c r="C80" s="20">
        <v>69927.189999999988</v>
      </c>
      <c r="D80" s="20">
        <v>101715.61</v>
      </c>
      <c r="E80" s="20">
        <v>95173.760000000009</v>
      </c>
      <c r="F80" s="20">
        <v>68032.040000000008</v>
      </c>
      <c r="G80" s="20">
        <v>174162.51999999996</v>
      </c>
      <c r="H80" s="20">
        <v>54255.87999999999</v>
      </c>
      <c r="I80" s="20">
        <v>129529.84000000001</v>
      </c>
      <c r="J80" s="20">
        <v>52410.899999999994</v>
      </c>
      <c r="K80" s="20">
        <v>184475.32</v>
      </c>
      <c r="L80" s="20">
        <v>166594.62000000002</v>
      </c>
      <c r="M80" s="20">
        <v>41537.67</v>
      </c>
      <c r="N80" s="20">
        <v>211330.58000000002</v>
      </c>
      <c r="O80" s="20">
        <v>1043359.47</v>
      </c>
      <c r="P80" s="20">
        <v>519041.44</v>
      </c>
      <c r="Q80" s="20">
        <v>508379.13999999996</v>
      </c>
      <c r="R80" s="20">
        <v>118439.58999999998</v>
      </c>
      <c r="S80" s="20">
        <v>246084.45999999996</v>
      </c>
      <c r="T80" s="20">
        <v>356522.9599999999</v>
      </c>
      <c r="U80" s="20">
        <v>439344.80999999994</v>
      </c>
      <c r="V80" s="20">
        <v>716443.21000000008</v>
      </c>
      <c r="W80" s="20">
        <v>95207.06</v>
      </c>
      <c r="X80" s="20">
        <v>733613.31</v>
      </c>
      <c r="Y80" s="20">
        <v>425113.15</v>
      </c>
      <c r="Z80" s="20">
        <v>30260.600000000002</v>
      </c>
      <c r="AA80" s="20">
        <v>658540.05999999994</v>
      </c>
      <c r="AB80" s="20">
        <v>171939.67000000004</v>
      </c>
      <c r="AC80" s="20">
        <v>151978.63999999998</v>
      </c>
      <c r="AD80" s="20">
        <v>93801.419999999984</v>
      </c>
      <c r="AE80" s="20">
        <v>98782.169999999984</v>
      </c>
      <c r="AF80" s="20">
        <v>76723.040000000008</v>
      </c>
      <c r="AG80" s="20">
        <v>283109.85000000003</v>
      </c>
      <c r="AH80" s="20">
        <v>32027.239999999998</v>
      </c>
      <c r="AI80" s="20">
        <v>134252.66</v>
      </c>
      <c r="AJ80" s="20">
        <v>64777.389999999992</v>
      </c>
      <c r="AK80" s="20">
        <v>220658.25000000003</v>
      </c>
      <c r="AL80" s="20">
        <v>1707737.8500000003</v>
      </c>
      <c r="AM80" s="20">
        <v>119867.87</v>
      </c>
      <c r="AN80" s="20">
        <v>130598.56000000003</v>
      </c>
      <c r="AO80" s="20">
        <v>46845.05</v>
      </c>
      <c r="AP80" s="20">
        <v>674545.28</v>
      </c>
      <c r="AQ80" s="20">
        <v>26034.120000000003</v>
      </c>
      <c r="AR80" s="20">
        <v>2210.75</v>
      </c>
      <c r="AS80" s="20">
        <v>2439.87</v>
      </c>
      <c r="AT80" s="20">
        <v>64114.92</v>
      </c>
      <c r="AU80" s="20">
        <v>10508.09</v>
      </c>
      <c r="AV80" s="20">
        <v>240965.66</v>
      </c>
      <c r="AW80" s="20">
        <v>217166.53</v>
      </c>
      <c r="AX80" s="20">
        <v>555178.03</v>
      </c>
      <c r="AY80" s="20">
        <v>546436.64</v>
      </c>
      <c r="AZ80" s="20">
        <v>185352.31</v>
      </c>
      <c r="BA80" s="20">
        <v>534843.53999999992</v>
      </c>
      <c r="BB80" s="20">
        <v>44000.14</v>
      </c>
      <c r="BC80" s="20">
        <v>502001.47</v>
      </c>
      <c r="BD80" s="20">
        <v>97070.28</v>
      </c>
      <c r="BE80" s="20">
        <v>107243.19</v>
      </c>
      <c r="BF80" s="20">
        <v>17838.84</v>
      </c>
      <c r="BG80" s="20">
        <v>104826.51999999999</v>
      </c>
      <c r="BH80" s="20">
        <v>33641.43</v>
      </c>
      <c r="BI80" s="20">
        <v>352517.82</v>
      </c>
      <c r="BJ80" s="20">
        <v>400202.86</v>
      </c>
      <c r="BK80" s="20">
        <v>1704477.1600000004</v>
      </c>
      <c r="BL80" s="20">
        <v>522590.92000000004</v>
      </c>
      <c r="BM80" s="20">
        <v>815159.39</v>
      </c>
      <c r="BN80" s="20">
        <v>61293.97</v>
      </c>
      <c r="BO80" s="20">
        <v>254198.91</v>
      </c>
      <c r="BP80" s="20">
        <v>437397.00999999995</v>
      </c>
      <c r="BQ80" s="20">
        <v>164907.15999999997</v>
      </c>
      <c r="BR80" s="20">
        <v>136942.51</v>
      </c>
      <c r="BS80" s="20">
        <v>250622.81</v>
      </c>
      <c r="BT80" s="20">
        <v>14806.68</v>
      </c>
      <c r="BU80" s="20">
        <v>1149604.93</v>
      </c>
      <c r="BV80" s="20">
        <v>597371.69000000006</v>
      </c>
      <c r="BW80" s="20">
        <v>211197.54</v>
      </c>
      <c r="BX80" s="20">
        <v>229439.21</v>
      </c>
      <c r="BY80" s="20">
        <v>202893.30000000002</v>
      </c>
      <c r="BZ80" s="20">
        <v>55250.119999999995</v>
      </c>
      <c r="CA80" s="20">
        <v>900641.15999999992</v>
      </c>
      <c r="CB80" s="20">
        <v>30555.390000000003</v>
      </c>
      <c r="CC80" s="20">
        <v>23109</v>
      </c>
      <c r="CD80" s="20">
        <v>122204.03</v>
      </c>
      <c r="CE80" s="20">
        <v>13547.42</v>
      </c>
      <c r="CF80" s="20">
        <v>173967.31</v>
      </c>
      <c r="CG80" s="20">
        <v>70471.820000000007</v>
      </c>
      <c r="CH80" s="20">
        <v>15189.11</v>
      </c>
      <c r="CI80" s="20">
        <v>94340.42</v>
      </c>
      <c r="CJ80" s="20">
        <v>12174.32</v>
      </c>
      <c r="CK80" s="20">
        <v>81660.97</v>
      </c>
      <c r="CL80" s="20">
        <v>5562.55</v>
      </c>
      <c r="CM80" s="20">
        <v>21471.39</v>
      </c>
      <c r="CN80" s="20">
        <v>81428.049999999988</v>
      </c>
      <c r="CO80" s="20">
        <v>431454.36000000004</v>
      </c>
      <c r="CP80" s="20">
        <v>6375.2100000000009</v>
      </c>
      <c r="CQ80" s="20">
        <v>6182.0599999999995</v>
      </c>
      <c r="CR80" s="20">
        <v>69409.039999999994</v>
      </c>
      <c r="CS80" s="20">
        <v>37893.439999999995</v>
      </c>
      <c r="CT80" s="20">
        <v>172148.88</v>
      </c>
      <c r="CU80" s="20">
        <v>100395.76000000001</v>
      </c>
      <c r="CV80" s="20">
        <v>107752.30999999998</v>
      </c>
      <c r="CW80" s="20">
        <v>26969.98</v>
      </c>
      <c r="CX80" s="20">
        <v>81427.070000000007</v>
      </c>
      <c r="CY80" s="20">
        <v>20167.84</v>
      </c>
      <c r="CZ80" s="20">
        <v>107904.41999999998</v>
      </c>
      <c r="DA80" s="20">
        <v>687967.68000000017</v>
      </c>
      <c r="DB80" s="20">
        <v>45850.990000000005</v>
      </c>
      <c r="DC80" s="20">
        <v>209362.12999999998</v>
      </c>
      <c r="DD80" s="20">
        <v>1653058.25</v>
      </c>
      <c r="DE80" s="20">
        <v>398515.88</v>
      </c>
      <c r="DF80" s="20">
        <v>127012.01</v>
      </c>
      <c r="DG80" s="20">
        <v>225617.52</v>
      </c>
      <c r="DH80" s="20">
        <v>46067.15</v>
      </c>
      <c r="DI80" s="20">
        <v>398140.62</v>
      </c>
      <c r="DJ80" s="20">
        <v>755471.52</v>
      </c>
      <c r="DK80" s="5">
        <f t="shared" si="6"/>
        <v>2210.75</v>
      </c>
      <c r="DL80" s="5">
        <f t="shared" si="7"/>
        <v>261391.2814159292</v>
      </c>
      <c r="DM80" s="5">
        <f t="shared" si="8"/>
        <v>1707737.8500000003</v>
      </c>
      <c r="DN80" s="5">
        <f t="shared" si="9"/>
        <v>20428.550000000003</v>
      </c>
      <c r="DO80" s="5">
        <f t="shared" si="10"/>
        <v>127012.01</v>
      </c>
      <c r="DP80" s="5">
        <f t="shared" si="11"/>
        <v>671344.23599999992</v>
      </c>
    </row>
    <row r="81" spans="1:120" x14ac:dyDescent="0.55000000000000004">
      <c r="A81" t="s">
        <v>168</v>
      </c>
      <c r="B81" s="20">
        <v>69571.77</v>
      </c>
      <c r="C81" s="20">
        <v>101747.88</v>
      </c>
      <c r="D81" s="20">
        <v>94845.77</v>
      </c>
      <c r="E81" s="20">
        <v>67647.48</v>
      </c>
      <c r="F81" s="20">
        <v>173654.94000000003</v>
      </c>
      <c r="G81" s="20">
        <v>54137.869999999995</v>
      </c>
      <c r="H81" s="20">
        <v>128472.26000000001</v>
      </c>
      <c r="I81" s="20">
        <v>51979.409999999996</v>
      </c>
      <c r="J81" s="20">
        <v>184427.43</v>
      </c>
      <c r="K81" s="20">
        <v>166611.37999999998</v>
      </c>
      <c r="L81" s="20">
        <v>41650.36</v>
      </c>
      <c r="M81" s="20">
        <v>210921</v>
      </c>
      <c r="N81" s="20">
        <v>1041304.76</v>
      </c>
      <c r="O81" s="20">
        <v>516540.86</v>
      </c>
      <c r="P81" s="20">
        <v>494969.69999999995</v>
      </c>
      <c r="Q81" s="20">
        <v>117665.85000000002</v>
      </c>
      <c r="R81" s="20">
        <v>245022.71999999997</v>
      </c>
      <c r="S81" s="20">
        <v>354602.28000000009</v>
      </c>
      <c r="T81" s="20">
        <v>424414.81</v>
      </c>
      <c r="U81" s="20">
        <v>717901.19</v>
      </c>
      <c r="V81" s="20">
        <v>95301.22</v>
      </c>
      <c r="W81" s="20">
        <v>731124.81</v>
      </c>
      <c r="X81" s="20">
        <v>257407.55999999997</v>
      </c>
      <c r="Y81" s="20">
        <v>30206.130000000005</v>
      </c>
      <c r="Z81" s="20">
        <v>657043.20999999985</v>
      </c>
      <c r="AA81" s="20">
        <v>171764.56999999998</v>
      </c>
      <c r="AB81" s="20">
        <v>151376.03</v>
      </c>
      <c r="AC81" s="20">
        <v>81768</v>
      </c>
      <c r="AD81" s="20">
        <v>94764.9</v>
      </c>
      <c r="AE81" s="20">
        <v>80522.790000000008</v>
      </c>
      <c r="AF81" s="20">
        <v>281156.25000000006</v>
      </c>
      <c r="AG81" s="20">
        <v>32030.35</v>
      </c>
      <c r="AH81" s="20">
        <v>134140.62</v>
      </c>
      <c r="AI81" s="20">
        <v>64749.360000000008</v>
      </c>
      <c r="AJ81" s="20">
        <v>220554.68000000005</v>
      </c>
      <c r="AK81" s="20">
        <v>1703333.64</v>
      </c>
      <c r="AL81" s="20">
        <v>118844.87</v>
      </c>
      <c r="AM81" s="20">
        <v>128744.22</v>
      </c>
      <c r="AN81" s="20">
        <v>46499.960000000006</v>
      </c>
      <c r="AO81" s="20">
        <v>674696.75</v>
      </c>
      <c r="AP81" s="20">
        <v>26014.409999999996</v>
      </c>
      <c r="AQ81" s="20">
        <v>2143.9</v>
      </c>
      <c r="AR81" s="20">
        <v>2432.9499999999998</v>
      </c>
      <c r="AS81" s="20">
        <v>63128.72</v>
      </c>
      <c r="AT81" s="20">
        <v>10467.92</v>
      </c>
      <c r="AU81" s="20">
        <v>241037.03000000003</v>
      </c>
      <c r="AV81" s="20">
        <v>214733.18000000002</v>
      </c>
      <c r="AW81" s="20">
        <v>553772.89999999991</v>
      </c>
      <c r="AX81" s="20">
        <v>544895.89999999991</v>
      </c>
      <c r="AY81" s="20">
        <v>184481.93</v>
      </c>
      <c r="AZ81" s="20">
        <v>531844.68000000017</v>
      </c>
      <c r="BA81" s="20">
        <v>43968.69</v>
      </c>
      <c r="BB81" s="20">
        <v>498235.36000000004</v>
      </c>
      <c r="BC81" s="20">
        <v>96639.790000000008</v>
      </c>
      <c r="BD81" s="20">
        <v>107217.59000000001</v>
      </c>
      <c r="BE81" s="20">
        <v>17803.830000000002</v>
      </c>
      <c r="BF81" s="20">
        <v>104696.21</v>
      </c>
      <c r="BG81" s="20">
        <v>33486.22</v>
      </c>
      <c r="BH81" s="20">
        <v>350315.74000000005</v>
      </c>
      <c r="BI81" s="20">
        <v>397255.26</v>
      </c>
      <c r="BJ81" s="20">
        <v>1701877.67</v>
      </c>
      <c r="BK81" s="20">
        <v>520065.06999999995</v>
      </c>
      <c r="BL81" s="20">
        <v>813228.39000000013</v>
      </c>
      <c r="BM81" s="20">
        <v>60721.020000000004</v>
      </c>
      <c r="BN81" s="20">
        <v>252970.3</v>
      </c>
      <c r="BO81" s="20">
        <v>434233.33999999997</v>
      </c>
      <c r="BP81" s="20">
        <v>163252.27000000002</v>
      </c>
      <c r="BQ81" s="20">
        <v>135631.09</v>
      </c>
      <c r="BR81" s="20">
        <v>248701.46000000002</v>
      </c>
      <c r="BS81" s="20">
        <v>14771.480000000001</v>
      </c>
      <c r="BT81" s="20">
        <v>1147220.0300000003</v>
      </c>
      <c r="BU81" s="20">
        <v>594769.87</v>
      </c>
      <c r="BV81" s="20">
        <v>210115.79</v>
      </c>
      <c r="BW81" s="20">
        <v>231693.62</v>
      </c>
      <c r="BX81" s="20">
        <v>200903.81999999998</v>
      </c>
      <c r="BY81" s="20">
        <v>55281.840000000004</v>
      </c>
      <c r="BZ81" s="20">
        <v>900276.56</v>
      </c>
      <c r="CA81" s="20">
        <v>30520.97</v>
      </c>
      <c r="CB81" s="20">
        <v>23073.78</v>
      </c>
      <c r="CC81" s="20">
        <v>122130.77999999998</v>
      </c>
      <c r="CD81" s="20">
        <v>13509.48</v>
      </c>
      <c r="CE81" s="20">
        <v>172793.99</v>
      </c>
      <c r="CF81" s="20">
        <v>69881.090000000011</v>
      </c>
      <c r="CG81" s="20">
        <v>15155.009999999998</v>
      </c>
      <c r="CH81" s="20">
        <v>94294.92</v>
      </c>
      <c r="CI81" s="20">
        <v>12143.93</v>
      </c>
      <c r="CJ81" s="20">
        <v>80834.560000000012</v>
      </c>
      <c r="CK81" s="20">
        <v>5529.3099999999995</v>
      </c>
      <c r="CL81" s="20">
        <v>21411.85</v>
      </c>
      <c r="CM81" s="20">
        <v>81279.449999999983</v>
      </c>
      <c r="CN81" s="20">
        <v>428996.68</v>
      </c>
      <c r="CO81" s="20">
        <v>6367.13</v>
      </c>
      <c r="CP81" s="20">
        <v>6157.3899999999994</v>
      </c>
      <c r="CQ81" s="20">
        <v>69447.86</v>
      </c>
      <c r="CR81" s="20">
        <v>37969.39</v>
      </c>
      <c r="CS81" s="20">
        <v>170781.24</v>
      </c>
      <c r="CT81" s="20">
        <v>99084.01</v>
      </c>
      <c r="CU81" s="20">
        <v>106552.6</v>
      </c>
      <c r="CV81" s="20">
        <v>26987.31</v>
      </c>
      <c r="CW81" s="20">
        <v>81511.38</v>
      </c>
      <c r="CX81" s="20">
        <v>19888.759999999998</v>
      </c>
      <c r="CY81" s="20">
        <v>107591.33</v>
      </c>
      <c r="CZ81" s="20">
        <v>684924.98999999987</v>
      </c>
      <c r="DA81" s="20">
        <v>45579.460000000006</v>
      </c>
      <c r="DB81" s="20">
        <v>208644.62</v>
      </c>
      <c r="DC81" s="20">
        <v>1647640.35</v>
      </c>
      <c r="DD81" s="20">
        <v>397090.42000000004</v>
      </c>
      <c r="DE81" s="20">
        <v>126465.73</v>
      </c>
      <c r="DF81" s="20">
        <v>225204.87</v>
      </c>
      <c r="DG81" s="20">
        <v>46140.79</v>
      </c>
      <c r="DH81" s="20">
        <v>395872.1700000001</v>
      </c>
      <c r="DI81" s="20">
        <v>753058.59999999986</v>
      </c>
      <c r="DJ81" s="20">
        <v>75813.98000000001</v>
      </c>
      <c r="DK81" s="5">
        <f t="shared" si="6"/>
        <v>2143.9</v>
      </c>
      <c r="DL81" s="5">
        <f t="shared" si="7"/>
        <v>258714.47477876116</v>
      </c>
      <c r="DM81" s="5">
        <f t="shared" si="8"/>
        <v>1703333.64</v>
      </c>
      <c r="DN81" s="5">
        <f t="shared" si="9"/>
        <v>20193.378000000001</v>
      </c>
      <c r="DO81" s="5">
        <f t="shared" si="10"/>
        <v>126465.73</v>
      </c>
      <c r="DP81" s="5">
        <f t="shared" si="11"/>
        <v>671166.0419999999</v>
      </c>
    </row>
    <row r="82" spans="1:120" x14ac:dyDescent="0.55000000000000004">
      <c r="A82" t="s">
        <v>169</v>
      </c>
      <c r="B82" s="20">
        <v>101780.11</v>
      </c>
      <c r="C82" s="20">
        <v>94517.840000000026</v>
      </c>
      <c r="D82" s="20">
        <v>67266.649999999994</v>
      </c>
      <c r="E82" s="20">
        <v>173194.74</v>
      </c>
      <c r="F82" s="20">
        <v>54174.720000000001</v>
      </c>
      <c r="G82" s="20">
        <v>127414.79000000001</v>
      </c>
      <c r="H82" s="20">
        <v>51672.320000000007</v>
      </c>
      <c r="I82" s="20">
        <v>184379.51</v>
      </c>
      <c r="J82" s="20">
        <v>166628.11000000002</v>
      </c>
      <c r="K82" s="20">
        <v>41763.060000000005</v>
      </c>
      <c r="L82" s="20">
        <v>210519.23</v>
      </c>
      <c r="M82" s="20">
        <v>1039368.12</v>
      </c>
      <c r="N82" s="20">
        <v>514046.66000000003</v>
      </c>
      <c r="O82" s="20">
        <v>493990.32</v>
      </c>
      <c r="P82" s="20">
        <v>116893.23000000001</v>
      </c>
      <c r="Q82" s="20">
        <v>243961.06999999998</v>
      </c>
      <c r="R82" s="20">
        <v>352690.82</v>
      </c>
      <c r="S82" s="20">
        <v>434218.71</v>
      </c>
      <c r="T82" s="20">
        <v>716169.65999999992</v>
      </c>
      <c r="U82" s="20">
        <v>95396.13</v>
      </c>
      <c r="V82" s="20">
        <v>727050.55999999994</v>
      </c>
      <c r="W82" s="20">
        <v>423907.11</v>
      </c>
      <c r="X82" s="20">
        <v>30151.63</v>
      </c>
      <c r="Y82" s="20">
        <v>655551.16</v>
      </c>
      <c r="Z82" s="20">
        <v>171621.24000000002</v>
      </c>
      <c r="AA82" s="20">
        <v>150772.33999999997</v>
      </c>
      <c r="AB82" s="20">
        <v>94024.26999999999</v>
      </c>
      <c r="AC82" s="20">
        <v>94038.249999999985</v>
      </c>
      <c r="AD82" s="20">
        <v>80432.849999999991</v>
      </c>
      <c r="AE82" s="20">
        <v>281009.66999999993</v>
      </c>
      <c r="AF82" s="20">
        <v>32033.429999999997</v>
      </c>
      <c r="AG82" s="20">
        <v>127465.2</v>
      </c>
      <c r="AH82" s="20">
        <v>64721.340000000004</v>
      </c>
      <c r="AI82" s="20">
        <v>220451.12000000002</v>
      </c>
      <c r="AJ82" s="20">
        <v>1847368.5999999999</v>
      </c>
      <c r="AK82" s="20">
        <v>117824.12000000002</v>
      </c>
      <c r="AL82" s="20">
        <v>126931.93000000001</v>
      </c>
      <c r="AM82" s="20">
        <v>46154.920000000006</v>
      </c>
      <c r="AN82" s="20">
        <v>671890.08000000007</v>
      </c>
      <c r="AO82" s="20">
        <v>25994.68</v>
      </c>
      <c r="AP82" s="20">
        <v>2148.2600000000002</v>
      </c>
      <c r="AQ82" s="20">
        <v>2426.02</v>
      </c>
      <c r="AR82" s="20">
        <v>62142.67</v>
      </c>
      <c r="AS82" s="20">
        <v>10427.719999999999</v>
      </c>
      <c r="AT82" s="20">
        <v>241108.41</v>
      </c>
      <c r="AU82" s="20">
        <v>212305.81</v>
      </c>
      <c r="AV82" s="20">
        <v>552373.62</v>
      </c>
      <c r="AW82" s="20">
        <v>543361.47000000009</v>
      </c>
      <c r="AX82" s="20">
        <v>183613.63</v>
      </c>
      <c r="AY82" s="20">
        <v>528977.68000000005</v>
      </c>
      <c r="AZ82" s="20">
        <v>43937.23</v>
      </c>
      <c r="BA82" s="20">
        <v>494478.86</v>
      </c>
      <c r="BB82" s="20">
        <v>96209.280000000028</v>
      </c>
      <c r="BC82" s="20">
        <v>107191.88</v>
      </c>
      <c r="BD82" s="20">
        <v>17768.82</v>
      </c>
      <c r="BE82" s="20">
        <v>104565.12</v>
      </c>
      <c r="BF82" s="20">
        <v>33330.990000000005</v>
      </c>
      <c r="BG82" s="20">
        <v>348115.85</v>
      </c>
      <c r="BH82" s="20">
        <v>394310.04</v>
      </c>
      <c r="BI82" s="20">
        <v>1699285.1</v>
      </c>
      <c r="BJ82" s="20">
        <v>517522.4</v>
      </c>
      <c r="BK82" s="20">
        <v>811304.29</v>
      </c>
      <c r="BL82" s="20">
        <v>60146.92</v>
      </c>
      <c r="BM82" s="20">
        <v>251746.09999999998</v>
      </c>
      <c r="BN82" s="20">
        <v>431239.37</v>
      </c>
      <c r="BO82" s="20">
        <v>161599.47999999998</v>
      </c>
      <c r="BP82" s="20">
        <v>134321.38</v>
      </c>
      <c r="BQ82" s="20">
        <v>246786.41999999998</v>
      </c>
      <c r="BR82" s="20">
        <v>14736.26</v>
      </c>
      <c r="BS82" s="20">
        <v>1144841.51</v>
      </c>
      <c r="BT82" s="20">
        <v>592179.16999999993</v>
      </c>
      <c r="BU82" s="20">
        <v>209035.91</v>
      </c>
      <c r="BV82" s="20">
        <v>230316.69</v>
      </c>
      <c r="BW82" s="20">
        <v>198916.44000000003</v>
      </c>
      <c r="BX82" s="20">
        <v>55313.54</v>
      </c>
      <c r="BY82" s="20">
        <v>833852.22999999986</v>
      </c>
      <c r="BZ82" s="20">
        <v>30486.550000000003</v>
      </c>
      <c r="CA82" s="20">
        <v>23038.53</v>
      </c>
      <c r="CB82" s="20">
        <v>122057.48999999999</v>
      </c>
      <c r="CC82" s="20">
        <v>13471.539999999999</v>
      </c>
      <c r="CD82" s="20">
        <v>171620.77</v>
      </c>
      <c r="CE82" s="20">
        <v>69290.139999999985</v>
      </c>
      <c r="CF82" s="20">
        <v>15120.920000000002</v>
      </c>
      <c r="CG82" s="20">
        <v>94249.21</v>
      </c>
      <c r="CH82" s="20">
        <v>12113.5</v>
      </c>
      <c r="CI82" s="20">
        <v>80009.27</v>
      </c>
      <c r="CJ82" s="20">
        <v>5496.08</v>
      </c>
      <c r="CK82" s="20">
        <v>21352.07</v>
      </c>
      <c r="CL82" s="20">
        <v>81130.559999999998</v>
      </c>
      <c r="CM82" s="20">
        <v>426544.99999999994</v>
      </c>
      <c r="CN82" s="20">
        <v>6359.0499999999993</v>
      </c>
      <c r="CO82" s="20">
        <v>6132.7199999999993</v>
      </c>
      <c r="CP82" s="20">
        <v>69486.440000000017</v>
      </c>
      <c r="CQ82" s="20">
        <v>38045.340000000004</v>
      </c>
      <c r="CR82" s="20">
        <v>169417.65</v>
      </c>
      <c r="CS82" s="20">
        <v>97924.26999999999</v>
      </c>
      <c r="CT82" s="20">
        <v>105357.3</v>
      </c>
      <c r="CU82" s="20">
        <v>27004.639999999999</v>
      </c>
      <c r="CV82" s="20">
        <v>81595.690000000017</v>
      </c>
      <c r="CW82" s="20">
        <v>19901.47</v>
      </c>
      <c r="CX82" s="20">
        <v>107279.58</v>
      </c>
      <c r="CY82" s="20">
        <v>681969.74</v>
      </c>
      <c r="CZ82" s="20">
        <v>45313.229999999996</v>
      </c>
      <c r="DA82" s="20">
        <v>207927.06999999998</v>
      </c>
      <c r="DB82" s="20">
        <v>1642243.51</v>
      </c>
      <c r="DC82" s="20">
        <v>395665.89</v>
      </c>
      <c r="DD82" s="20">
        <v>125920.95999999999</v>
      </c>
      <c r="DE82" s="20">
        <v>224791.95000000004</v>
      </c>
      <c r="DF82" s="20">
        <v>46214.43</v>
      </c>
      <c r="DG82" s="20">
        <v>393610.18</v>
      </c>
      <c r="DH82" s="20">
        <v>750676.16</v>
      </c>
      <c r="DI82" s="20">
        <v>75766.649999999994</v>
      </c>
      <c r="DJ82" s="20">
        <v>69616.509999999995</v>
      </c>
      <c r="DK82" s="5">
        <f t="shared" si="6"/>
        <v>2148.2600000000002</v>
      </c>
      <c r="DL82" s="5">
        <f t="shared" si="7"/>
        <v>260137.86663716816</v>
      </c>
      <c r="DM82" s="5">
        <f t="shared" si="8"/>
        <v>1847368.5999999999</v>
      </c>
      <c r="DN82" s="5">
        <f t="shared" si="9"/>
        <v>20191.590000000004</v>
      </c>
      <c r="DO82" s="5">
        <f t="shared" si="10"/>
        <v>125920.95999999999</v>
      </c>
      <c r="DP82" s="5">
        <f t="shared" si="11"/>
        <v>668622.29599999997</v>
      </c>
    </row>
    <row r="83" spans="1:120" x14ac:dyDescent="0.55000000000000004">
      <c r="A83" t="s">
        <v>170</v>
      </c>
      <c r="B83" s="20">
        <v>94596.45</v>
      </c>
      <c r="C83" s="20">
        <v>66888.070000000007</v>
      </c>
      <c r="D83" s="20">
        <v>173100.5</v>
      </c>
      <c r="E83" s="20">
        <v>54215.39</v>
      </c>
      <c r="F83" s="20">
        <v>126357.44</v>
      </c>
      <c r="G83" s="20">
        <v>51365.32</v>
      </c>
      <c r="H83" s="20">
        <v>184331.58</v>
      </c>
      <c r="I83" s="20">
        <v>166644.82</v>
      </c>
      <c r="J83" s="20">
        <v>41875.770000000004</v>
      </c>
      <c r="K83" s="20">
        <v>210117.48</v>
      </c>
      <c r="L83" s="20">
        <v>1037448.55</v>
      </c>
      <c r="M83" s="20">
        <v>511554.7699999999</v>
      </c>
      <c r="N83" s="20">
        <v>505440.96000000008</v>
      </c>
      <c r="O83" s="20">
        <v>116121.72</v>
      </c>
      <c r="P83" s="20">
        <v>242899.55</v>
      </c>
      <c r="Q83" s="20">
        <v>350783.91</v>
      </c>
      <c r="R83" s="20">
        <v>431670.13</v>
      </c>
      <c r="S83" s="20">
        <v>713730.46000000008</v>
      </c>
      <c r="T83" s="20">
        <v>95491.03</v>
      </c>
      <c r="U83" s="20">
        <v>727728.72000000009</v>
      </c>
      <c r="V83" s="20">
        <v>423306.61000000004</v>
      </c>
      <c r="W83" s="20">
        <v>30097.11</v>
      </c>
      <c r="X83" s="20">
        <v>654059.16999999993</v>
      </c>
      <c r="Y83" s="20">
        <v>171565.73</v>
      </c>
      <c r="Z83" s="20">
        <v>150167.51000000004</v>
      </c>
      <c r="AA83" s="20">
        <v>81991.22</v>
      </c>
      <c r="AB83" s="20">
        <v>96602.180000000008</v>
      </c>
      <c r="AC83" s="20">
        <v>76451.12999999999</v>
      </c>
      <c r="AD83" s="20">
        <v>282670.17999999993</v>
      </c>
      <c r="AE83" s="20">
        <v>32036.49</v>
      </c>
      <c r="AF83" s="20">
        <v>133932.18999999997</v>
      </c>
      <c r="AG83" s="20">
        <v>64695.63</v>
      </c>
      <c r="AH83" s="20">
        <v>222260.58000000002</v>
      </c>
      <c r="AI83" s="20">
        <v>1694576.5499999998</v>
      </c>
      <c r="AJ83" s="20">
        <v>116805.68000000001</v>
      </c>
      <c r="AK83" s="20">
        <v>125152.09999999999</v>
      </c>
      <c r="AL83" s="20">
        <v>45810.73</v>
      </c>
      <c r="AM83" s="20">
        <v>666123.96000000008</v>
      </c>
      <c r="AN83" s="20">
        <v>25974.95</v>
      </c>
      <c r="AO83" s="20">
        <v>2154.89</v>
      </c>
      <c r="AP83" s="20">
        <v>2419.1</v>
      </c>
      <c r="AQ83" s="20">
        <v>61626.47</v>
      </c>
      <c r="AR83" s="20">
        <v>10387.530000000001</v>
      </c>
      <c r="AS83" s="20">
        <v>241179.72999999998</v>
      </c>
      <c r="AT83" s="20">
        <v>209880.30000000005</v>
      </c>
      <c r="AU83" s="20">
        <v>550976.69000000006</v>
      </c>
      <c r="AV83" s="20">
        <v>541886.47000000009</v>
      </c>
      <c r="AW83" s="20">
        <v>182747.36000000002</v>
      </c>
      <c r="AX83" s="20">
        <v>526410.44999999995</v>
      </c>
      <c r="AY83" s="20">
        <v>43905.75</v>
      </c>
      <c r="AZ83" s="20">
        <v>490727.94</v>
      </c>
      <c r="BA83" s="20">
        <v>95778.780000000028</v>
      </c>
      <c r="BB83" s="20">
        <v>107166.09999999999</v>
      </c>
      <c r="BC83" s="20">
        <v>17733.78</v>
      </c>
      <c r="BD83" s="20">
        <v>104433.23000000001</v>
      </c>
      <c r="BE83" s="20">
        <v>33175.72</v>
      </c>
      <c r="BF83" s="20">
        <v>345918.20999999996</v>
      </c>
      <c r="BG83" s="20">
        <v>391675.08999999997</v>
      </c>
      <c r="BH83" s="20">
        <v>1696703.66</v>
      </c>
      <c r="BI83" s="20">
        <v>514982.01999999996</v>
      </c>
      <c r="BJ83" s="20">
        <v>809391.31</v>
      </c>
      <c r="BK83" s="20">
        <v>59571.69999999999</v>
      </c>
      <c r="BL83" s="20">
        <v>250530.18000000002</v>
      </c>
      <c r="BM83" s="20">
        <v>428731.03</v>
      </c>
      <c r="BN83" s="20">
        <v>159948.76999999996</v>
      </c>
      <c r="BO83" s="20">
        <v>133383.06</v>
      </c>
      <c r="BP83" s="20">
        <v>244873.76999999996</v>
      </c>
      <c r="BQ83" s="20">
        <v>14701.050000000001</v>
      </c>
      <c r="BR83" s="20">
        <v>1142464.17</v>
      </c>
      <c r="BS83" s="20">
        <v>589607.73</v>
      </c>
      <c r="BT83" s="20">
        <v>208029.99</v>
      </c>
      <c r="BU83" s="20">
        <v>228942</v>
      </c>
      <c r="BV83" s="20">
        <v>196931.21999999997</v>
      </c>
      <c r="BW83" s="20">
        <v>55345.229999999996</v>
      </c>
      <c r="BX83" s="20">
        <v>833372.06</v>
      </c>
      <c r="BY83" s="20">
        <v>30452.140000000007</v>
      </c>
      <c r="BZ83" s="20">
        <v>23003.310000000005</v>
      </c>
      <c r="CA83" s="20">
        <v>122004.10000000002</v>
      </c>
      <c r="CB83" s="20">
        <v>13433.6</v>
      </c>
      <c r="CC83" s="20">
        <v>170447.63</v>
      </c>
      <c r="CD83" s="20">
        <v>68698.97</v>
      </c>
      <c r="CE83" s="20">
        <v>15086.82</v>
      </c>
      <c r="CF83" s="20">
        <v>94203.31</v>
      </c>
      <c r="CG83" s="20">
        <v>12083.09</v>
      </c>
      <c r="CH83" s="20">
        <v>79183.889999999985</v>
      </c>
      <c r="CI83" s="20">
        <v>5462.83</v>
      </c>
      <c r="CJ83" s="20">
        <v>21292.04</v>
      </c>
      <c r="CK83" s="20">
        <v>80981.38</v>
      </c>
      <c r="CL83" s="20">
        <v>424095.27</v>
      </c>
      <c r="CM83" s="20">
        <v>6350.9500000000007</v>
      </c>
      <c r="CN83" s="20">
        <v>6108.05</v>
      </c>
      <c r="CO83" s="20">
        <v>69524.760000000009</v>
      </c>
      <c r="CP83" s="20">
        <v>38121.31</v>
      </c>
      <c r="CQ83" s="20">
        <v>168062.06</v>
      </c>
      <c r="CR83" s="20">
        <v>96767.680000000022</v>
      </c>
      <c r="CS83" s="20">
        <v>104170.33</v>
      </c>
      <c r="CT83" s="20">
        <v>27021.96</v>
      </c>
      <c r="CU83" s="20">
        <v>81680</v>
      </c>
      <c r="CV83" s="20">
        <v>19914.18</v>
      </c>
      <c r="CW83" s="20">
        <v>106967.84000000001</v>
      </c>
      <c r="CX83" s="20">
        <v>679088.27999999991</v>
      </c>
      <c r="CY83" s="20">
        <v>45008.22</v>
      </c>
      <c r="CZ83" s="20">
        <v>207209.48</v>
      </c>
      <c r="DA83" s="20">
        <v>1636872.43</v>
      </c>
      <c r="DB83" s="20">
        <v>394242.44</v>
      </c>
      <c r="DC83" s="20">
        <v>125377.70999999998</v>
      </c>
      <c r="DD83" s="20">
        <v>224378.76000000004</v>
      </c>
      <c r="DE83" s="20">
        <v>46288.07</v>
      </c>
      <c r="DF83" s="20">
        <v>391468.47</v>
      </c>
      <c r="DG83" s="20">
        <v>748463.24999999988</v>
      </c>
      <c r="DH83" s="20">
        <v>75719.34</v>
      </c>
      <c r="DI83" s="20">
        <v>69661.259999999995</v>
      </c>
      <c r="DJ83" s="20">
        <v>101812.35000000002</v>
      </c>
      <c r="DK83" s="5">
        <f t="shared" si="6"/>
        <v>2154.89</v>
      </c>
      <c r="DL83" s="5">
        <f t="shared" si="7"/>
        <v>258009.22495575214</v>
      </c>
      <c r="DM83" s="5">
        <f t="shared" si="8"/>
        <v>1696703.66</v>
      </c>
      <c r="DN83" s="5">
        <f t="shared" si="9"/>
        <v>20189.752</v>
      </c>
      <c r="DO83" s="5">
        <f t="shared" si="10"/>
        <v>125152.09999999999</v>
      </c>
      <c r="DP83" s="5">
        <f t="shared" si="11"/>
        <v>663711.00199999998</v>
      </c>
    </row>
    <row r="84" spans="1:120" x14ac:dyDescent="0.55000000000000004">
      <c r="A84" t="s">
        <v>171</v>
      </c>
      <c r="B84" s="20">
        <v>66513.22</v>
      </c>
      <c r="C84" s="20">
        <v>173006.23999999996</v>
      </c>
      <c r="D84" s="20">
        <v>54256.239999999991</v>
      </c>
      <c r="E84" s="20">
        <v>125300.28</v>
      </c>
      <c r="F84" s="20">
        <v>51445.94</v>
      </c>
      <c r="G84" s="20">
        <v>184284.46000000002</v>
      </c>
      <c r="H84" s="20">
        <v>166661.75000000003</v>
      </c>
      <c r="I84" s="20">
        <v>41988.520000000004</v>
      </c>
      <c r="J84" s="20">
        <v>209723.72</v>
      </c>
      <c r="K84" s="20">
        <v>1035538.16</v>
      </c>
      <c r="L84" s="20">
        <v>509069.29</v>
      </c>
      <c r="M84" s="20">
        <v>485802.71</v>
      </c>
      <c r="N84" s="20">
        <v>115351.31999999999</v>
      </c>
      <c r="O84" s="20">
        <v>241838.13</v>
      </c>
      <c r="P84" s="20">
        <v>348880.33999999997</v>
      </c>
      <c r="Q84" s="20">
        <v>416769.16</v>
      </c>
      <c r="R84" s="20">
        <v>710419.27</v>
      </c>
      <c r="S84" s="20">
        <v>95586.069999999978</v>
      </c>
      <c r="T84" s="20">
        <v>727550.45000000007</v>
      </c>
      <c r="U84" s="20">
        <v>421241.45999999996</v>
      </c>
      <c r="V84" s="20">
        <v>30042.59</v>
      </c>
      <c r="W84" s="20">
        <v>652571.94000000006</v>
      </c>
      <c r="X84" s="20">
        <v>171510.43000000002</v>
      </c>
      <c r="Y84" s="20">
        <v>149561.52999999997</v>
      </c>
      <c r="Z84" s="20">
        <v>108339.31</v>
      </c>
      <c r="AA84" s="20">
        <v>92585.06</v>
      </c>
      <c r="AB84" s="20">
        <v>76361.37000000001</v>
      </c>
      <c r="AC84" s="20">
        <v>282523.86999999994</v>
      </c>
      <c r="AD84" s="20">
        <v>32039.66</v>
      </c>
      <c r="AE84" s="20">
        <v>127147.2</v>
      </c>
      <c r="AF84" s="20">
        <v>64669.96</v>
      </c>
      <c r="AG84" s="20">
        <v>220244.11000000002</v>
      </c>
      <c r="AH84" s="20">
        <v>1766969.42</v>
      </c>
      <c r="AI84" s="20">
        <v>115789.62</v>
      </c>
      <c r="AJ84" s="20">
        <v>123519.16</v>
      </c>
      <c r="AK84" s="20">
        <v>45724.469999999994</v>
      </c>
      <c r="AL84" s="20">
        <v>666387.22</v>
      </c>
      <c r="AM84" s="20">
        <v>25955.190000000002</v>
      </c>
      <c r="AN84" s="20">
        <v>2161.5</v>
      </c>
      <c r="AO84" s="20">
        <v>2412.16</v>
      </c>
      <c r="AP84" s="20">
        <v>61298.2</v>
      </c>
      <c r="AQ84" s="20">
        <v>10347.31</v>
      </c>
      <c r="AR84" s="20">
        <v>241251.12</v>
      </c>
      <c r="AS84" s="20">
        <v>207676.02</v>
      </c>
      <c r="AT84" s="20">
        <v>549587.27999999991</v>
      </c>
      <c r="AU84" s="20">
        <v>540447.76</v>
      </c>
      <c r="AV84" s="20">
        <v>181883.17</v>
      </c>
      <c r="AW84" s="20">
        <v>523850.78</v>
      </c>
      <c r="AX84" s="20">
        <v>43874.340000000004</v>
      </c>
      <c r="AY84" s="20">
        <v>486986.85000000003</v>
      </c>
      <c r="AZ84" s="20">
        <v>95348.280000000013</v>
      </c>
      <c r="BA84" s="20">
        <v>107140.51</v>
      </c>
      <c r="BB84" s="20">
        <v>17698.89</v>
      </c>
      <c r="BC84" s="20">
        <v>104300.54000000001</v>
      </c>
      <c r="BD84" s="20">
        <v>33020.450000000004</v>
      </c>
      <c r="BE84" s="20">
        <v>343729.12999999995</v>
      </c>
      <c r="BF84" s="20">
        <v>389382.90999999992</v>
      </c>
      <c r="BG84" s="20">
        <v>1694130.2500000002</v>
      </c>
      <c r="BH84" s="20">
        <v>512422.74</v>
      </c>
      <c r="BI84" s="20">
        <v>807489.35</v>
      </c>
      <c r="BJ84" s="20">
        <v>58995.38</v>
      </c>
      <c r="BK84" s="20">
        <v>249319.27</v>
      </c>
      <c r="BL84" s="20">
        <v>426195.31000000006</v>
      </c>
      <c r="BM84" s="20">
        <v>158300.35</v>
      </c>
      <c r="BN84" s="20">
        <v>132490.01999999999</v>
      </c>
      <c r="BO84" s="20">
        <v>242967.35999999996</v>
      </c>
      <c r="BP84" s="20">
        <v>14665.84</v>
      </c>
      <c r="BQ84" s="20">
        <v>1140092.5600000005</v>
      </c>
      <c r="BR84" s="20">
        <v>587048.53</v>
      </c>
      <c r="BS84" s="20">
        <v>207061.44999999998</v>
      </c>
      <c r="BT84" s="20">
        <v>227569.51</v>
      </c>
      <c r="BU84" s="20">
        <v>194948.28000000003</v>
      </c>
      <c r="BV84" s="20">
        <v>55376.900000000009</v>
      </c>
      <c r="BW84" s="20">
        <v>832893.77</v>
      </c>
      <c r="BX84" s="20">
        <v>30417.790000000005</v>
      </c>
      <c r="BY84" s="20">
        <v>22968.13</v>
      </c>
      <c r="BZ84" s="20">
        <v>121953.62999999998</v>
      </c>
      <c r="CA84" s="20">
        <v>13395.659999999998</v>
      </c>
      <c r="CB84" s="20">
        <v>169274.62000000002</v>
      </c>
      <c r="CC84" s="20">
        <v>68107.599999999991</v>
      </c>
      <c r="CD84" s="20">
        <v>15052.800000000001</v>
      </c>
      <c r="CE84" s="20">
        <v>94157.440000000002</v>
      </c>
      <c r="CF84" s="20">
        <v>12052.7</v>
      </c>
      <c r="CG84" s="20">
        <v>78358.460000000006</v>
      </c>
      <c r="CH84" s="20">
        <v>5429.58</v>
      </c>
      <c r="CI84" s="20">
        <v>21231.739999999998</v>
      </c>
      <c r="CJ84" s="20">
        <v>80832.22</v>
      </c>
      <c r="CK84" s="20">
        <v>421651.54000000004</v>
      </c>
      <c r="CL84" s="20">
        <v>6342.85</v>
      </c>
      <c r="CM84" s="20">
        <v>6083.37</v>
      </c>
      <c r="CN84" s="20">
        <v>69562.85000000002</v>
      </c>
      <c r="CO84" s="20">
        <v>38197.24</v>
      </c>
      <c r="CP84" s="20">
        <v>166711.19999999998</v>
      </c>
      <c r="CQ84" s="20">
        <v>95614.22</v>
      </c>
      <c r="CR84" s="20">
        <v>102988.33</v>
      </c>
      <c r="CS84" s="20">
        <v>27039.250000000004</v>
      </c>
      <c r="CT84" s="20">
        <v>81764.290000000008</v>
      </c>
      <c r="CU84" s="20">
        <v>19926.890000000003</v>
      </c>
      <c r="CV84" s="20">
        <v>106657.52999999998</v>
      </c>
      <c r="CW84" s="20">
        <v>676218.82000000007</v>
      </c>
      <c r="CX84" s="20">
        <v>44684.439999999995</v>
      </c>
      <c r="CY84" s="20">
        <v>206491.84</v>
      </c>
      <c r="CZ84" s="20">
        <v>1632130.3299999996</v>
      </c>
      <c r="DA84" s="20">
        <v>392820.38</v>
      </c>
      <c r="DB84" s="20">
        <v>124836.02</v>
      </c>
      <c r="DC84" s="20">
        <v>223974.92</v>
      </c>
      <c r="DD84" s="20">
        <v>46361.799999999996</v>
      </c>
      <c r="DE84" s="20">
        <v>389382.92999999993</v>
      </c>
      <c r="DF84" s="20">
        <v>746251.2</v>
      </c>
      <c r="DG84" s="20">
        <v>75672</v>
      </c>
      <c r="DH84" s="20">
        <v>69706.03</v>
      </c>
      <c r="DI84" s="20">
        <v>101844.55</v>
      </c>
      <c r="DJ84" s="20">
        <v>94681.940000000017</v>
      </c>
      <c r="DK84" s="5">
        <f t="shared" si="6"/>
        <v>2161.5</v>
      </c>
      <c r="DL84" s="5">
        <f t="shared" si="7"/>
        <v>257684.61982300878</v>
      </c>
      <c r="DM84" s="5">
        <f t="shared" si="8"/>
        <v>1766969.42</v>
      </c>
      <c r="DN84" s="5">
        <f t="shared" si="9"/>
        <v>20187.860000000004</v>
      </c>
      <c r="DO84" s="5">
        <f t="shared" si="10"/>
        <v>123519.16</v>
      </c>
      <c r="DP84" s="5">
        <f t="shared" si="11"/>
        <v>663624.16399999999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2" t="s">
        <v>211</v>
      </c>
      <c r="DL86" s="22" t="s">
        <v>212</v>
      </c>
      <c r="DM86" s="22" t="s">
        <v>213</v>
      </c>
      <c r="DN86" s="22" t="s">
        <v>4</v>
      </c>
      <c r="DO86" s="22" t="s">
        <v>18</v>
      </c>
      <c r="DP86" s="22" t="s">
        <v>5</v>
      </c>
    </row>
    <row r="87" spans="1:120" x14ac:dyDescent="0.55000000000000004">
      <c r="A87" t="s">
        <v>132</v>
      </c>
      <c r="B87" s="6">
        <f>B45+B3</f>
        <v>29231.939999999995</v>
      </c>
      <c r="C87" s="6">
        <f t="shared" ref="C87:BN87" si="12">C45+C3</f>
        <v>162974.31000000006</v>
      </c>
      <c r="D87" s="6">
        <f t="shared" si="12"/>
        <v>114942.82000000002</v>
      </c>
      <c r="E87" s="6">
        <f t="shared" si="12"/>
        <v>432688.16000000003</v>
      </c>
      <c r="F87" s="6">
        <f t="shared" si="12"/>
        <v>387891.52000000014</v>
      </c>
      <c r="G87" s="6">
        <f t="shared" si="12"/>
        <v>75929.56</v>
      </c>
      <c r="H87" s="6">
        <f t="shared" si="12"/>
        <v>32191.72</v>
      </c>
      <c r="I87" s="6">
        <f t="shared" si="12"/>
        <v>90485.939999999988</v>
      </c>
      <c r="J87" s="6">
        <f t="shared" si="12"/>
        <v>20454.2</v>
      </c>
      <c r="K87" s="6">
        <f t="shared" si="12"/>
        <v>77821.48000000001</v>
      </c>
      <c r="L87" s="6">
        <f t="shared" si="12"/>
        <v>221627.06</v>
      </c>
      <c r="M87" s="6">
        <f t="shared" si="12"/>
        <v>20230.77</v>
      </c>
      <c r="N87" s="6">
        <f t="shared" si="12"/>
        <v>82834.739999999991</v>
      </c>
      <c r="O87" s="6">
        <f t="shared" si="12"/>
        <v>413222.99000000005</v>
      </c>
      <c r="P87" s="6">
        <f t="shared" si="12"/>
        <v>11636.06</v>
      </c>
      <c r="Q87" s="6">
        <f t="shared" si="12"/>
        <v>12126.46</v>
      </c>
      <c r="R87" s="6">
        <f t="shared" si="12"/>
        <v>56019.720000000008</v>
      </c>
      <c r="S87" s="6">
        <f t="shared" si="12"/>
        <v>35154.29</v>
      </c>
      <c r="T87" s="6">
        <f t="shared" si="12"/>
        <v>165631.65999999997</v>
      </c>
      <c r="U87" s="6">
        <f t="shared" si="12"/>
        <v>58001.82</v>
      </c>
      <c r="V87" s="6">
        <f t="shared" si="12"/>
        <v>109576.08000000002</v>
      </c>
      <c r="W87" s="6">
        <f t="shared" si="12"/>
        <v>180738.43999999992</v>
      </c>
      <c r="X87" s="6">
        <f t="shared" si="12"/>
        <v>52951.970000000008</v>
      </c>
      <c r="Y87" s="6">
        <f t="shared" si="12"/>
        <v>21742.37</v>
      </c>
      <c r="Z87" s="6">
        <f t="shared" si="12"/>
        <v>108080.04000000001</v>
      </c>
      <c r="AA87" s="6">
        <f t="shared" si="12"/>
        <v>638547.22</v>
      </c>
      <c r="AB87" s="6">
        <f t="shared" si="12"/>
        <v>34869.709999999992</v>
      </c>
      <c r="AC87" s="6">
        <f t="shared" si="12"/>
        <v>192183.13999999998</v>
      </c>
      <c r="AD87" s="6">
        <f t="shared" si="12"/>
        <v>1445883.0300000003</v>
      </c>
      <c r="AE87" s="6">
        <f t="shared" si="12"/>
        <v>216263.19999999998</v>
      </c>
      <c r="AF87" s="6">
        <f t="shared" si="12"/>
        <v>101020.19000000002</v>
      </c>
      <c r="AG87" s="6">
        <f t="shared" si="12"/>
        <v>217125.59999999998</v>
      </c>
      <c r="AH87" s="6">
        <f t="shared" si="12"/>
        <v>39868.67</v>
      </c>
      <c r="AI87" s="6">
        <f t="shared" si="12"/>
        <v>354393.26</v>
      </c>
      <c r="AJ87" s="6">
        <f t="shared" si="12"/>
        <v>549637.44000000006</v>
      </c>
      <c r="AK87" s="6">
        <f t="shared" si="12"/>
        <v>78193.959999999992</v>
      </c>
      <c r="AL87" s="6">
        <f t="shared" si="12"/>
        <v>62594.21</v>
      </c>
      <c r="AM87" s="6">
        <f t="shared" si="12"/>
        <v>83787.329999999987</v>
      </c>
      <c r="AN87" s="6">
        <f t="shared" si="12"/>
        <v>85378.66</v>
      </c>
      <c r="AO87" s="6">
        <f t="shared" si="12"/>
        <v>61557.240000000005</v>
      </c>
      <c r="AP87" s="6">
        <f t="shared" si="12"/>
        <v>154742.99000000002</v>
      </c>
      <c r="AQ87" s="6">
        <f t="shared" si="12"/>
        <v>36197.599999999999</v>
      </c>
      <c r="AR87" s="6">
        <f t="shared" si="12"/>
        <v>126250.76999999999</v>
      </c>
      <c r="AS87" s="6">
        <f t="shared" si="12"/>
        <v>52260.81</v>
      </c>
      <c r="AT87" s="6">
        <f t="shared" si="12"/>
        <v>158686.98000000001</v>
      </c>
      <c r="AU87" s="6">
        <f t="shared" si="12"/>
        <v>133801.96</v>
      </c>
      <c r="AV87" s="6">
        <f t="shared" si="12"/>
        <v>229534.94000000012</v>
      </c>
      <c r="AW87" s="6">
        <f t="shared" si="12"/>
        <v>340255.39000000013</v>
      </c>
      <c r="AX87" s="6">
        <f t="shared" si="12"/>
        <v>884993.65</v>
      </c>
      <c r="AY87" s="6">
        <f t="shared" si="12"/>
        <v>378640.47000000003</v>
      </c>
      <c r="AZ87" s="6">
        <f t="shared" si="12"/>
        <v>360679.65</v>
      </c>
      <c r="BA87" s="6">
        <f t="shared" si="12"/>
        <v>56134.97</v>
      </c>
      <c r="BB87" s="6">
        <f t="shared" si="12"/>
        <v>490348.45000000007</v>
      </c>
      <c r="BC87" s="6">
        <f t="shared" si="12"/>
        <v>255280.31999999998</v>
      </c>
      <c r="BD87" s="6">
        <f t="shared" si="12"/>
        <v>269582.21999999997</v>
      </c>
      <c r="BE87" s="6">
        <f t="shared" si="12"/>
        <v>506289.85</v>
      </c>
      <c r="BF87" s="6">
        <f t="shared" si="12"/>
        <v>60037.58</v>
      </c>
      <c r="BG87" s="6">
        <f t="shared" si="12"/>
        <v>695773.20000000007</v>
      </c>
      <c r="BH87" s="6">
        <f t="shared" si="12"/>
        <v>207218.07</v>
      </c>
      <c r="BI87" s="6">
        <f t="shared" si="12"/>
        <v>137428.76</v>
      </c>
      <c r="BJ87" s="6">
        <f t="shared" si="12"/>
        <v>624284.03000000026</v>
      </c>
      <c r="BK87" s="6">
        <f t="shared" si="12"/>
        <v>143493.46</v>
      </c>
      <c r="BL87" s="6">
        <f t="shared" si="12"/>
        <v>130818.73999999999</v>
      </c>
      <c r="BM87" s="6">
        <f t="shared" si="12"/>
        <v>77192.37999999999</v>
      </c>
      <c r="BN87" s="6">
        <f t="shared" si="12"/>
        <v>92589.030000000013</v>
      </c>
      <c r="BO87" s="6">
        <f t="shared" ref="BO87:DJ87" si="13">BO45+BO3</f>
        <v>75174.669999999984</v>
      </c>
      <c r="BP87" s="6">
        <f t="shared" si="13"/>
        <v>249445.23</v>
      </c>
      <c r="BQ87" s="6">
        <f t="shared" si="13"/>
        <v>32778.990000000005</v>
      </c>
      <c r="BR87" s="6">
        <f t="shared" si="13"/>
        <v>115326.58</v>
      </c>
      <c r="BS87" s="6">
        <f t="shared" si="13"/>
        <v>57401.91</v>
      </c>
      <c r="BT87" s="6">
        <f t="shared" si="13"/>
        <v>189150.77000000002</v>
      </c>
      <c r="BU87" s="6">
        <f t="shared" si="13"/>
        <v>1500060.19</v>
      </c>
      <c r="BV87" s="6">
        <f t="shared" si="13"/>
        <v>72561.7</v>
      </c>
      <c r="BW87" s="6">
        <f t="shared" si="13"/>
        <v>93317.989999999991</v>
      </c>
      <c r="BX87" s="6">
        <f t="shared" si="13"/>
        <v>45855.969999999994</v>
      </c>
      <c r="BY87" s="6">
        <f t="shared" si="13"/>
        <v>611806.0199999999</v>
      </c>
      <c r="BZ87" s="6">
        <f t="shared" si="13"/>
        <v>28155.37</v>
      </c>
      <c r="CA87" s="6">
        <f t="shared" si="13"/>
        <v>1610.96</v>
      </c>
      <c r="CB87" s="6">
        <f t="shared" si="13"/>
        <v>6875.5</v>
      </c>
      <c r="CC87" s="6">
        <f t="shared" si="13"/>
        <v>67379.47</v>
      </c>
      <c r="CD87" s="6">
        <f t="shared" si="13"/>
        <v>16485.04</v>
      </c>
      <c r="CE87" s="6">
        <f t="shared" si="13"/>
        <v>214027.46000000002</v>
      </c>
      <c r="CF87" s="6">
        <f t="shared" si="13"/>
        <v>188718.16999999998</v>
      </c>
      <c r="CG87" s="6">
        <f t="shared" si="13"/>
        <v>346918.49999999994</v>
      </c>
      <c r="CH87" s="6">
        <f t="shared" si="13"/>
        <v>379014.16</v>
      </c>
      <c r="CI87" s="6">
        <f t="shared" si="13"/>
        <v>70603.909999999989</v>
      </c>
      <c r="CJ87" s="6">
        <f t="shared" si="13"/>
        <v>370444.00000000012</v>
      </c>
      <c r="CK87" s="6">
        <f t="shared" si="13"/>
        <v>512681.68000000023</v>
      </c>
      <c r="CL87" s="6">
        <f t="shared" si="13"/>
        <v>370897.38</v>
      </c>
      <c r="CM87" s="6">
        <f t="shared" si="13"/>
        <v>111424.54000000001</v>
      </c>
      <c r="CN87" s="6">
        <f t="shared" si="13"/>
        <v>101219.16999999998</v>
      </c>
      <c r="CO87" s="6">
        <f t="shared" si="13"/>
        <v>15916.949999999999</v>
      </c>
      <c r="CP87" s="6">
        <f t="shared" si="13"/>
        <v>98086.209999999992</v>
      </c>
      <c r="CQ87" s="6">
        <f t="shared" si="13"/>
        <v>48567.98</v>
      </c>
      <c r="CR87" s="6">
        <f t="shared" si="13"/>
        <v>325919.74</v>
      </c>
      <c r="CS87" s="6">
        <f t="shared" si="13"/>
        <v>358447.59999999986</v>
      </c>
      <c r="CT87" s="6">
        <f t="shared" si="13"/>
        <v>1504697.5200000003</v>
      </c>
      <c r="CU87" s="6">
        <f t="shared" si="13"/>
        <v>223111.66999999998</v>
      </c>
      <c r="CV87" s="6">
        <f t="shared" si="13"/>
        <v>599831.19000000006</v>
      </c>
      <c r="CW87" s="6">
        <f t="shared" si="13"/>
        <v>244931.7</v>
      </c>
      <c r="CX87" s="6">
        <f t="shared" si="13"/>
        <v>246050.42</v>
      </c>
      <c r="CY87" s="6">
        <f t="shared" si="13"/>
        <v>382966.99</v>
      </c>
      <c r="CZ87" s="6">
        <f t="shared" si="13"/>
        <v>83342.05</v>
      </c>
      <c r="DA87" s="6">
        <f t="shared" si="13"/>
        <v>77635.569999999992</v>
      </c>
      <c r="DB87" s="6">
        <f t="shared" si="13"/>
        <v>162108.06000000003</v>
      </c>
      <c r="DC87" s="6">
        <f t="shared" si="13"/>
        <v>20434.449999999997</v>
      </c>
      <c r="DD87" s="6">
        <f t="shared" si="13"/>
        <v>1079367.9100000001</v>
      </c>
      <c r="DE87" s="6">
        <f t="shared" si="13"/>
        <v>431746.31</v>
      </c>
      <c r="DF87" s="6">
        <f t="shared" si="13"/>
        <v>49451.18</v>
      </c>
      <c r="DG87" s="6">
        <f t="shared" si="13"/>
        <v>125690.81</v>
      </c>
      <c r="DH87" s="6">
        <f t="shared" si="13"/>
        <v>145405.12999999998</v>
      </c>
      <c r="DI87" s="6">
        <f t="shared" si="13"/>
        <v>43246.819999999992</v>
      </c>
      <c r="DJ87" s="6">
        <f t="shared" si="13"/>
        <v>781528.00999999989</v>
      </c>
      <c r="DK87" s="5">
        <f t="shared" ref="DK87:DK126" si="14">MIN(B87:DJ87)</f>
        <v>1610.96</v>
      </c>
      <c r="DL87" s="5">
        <f t="shared" ref="DL87:DL126" si="15">AVERAGE(B87:DJ87)</f>
        <v>235538.27300884965</v>
      </c>
      <c r="DM87" s="5">
        <f t="shared" ref="DM87:DM126" si="16">MAX(B87:DJ87)</f>
        <v>1504697.5200000003</v>
      </c>
      <c r="DN87" s="5">
        <f t="shared" ref="DN87:DN126" si="17">PERCENTILE(B87:DJ87,0.1)</f>
        <v>29823.896000000001</v>
      </c>
      <c r="DO87" s="5">
        <f t="shared" ref="DO87:DO126" si="18">PERCENTILE(B87:DJ87,0.5)</f>
        <v>126250.76999999999</v>
      </c>
      <c r="DP87" s="5">
        <f t="shared" ref="DP87:DP126" si="19">PERCENTILE(B87:DJ87,0.9)</f>
        <v>542246.28799999994</v>
      </c>
    </row>
    <row r="88" spans="1:120" x14ac:dyDescent="0.55000000000000004">
      <c r="A88" t="s">
        <v>133</v>
      </c>
      <c r="B88" s="6">
        <f t="shared" ref="B88:BM88" si="20">B46+B4</f>
        <v>30700.840000000004</v>
      </c>
      <c r="C88" s="6">
        <f t="shared" si="20"/>
        <v>115642.96999999999</v>
      </c>
      <c r="D88" s="6">
        <f t="shared" si="20"/>
        <v>367231.7699999999</v>
      </c>
      <c r="E88" s="6">
        <f t="shared" si="20"/>
        <v>203897.06999999983</v>
      </c>
      <c r="F88" s="6">
        <f t="shared" si="20"/>
        <v>76743.849999999991</v>
      </c>
      <c r="G88" s="6">
        <f t="shared" si="20"/>
        <v>27164.819999999996</v>
      </c>
      <c r="H88" s="6">
        <f t="shared" si="20"/>
        <v>90928.62000000001</v>
      </c>
      <c r="I88" s="6">
        <f t="shared" si="20"/>
        <v>20549.980000000003</v>
      </c>
      <c r="J88" s="6">
        <f t="shared" si="20"/>
        <v>79044.12000000001</v>
      </c>
      <c r="K88" s="6">
        <f t="shared" si="20"/>
        <v>35253.959999999854</v>
      </c>
      <c r="L88" s="6">
        <f t="shared" si="20"/>
        <v>20447</v>
      </c>
      <c r="M88" s="6">
        <f t="shared" si="20"/>
        <v>77284.789999999994</v>
      </c>
      <c r="N88" s="6">
        <f t="shared" si="20"/>
        <v>416067.69</v>
      </c>
      <c r="O88" s="6">
        <f t="shared" si="20"/>
        <v>11853.179999999998</v>
      </c>
      <c r="P88" s="6">
        <f t="shared" si="20"/>
        <v>12943.17</v>
      </c>
      <c r="Q88" s="6">
        <f t="shared" si="20"/>
        <v>57134.65</v>
      </c>
      <c r="R88" s="6">
        <f t="shared" si="20"/>
        <v>35900.259999999995</v>
      </c>
      <c r="S88" s="6">
        <f t="shared" si="20"/>
        <v>169083.5</v>
      </c>
      <c r="T88" s="6">
        <f t="shared" si="20"/>
        <v>58632.07</v>
      </c>
      <c r="U88" s="6">
        <f t="shared" si="20"/>
        <v>112571.47000000002</v>
      </c>
      <c r="V88" s="6">
        <f t="shared" si="20"/>
        <v>109681.88999999984</v>
      </c>
      <c r="W88" s="6">
        <f t="shared" si="20"/>
        <v>54018.360000000008</v>
      </c>
      <c r="X88" s="6">
        <f t="shared" si="20"/>
        <v>22584.239999999998</v>
      </c>
      <c r="Y88" s="6">
        <f t="shared" si="20"/>
        <v>105903.12999999999</v>
      </c>
      <c r="Z88" s="6">
        <f t="shared" si="20"/>
        <v>644482.31999999995</v>
      </c>
      <c r="AA88" s="6">
        <f t="shared" si="20"/>
        <v>231191.11999999988</v>
      </c>
      <c r="AB88" s="6">
        <f t="shared" si="20"/>
        <v>195357.05</v>
      </c>
      <c r="AC88" s="6">
        <f t="shared" si="20"/>
        <v>1489600.54</v>
      </c>
      <c r="AD88" s="6">
        <f t="shared" si="20"/>
        <v>346737.04000000004</v>
      </c>
      <c r="AE88" s="6">
        <f t="shared" si="20"/>
        <v>102125.3</v>
      </c>
      <c r="AF88" s="6">
        <f t="shared" si="20"/>
        <v>218649.88999999998</v>
      </c>
      <c r="AG88" s="6">
        <f t="shared" si="20"/>
        <v>41195.35</v>
      </c>
      <c r="AH88" s="6">
        <f t="shared" si="20"/>
        <v>359199.72000000003</v>
      </c>
      <c r="AI88" s="6">
        <f t="shared" si="20"/>
        <v>705635.77999999991</v>
      </c>
      <c r="AJ88" s="6">
        <f t="shared" si="20"/>
        <v>80371.34</v>
      </c>
      <c r="AK88" s="6">
        <f t="shared" si="20"/>
        <v>64284.280000000006</v>
      </c>
      <c r="AL88" s="6">
        <f t="shared" si="20"/>
        <v>85216.549999999988</v>
      </c>
      <c r="AM88" s="6">
        <f t="shared" si="20"/>
        <v>87094.359999999986</v>
      </c>
      <c r="AN88" s="6">
        <f t="shared" si="20"/>
        <v>61689.89</v>
      </c>
      <c r="AO88" s="6">
        <f t="shared" si="20"/>
        <v>156954.78</v>
      </c>
      <c r="AP88" s="6">
        <f t="shared" si="20"/>
        <v>36630.259999999995</v>
      </c>
      <c r="AQ88" s="6">
        <f t="shared" si="20"/>
        <v>128914.29</v>
      </c>
      <c r="AR88" s="6">
        <f t="shared" si="20"/>
        <v>53492.08</v>
      </c>
      <c r="AS88" s="6">
        <f t="shared" si="20"/>
        <v>160422.65</v>
      </c>
      <c r="AT88" s="6">
        <f t="shared" si="20"/>
        <v>216814.64999999997</v>
      </c>
      <c r="AU88" s="6">
        <f t="shared" si="20"/>
        <v>164774.77999999991</v>
      </c>
      <c r="AV88" s="6">
        <f t="shared" si="20"/>
        <v>180610.69999999998</v>
      </c>
      <c r="AW88" s="6">
        <f t="shared" si="20"/>
        <v>911898.77</v>
      </c>
      <c r="AX88" s="6">
        <f t="shared" si="20"/>
        <v>629966.99</v>
      </c>
      <c r="AY88" s="6">
        <f t="shared" si="20"/>
        <v>329928.07</v>
      </c>
      <c r="AZ88" s="6">
        <f t="shared" si="20"/>
        <v>56918.41</v>
      </c>
      <c r="BA88" s="6">
        <f t="shared" si="20"/>
        <v>428019.72999999986</v>
      </c>
      <c r="BB88" s="6">
        <f t="shared" si="20"/>
        <v>279563.41000000003</v>
      </c>
      <c r="BC88" s="6">
        <f t="shared" si="20"/>
        <v>391741.62</v>
      </c>
      <c r="BD88" s="6">
        <f t="shared" si="20"/>
        <v>664885.69999999984</v>
      </c>
      <c r="BE88" s="6">
        <f t="shared" si="20"/>
        <v>60931.68</v>
      </c>
      <c r="BF88" s="6">
        <f t="shared" si="20"/>
        <v>696890.69000000018</v>
      </c>
      <c r="BG88" s="6">
        <f t="shared" si="20"/>
        <v>209240.59</v>
      </c>
      <c r="BH88" s="6">
        <f t="shared" si="20"/>
        <v>369525.84000000014</v>
      </c>
      <c r="BI88" s="6">
        <f t="shared" si="20"/>
        <v>627925.99</v>
      </c>
      <c r="BJ88" s="6">
        <f t="shared" si="20"/>
        <v>142470.26</v>
      </c>
      <c r="BK88" s="6">
        <f t="shared" si="20"/>
        <v>132418.47000000003</v>
      </c>
      <c r="BL88" s="6">
        <f t="shared" si="20"/>
        <v>78413.09</v>
      </c>
      <c r="BM88" s="6">
        <f t="shared" si="20"/>
        <v>90661.1</v>
      </c>
      <c r="BN88" s="6">
        <f t="shared" ref="BN88:DJ88" si="21">BN46+BN4</f>
        <v>75621.11</v>
      </c>
      <c r="BO88" s="6">
        <f t="shared" si="21"/>
        <v>251257.56</v>
      </c>
      <c r="BP88" s="6">
        <f t="shared" si="21"/>
        <v>33705.770000000004</v>
      </c>
      <c r="BQ88" s="6">
        <f t="shared" si="21"/>
        <v>116576.44000000002</v>
      </c>
      <c r="BR88" s="6">
        <f t="shared" si="21"/>
        <v>52541.78</v>
      </c>
      <c r="BS88" s="6">
        <f t="shared" si="21"/>
        <v>190527.16000000003</v>
      </c>
      <c r="BT88" s="6">
        <f t="shared" si="21"/>
        <v>1686258.6700000002</v>
      </c>
      <c r="BU88" s="6">
        <f t="shared" si="21"/>
        <v>78455.759999999995</v>
      </c>
      <c r="BV88" s="6">
        <f t="shared" si="21"/>
        <v>95899.680000000008</v>
      </c>
      <c r="BW88" s="6">
        <f t="shared" si="21"/>
        <v>47325.229999999996</v>
      </c>
      <c r="BX88" s="6">
        <f t="shared" si="21"/>
        <v>617575.94999999995</v>
      </c>
      <c r="BY88" s="6">
        <f t="shared" si="21"/>
        <v>28380.970000000005</v>
      </c>
      <c r="BZ88" s="6">
        <f t="shared" si="21"/>
        <v>1621.2</v>
      </c>
      <c r="CA88" s="6">
        <f t="shared" si="21"/>
        <v>6919.55</v>
      </c>
      <c r="CB88" s="6">
        <f t="shared" si="21"/>
        <v>69627.53</v>
      </c>
      <c r="CC88" s="6">
        <f t="shared" si="21"/>
        <v>16697.11</v>
      </c>
      <c r="CD88" s="6">
        <f t="shared" si="21"/>
        <v>216219.13999999998</v>
      </c>
      <c r="CE88" s="6">
        <f t="shared" si="21"/>
        <v>192488.61</v>
      </c>
      <c r="CF88" s="6">
        <f t="shared" si="21"/>
        <v>490861.75</v>
      </c>
      <c r="CG88" s="6">
        <f t="shared" si="21"/>
        <v>482206.84</v>
      </c>
      <c r="CH88" s="6">
        <f t="shared" si="21"/>
        <v>128449.59</v>
      </c>
      <c r="CI88" s="6">
        <f t="shared" si="21"/>
        <v>416205.04</v>
      </c>
      <c r="CJ88" s="6">
        <f t="shared" si="21"/>
        <v>442024.6399999999</v>
      </c>
      <c r="CK88" s="6">
        <f t="shared" si="21"/>
        <v>374815.94</v>
      </c>
      <c r="CL88" s="6">
        <f t="shared" si="21"/>
        <v>342964.47000000003</v>
      </c>
      <c r="CM88" s="6">
        <f t="shared" si="21"/>
        <v>102440.80000000002</v>
      </c>
      <c r="CN88" s="6">
        <f t="shared" si="21"/>
        <v>16155.749999999998</v>
      </c>
      <c r="CO88" s="6">
        <f t="shared" si="21"/>
        <v>98464.970000000016</v>
      </c>
      <c r="CP88" s="6">
        <f t="shared" si="21"/>
        <v>39720.57</v>
      </c>
      <c r="CQ88" s="6">
        <f t="shared" si="21"/>
        <v>330490.34999999998</v>
      </c>
      <c r="CR88" s="6">
        <f t="shared" si="21"/>
        <v>375716.47999999992</v>
      </c>
      <c r="CS88" s="6">
        <f t="shared" si="21"/>
        <v>1510630.9999999998</v>
      </c>
      <c r="CT88" s="6">
        <f t="shared" si="21"/>
        <v>677542.32000000007</v>
      </c>
      <c r="CU88" s="6">
        <f t="shared" si="21"/>
        <v>721829.43</v>
      </c>
      <c r="CV88" s="6">
        <f t="shared" si="21"/>
        <v>477654.89000000007</v>
      </c>
      <c r="CW88" s="6">
        <f t="shared" si="21"/>
        <v>249737.33</v>
      </c>
      <c r="CX88" s="6">
        <f t="shared" si="21"/>
        <v>389184.42999999993</v>
      </c>
      <c r="CY88" s="6">
        <f t="shared" si="21"/>
        <v>149784.53</v>
      </c>
      <c r="CZ88" s="6">
        <f t="shared" si="21"/>
        <v>78820.73</v>
      </c>
      <c r="DA88" s="6">
        <f t="shared" si="21"/>
        <v>163683.19000000003</v>
      </c>
      <c r="DB88" s="6">
        <f t="shared" si="21"/>
        <v>20552.5</v>
      </c>
      <c r="DC88" s="6">
        <f t="shared" si="21"/>
        <v>1085666.05</v>
      </c>
      <c r="DD88" s="6">
        <f t="shared" si="21"/>
        <v>556139.03</v>
      </c>
      <c r="DE88" s="6">
        <f t="shared" si="21"/>
        <v>142587.50999999998</v>
      </c>
      <c r="DF88" s="6">
        <f t="shared" si="21"/>
        <v>204695.51</v>
      </c>
      <c r="DG88" s="6">
        <f t="shared" si="21"/>
        <v>169258.21000000002</v>
      </c>
      <c r="DH88" s="6">
        <f t="shared" si="21"/>
        <v>44093.57</v>
      </c>
      <c r="DI88" s="6">
        <f t="shared" si="21"/>
        <v>785201.22000000009</v>
      </c>
      <c r="DJ88" s="6">
        <f t="shared" si="21"/>
        <v>157612.11000000004</v>
      </c>
      <c r="DK88" s="5">
        <f t="shared" si="14"/>
        <v>1621.2</v>
      </c>
      <c r="DL88" s="5">
        <f t="shared" si="15"/>
        <v>258646.0044247788</v>
      </c>
      <c r="DM88" s="5">
        <f t="shared" si="16"/>
        <v>1686258.6700000002</v>
      </c>
      <c r="DN88" s="5">
        <f t="shared" si="17"/>
        <v>28844.944000000007</v>
      </c>
      <c r="DO88" s="5">
        <f t="shared" si="18"/>
        <v>142587.50999999998</v>
      </c>
      <c r="DP88" s="5">
        <f t="shared" si="19"/>
        <v>641579.25399999996</v>
      </c>
    </row>
    <row r="89" spans="1:120" x14ac:dyDescent="0.55000000000000004">
      <c r="A89" t="s">
        <v>134</v>
      </c>
      <c r="B89" s="6">
        <f t="shared" ref="B89:BM89" si="22">B47+B5</f>
        <v>116348.82</v>
      </c>
      <c r="C89" s="6">
        <f t="shared" si="22"/>
        <v>237014.50999999963</v>
      </c>
      <c r="D89" s="6">
        <f t="shared" si="22"/>
        <v>199523.11</v>
      </c>
      <c r="E89" s="6">
        <f t="shared" si="22"/>
        <v>78174.7</v>
      </c>
      <c r="F89" s="6">
        <f t="shared" si="22"/>
        <v>27253.59</v>
      </c>
      <c r="G89" s="6">
        <f t="shared" si="22"/>
        <v>91371.25</v>
      </c>
      <c r="H89" s="6">
        <f t="shared" si="22"/>
        <v>20645.809999999998</v>
      </c>
      <c r="I89" s="6">
        <f t="shared" si="22"/>
        <v>80266.700000000012</v>
      </c>
      <c r="J89" s="6">
        <f t="shared" si="22"/>
        <v>5904.77</v>
      </c>
      <c r="K89" s="6">
        <f t="shared" si="22"/>
        <v>20905.8</v>
      </c>
      <c r="L89" s="6">
        <f t="shared" si="22"/>
        <v>77927.910000000018</v>
      </c>
      <c r="M89" s="6">
        <f t="shared" si="22"/>
        <v>419735.84000000008</v>
      </c>
      <c r="N89" s="6">
        <f t="shared" si="22"/>
        <v>12352.93</v>
      </c>
      <c r="O89" s="6">
        <f t="shared" si="22"/>
        <v>14011.53</v>
      </c>
      <c r="P89" s="6">
        <f t="shared" si="22"/>
        <v>58249.22</v>
      </c>
      <c r="Q89" s="6">
        <f t="shared" si="22"/>
        <v>36644.11</v>
      </c>
      <c r="R89" s="6">
        <f t="shared" si="22"/>
        <v>172533.12000000002</v>
      </c>
      <c r="S89" s="6">
        <f t="shared" si="22"/>
        <v>59260.520000000004</v>
      </c>
      <c r="T89" s="6">
        <f t="shared" si="22"/>
        <v>115564.92</v>
      </c>
      <c r="U89" s="6">
        <f t="shared" si="22"/>
        <v>398674.28999999986</v>
      </c>
      <c r="V89" s="6">
        <f t="shared" si="22"/>
        <v>55093.91</v>
      </c>
      <c r="W89" s="6">
        <f t="shared" si="22"/>
        <v>23441.06</v>
      </c>
      <c r="X89" s="6">
        <f t="shared" si="22"/>
        <v>107443.83999999998</v>
      </c>
      <c r="Y89" s="6">
        <f t="shared" si="22"/>
        <v>650400.29999999993</v>
      </c>
      <c r="Z89" s="6">
        <f t="shared" si="22"/>
        <v>223363.30999999971</v>
      </c>
      <c r="AA89" s="6">
        <f t="shared" si="22"/>
        <v>198534.53</v>
      </c>
      <c r="AB89" s="6">
        <f t="shared" si="22"/>
        <v>1498896.2699999998</v>
      </c>
      <c r="AC89" s="6">
        <f t="shared" si="22"/>
        <v>349663.12999999995</v>
      </c>
      <c r="AD89" s="6">
        <f t="shared" si="22"/>
        <v>107354.5</v>
      </c>
      <c r="AE89" s="6">
        <f t="shared" si="22"/>
        <v>220175.80000000002</v>
      </c>
      <c r="AF89" s="6">
        <f t="shared" si="22"/>
        <v>42520.27</v>
      </c>
      <c r="AG89" s="6">
        <f t="shared" si="22"/>
        <v>364700.75000000006</v>
      </c>
      <c r="AH89" s="6">
        <f t="shared" si="22"/>
        <v>711099.04</v>
      </c>
      <c r="AI89" s="6">
        <f t="shared" si="22"/>
        <v>82548.740000000005</v>
      </c>
      <c r="AJ89" s="6">
        <f t="shared" si="22"/>
        <v>65974.41</v>
      </c>
      <c r="AK89" s="6">
        <f t="shared" si="22"/>
        <v>86649.430000000022</v>
      </c>
      <c r="AL89" s="6">
        <f t="shared" si="22"/>
        <v>88807.16</v>
      </c>
      <c r="AM89" s="6">
        <f t="shared" si="22"/>
        <v>62553.36</v>
      </c>
      <c r="AN89" s="6">
        <f t="shared" si="22"/>
        <v>159170.05999999997</v>
      </c>
      <c r="AO89" s="6">
        <f t="shared" si="22"/>
        <v>37063.01</v>
      </c>
      <c r="AP89" s="6">
        <f t="shared" si="22"/>
        <v>131577.92000000001</v>
      </c>
      <c r="AQ89" s="6">
        <f t="shared" si="22"/>
        <v>54726.289999999994</v>
      </c>
      <c r="AR89" s="6">
        <f t="shared" si="22"/>
        <v>162160.97</v>
      </c>
      <c r="AS89" s="6">
        <f t="shared" si="22"/>
        <v>136837.1</v>
      </c>
      <c r="AT89" s="6">
        <f t="shared" si="22"/>
        <v>453560.49999999983</v>
      </c>
      <c r="AU89" s="6">
        <f t="shared" si="22"/>
        <v>294301.54999999993</v>
      </c>
      <c r="AV89" s="6">
        <f t="shared" si="22"/>
        <v>934501.05999999994</v>
      </c>
      <c r="AW89" s="6">
        <f t="shared" si="22"/>
        <v>635174.80999999982</v>
      </c>
      <c r="AX89" s="6">
        <f t="shared" si="22"/>
        <v>665695.04999999981</v>
      </c>
      <c r="AY89" s="6">
        <f t="shared" si="22"/>
        <v>79202.89</v>
      </c>
      <c r="AZ89" s="6">
        <f t="shared" si="22"/>
        <v>448332.09999999986</v>
      </c>
      <c r="BA89" s="6">
        <f t="shared" si="22"/>
        <v>284973.07</v>
      </c>
      <c r="BB89" s="6">
        <f t="shared" si="22"/>
        <v>409573.75</v>
      </c>
      <c r="BC89" s="6">
        <f t="shared" si="22"/>
        <v>674978.49000000011</v>
      </c>
      <c r="BD89" s="6">
        <f t="shared" si="22"/>
        <v>61823.709999999992</v>
      </c>
      <c r="BE89" s="6">
        <f t="shared" si="22"/>
        <v>700156.34000000008</v>
      </c>
      <c r="BF89" s="6">
        <f t="shared" si="22"/>
        <v>211264.19</v>
      </c>
      <c r="BG89" s="6">
        <f t="shared" si="22"/>
        <v>350550.54999999981</v>
      </c>
      <c r="BH89" s="6">
        <f t="shared" si="22"/>
        <v>632231</v>
      </c>
      <c r="BI89" s="6">
        <f t="shared" si="22"/>
        <v>144161.62999999998</v>
      </c>
      <c r="BJ89" s="6">
        <f t="shared" si="22"/>
        <v>134021.86000000002</v>
      </c>
      <c r="BK89" s="6">
        <f t="shared" si="22"/>
        <v>79631.720000000016</v>
      </c>
      <c r="BL89" s="6">
        <f t="shared" si="22"/>
        <v>92275.520000000019</v>
      </c>
      <c r="BM89" s="6">
        <f t="shared" si="22"/>
        <v>76166.53</v>
      </c>
      <c r="BN89" s="6">
        <f t="shared" ref="BN89:DJ89" si="23">BN47+BN5</f>
        <v>253073.24999999994</v>
      </c>
      <c r="BO89" s="6">
        <f t="shared" si="23"/>
        <v>34594.15</v>
      </c>
      <c r="BP89" s="6">
        <f t="shared" si="23"/>
        <v>117829.28000000001</v>
      </c>
      <c r="BQ89" s="6">
        <f t="shared" si="23"/>
        <v>52998.630000000005</v>
      </c>
      <c r="BR89" s="6">
        <f t="shared" si="23"/>
        <v>192060.75</v>
      </c>
      <c r="BS89" s="6">
        <f t="shared" si="23"/>
        <v>1602521.7599999998</v>
      </c>
      <c r="BT89" s="6">
        <f t="shared" si="23"/>
        <v>79718.649999999994</v>
      </c>
      <c r="BU89" s="6">
        <f t="shared" si="23"/>
        <v>115128.4599999999</v>
      </c>
      <c r="BV89" s="6">
        <f t="shared" si="23"/>
        <v>48791.770000000004</v>
      </c>
      <c r="BW89" s="6">
        <f t="shared" si="23"/>
        <v>623340.52000000014</v>
      </c>
      <c r="BX89" s="6">
        <f t="shared" si="23"/>
        <v>28605.119999999999</v>
      </c>
      <c r="BY89" s="6">
        <f t="shared" si="23"/>
        <v>1631.4099999999999</v>
      </c>
      <c r="BZ89" s="6">
        <f t="shared" si="23"/>
        <v>6963.7199999999993</v>
      </c>
      <c r="CA89" s="6">
        <f t="shared" si="23"/>
        <v>71871.990000000005</v>
      </c>
      <c r="CB89" s="6">
        <f t="shared" si="23"/>
        <v>16907.72</v>
      </c>
      <c r="CC89" s="6">
        <f t="shared" si="23"/>
        <v>218443.53999999998</v>
      </c>
      <c r="CD89" s="6">
        <f t="shared" si="23"/>
        <v>196995.15999999997</v>
      </c>
      <c r="CE89" s="6">
        <f t="shared" si="23"/>
        <v>490283.07999999996</v>
      </c>
      <c r="CF89" s="6">
        <f t="shared" si="23"/>
        <v>485184.37999999995</v>
      </c>
      <c r="CG89" s="6">
        <f t="shared" si="23"/>
        <v>155446.67000000001</v>
      </c>
      <c r="CH89" s="6">
        <f t="shared" si="23"/>
        <v>483001.77999999991</v>
      </c>
      <c r="CI89" s="6">
        <f t="shared" si="23"/>
        <v>730411.13999999966</v>
      </c>
      <c r="CJ89" s="6">
        <f t="shared" si="23"/>
        <v>418530.92</v>
      </c>
      <c r="CK89" s="6">
        <f t="shared" si="23"/>
        <v>99594.179999999978</v>
      </c>
      <c r="CL89" s="6">
        <f t="shared" si="23"/>
        <v>195617.90999999977</v>
      </c>
      <c r="CM89" s="6">
        <f t="shared" si="23"/>
        <v>16393.03</v>
      </c>
      <c r="CN89" s="6">
        <f t="shared" si="23"/>
        <v>98874.979999999981</v>
      </c>
      <c r="CO89" s="6">
        <f t="shared" si="23"/>
        <v>40199.770000000004</v>
      </c>
      <c r="CP89" s="6">
        <f t="shared" si="23"/>
        <v>336475.06999999995</v>
      </c>
      <c r="CQ89" s="6">
        <f t="shared" si="23"/>
        <v>381704.96999999991</v>
      </c>
      <c r="CR89" s="6">
        <f t="shared" si="23"/>
        <v>1689973.8999999997</v>
      </c>
      <c r="CS89" s="6">
        <f t="shared" si="23"/>
        <v>524415.94999999972</v>
      </c>
      <c r="CT89" s="6">
        <f t="shared" si="23"/>
        <v>754573.82</v>
      </c>
      <c r="CU89" s="6">
        <f t="shared" si="23"/>
        <v>469082.62999999995</v>
      </c>
      <c r="CV89" s="6">
        <f t="shared" si="23"/>
        <v>253451.16999999998</v>
      </c>
      <c r="CW89" s="6">
        <f t="shared" si="23"/>
        <v>395400.89999999997</v>
      </c>
      <c r="CX89" s="6">
        <f t="shared" si="23"/>
        <v>151972.36000000004</v>
      </c>
      <c r="CY89" s="6">
        <f t="shared" si="23"/>
        <v>112255.63</v>
      </c>
      <c r="CZ89" s="6">
        <f t="shared" si="23"/>
        <v>197199.52000000002</v>
      </c>
      <c r="DA89" s="6">
        <f t="shared" si="23"/>
        <v>20671.389999999996</v>
      </c>
      <c r="DB89" s="6">
        <f t="shared" si="23"/>
        <v>1093425.03</v>
      </c>
      <c r="DC89" s="6">
        <f t="shared" si="23"/>
        <v>562082.99</v>
      </c>
      <c r="DD89" s="6">
        <f t="shared" si="23"/>
        <v>168755.63</v>
      </c>
      <c r="DE89" s="6">
        <f t="shared" si="23"/>
        <v>214290.81</v>
      </c>
      <c r="DF89" s="6">
        <f t="shared" si="23"/>
        <v>186410.65</v>
      </c>
      <c r="DG89" s="6">
        <f t="shared" si="23"/>
        <v>44938.61</v>
      </c>
      <c r="DH89" s="6">
        <f t="shared" si="23"/>
        <v>789294.0199999999</v>
      </c>
      <c r="DI89" s="6">
        <f t="shared" si="23"/>
        <v>29416.21</v>
      </c>
      <c r="DJ89" s="6">
        <f t="shared" si="23"/>
        <v>264783.63999999996</v>
      </c>
      <c r="DK89" s="5">
        <f t="shared" si="14"/>
        <v>1631.4099999999999</v>
      </c>
      <c r="DL89" s="5">
        <f t="shared" si="15"/>
        <v>272046.75707964593</v>
      </c>
      <c r="DM89" s="5">
        <f t="shared" si="16"/>
        <v>1689973.8999999997</v>
      </c>
      <c r="DN89" s="5">
        <f t="shared" si="17"/>
        <v>27523.896000000001</v>
      </c>
      <c r="DO89" s="5">
        <f t="shared" si="18"/>
        <v>155446.67000000001</v>
      </c>
      <c r="DP89" s="5">
        <f t="shared" si="19"/>
        <v>662636.09999999974</v>
      </c>
    </row>
    <row r="90" spans="1:120" x14ac:dyDescent="0.55000000000000004">
      <c r="A90" t="s">
        <v>135</v>
      </c>
      <c r="B90" s="6">
        <f t="shared" ref="B90:BM90" si="24">B48+B6</f>
        <v>22697.629999999997</v>
      </c>
      <c r="C90" s="6">
        <f t="shared" si="24"/>
        <v>202519.27</v>
      </c>
      <c r="D90" s="6">
        <f t="shared" si="24"/>
        <v>79603.309999999983</v>
      </c>
      <c r="E90" s="6">
        <f t="shared" si="24"/>
        <v>27342.11</v>
      </c>
      <c r="F90" s="6">
        <f t="shared" si="24"/>
        <v>91813.67</v>
      </c>
      <c r="G90" s="6">
        <f t="shared" si="24"/>
        <v>20744.410000000003</v>
      </c>
      <c r="H90" s="6">
        <f t="shared" si="24"/>
        <v>81489.03</v>
      </c>
      <c r="I90" s="6">
        <f t="shared" si="24"/>
        <v>5963.7</v>
      </c>
      <c r="J90" s="6">
        <f t="shared" si="24"/>
        <v>21365.55</v>
      </c>
      <c r="K90" s="6">
        <f t="shared" si="24"/>
        <v>78566.17</v>
      </c>
      <c r="L90" s="6">
        <f t="shared" si="24"/>
        <v>423605.08</v>
      </c>
      <c r="M90" s="6">
        <f t="shared" si="24"/>
        <v>12853.59</v>
      </c>
      <c r="N90" s="6">
        <f t="shared" si="24"/>
        <v>15081.209999999997</v>
      </c>
      <c r="O90" s="6">
        <f t="shared" si="24"/>
        <v>59363.26999999999</v>
      </c>
      <c r="P90" s="6">
        <f t="shared" si="24"/>
        <v>37385.599999999999</v>
      </c>
      <c r="Q90" s="6">
        <f t="shared" si="24"/>
        <v>175974.03000000003</v>
      </c>
      <c r="R90" s="6">
        <f t="shared" si="24"/>
        <v>59887.13</v>
      </c>
      <c r="S90" s="6">
        <f t="shared" si="24"/>
        <v>118549.85</v>
      </c>
      <c r="T90" s="6">
        <f t="shared" si="24"/>
        <v>109369.8900000002</v>
      </c>
      <c r="U90" s="6">
        <f t="shared" si="24"/>
        <v>56170.19</v>
      </c>
      <c r="V90" s="6">
        <f t="shared" si="24"/>
        <v>24417.31</v>
      </c>
      <c r="W90" s="6">
        <f t="shared" si="24"/>
        <v>108985.3</v>
      </c>
      <c r="X90" s="6">
        <f t="shared" si="24"/>
        <v>656317.63</v>
      </c>
      <c r="Y90" s="6">
        <f t="shared" si="24"/>
        <v>53246.509999999995</v>
      </c>
      <c r="Z90" s="6">
        <f t="shared" si="24"/>
        <v>201703.79000000004</v>
      </c>
      <c r="AA90" s="6">
        <f t="shared" si="24"/>
        <v>1541143.2600000002</v>
      </c>
      <c r="AB90" s="6">
        <f t="shared" si="24"/>
        <v>353218.55000000005</v>
      </c>
      <c r="AC90" s="6">
        <f t="shared" si="24"/>
        <v>92083.379999999976</v>
      </c>
      <c r="AD90" s="6">
        <f t="shared" si="24"/>
        <v>289349.07000000041</v>
      </c>
      <c r="AE90" s="6">
        <f t="shared" si="24"/>
        <v>43849.880000000005</v>
      </c>
      <c r="AF90" s="6">
        <f t="shared" si="24"/>
        <v>370284.20999999996</v>
      </c>
      <c r="AG90" s="6">
        <f t="shared" si="24"/>
        <v>717273.09</v>
      </c>
      <c r="AH90" s="6">
        <f t="shared" si="24"/>
        <v>84726.12</v>
      </c>
      <c r="AI90" s="6">
        <f t="shared" si="24"/>
        <v>67664.450000000012</v>
      </c>
      <c r="AJ90" s="6">
        <f t="shared" si="24"/>
        <v>88078.24000000002</v>
      </c>
      <c r="AK90" s="6">
        <f t="shared" si="24"/>
        <v>90517.090000000011</v>
      </c>
      <c r="AL90" s="6">
        <f t="shared" si="24"/>
        <v>63418.649999999994</v>
      </c>
      <c r="AM90" s="6">
        <f t="shared" si="24"/>
        <v>161381.36000000002</v>
      </c>
      <c r="AN90" s="6">
        <f t="shared" si="24"/>
        <v>37496.619999999995</v>
      </c>
      <c r="AO90" s="6">
        <f t="shared" si="24"/>
        <v>134241.40999999997</v>
      </c>
      <c r="AP90" s="6">
        <f t="shared" si="24"/>
        <v>55960.26</v>
      </c>
      <c r="AQ90" s="6">
        <f t="shared" si="24"/>
        <v>163890.81</v>
      </c>
      <c r="AR90" s="6">
        <f t="shared" si="24"/>
        <v>186411.94000000026</v>
      </c>
      <c r="AS90" s="6">
        <f t="shared" si="24"/>
        <v>164042.64000000025</v>
      </c>
      <c r="AT90" s="6">
        <f t="shared" si="24"/>
        <v>303418.27000000037</v>
      </c>
      <c r="AU90" s="6">
        <f t="shared" si="24"/>
        <v>940707.85</v>
      </c>
      <c r="AV90" s="6">
        <f t="shared" si="24"/>
        <v>476807.47</v>
      </c>
      <c r="AW90" s="6">
        <f t="shared" si="24"/>
        <v>612384.81000000017</v>
      </c>
      <c r="AX90" s="6">
        <f t="shared" si="24"/>
        <v>119943.19000000015</v>
      </c>
      <c r="AY90" s="6">
        <f t="shared" si="24"/>
        <v>569748.3200000003</v>
      </c>
      <c r="AZ90" s="6">
        <f t="shared" si="24"/>
        <v>399688.21000000025</v>
      </c>
      <c r="BA90" s="6">
        <f t="shared" si="24"/>
        <v>414272.33</v>
      </c>
      <c r="BB90" s="6">
        <f t="shared" si="24"/>
        <v>675835.95000000007</v>
      </c>
      <c r="BC90" s="6">
        <f t="shared" si="24"/>
        <v>62714.439999999988</v>
      </c>
      <c r="BD90" s="6">
        <f t="shared" si="24"/>
        <v>918762.80000000016</v>
      </c>
      <c r="BE90" s="6">
        <f t="shared" si="24"/>
        <v>201744.86999999997</v>
      </c>
      <c r="BF90" s="6">
        <f t="shared" si="24"/>
        <v>357891.0700000003</v>
      </c>
      <c r="BG90" s="6">
        <f t="shared" si="24"/>
        <v>636671.25</v>
      </c>
      <c r="BH90" s="6">
        <f t="shared" si="24"/>
        <v>145860.65</v>
      </c>
      <c r="BI90" s="6">
        <f t="shared" si="24"/>
        <v>135621.16</v>
      </c>
      <c r="BJ90" s="6">
        <f t="shared" si="24"/>
        <v>102786.60000000031</v>
      </c>
      <c r="BK90" s="6">
        <f t="shared" si="24"/>
        <v>93889.849999999991</v>
      </c>
      <c r="BL90" s="6">
        <f t="shared" si="24"/>
        <v>76778.789999999994</v>
      </c>
      <c r="BM90" s="6">
        <f t="shared" si="24"/>
        <v>254882.81000000003</v>
      </c>
      <c r="BN90" s="6">
        <f t="shared" ref="BN90:DJ90" si="25">BN48+BN6</f>
        <v>35444.119999999995</v>
      </c>
      <c r="BO90" s="6">
        <f t="shared" si="25"/>
        <v>119073.92</v>
      </c>
      <c r="BP90" s="6">
        <f t="shared" si="25"/>
        <v>53493.830000000009</v>
      </c>
      <c r="BQ90" s="6">
        <f t="shared" si="25"/>
        <v>193625.85000000003</v>
      </c>
      <c r="BR90" s="6">
        <f t="shared" si="25"/>
        <v>1624196.92</v>
      </c>
      <c r="BS90" s="6">
        <f t="shared" si="25"/>
        <v>186008.69000000026</v>
      </c>
      <c r="BT90" s="6">
        <f t="shared" si="25"/>
        <v>229763.13000000056</v>
      </c>
      <c r="BU90" s="6">
        <f t="shared" si="25"/>
        <v>211684.06000000011</v>
      </c>
      <c r="BV90" s="6">
        <f t="shared" si="25"/>
        <v>629093.5</v>
      </c>
      <c r="BW90" s="6">
        <f t="shared" si="25"/>
        <v>28827.77</v>
      </c>
      <c r="BX90" s="6">
        <f t="shared" si="25"/>
        <v>1641.63</v>
      </c>
      <c r="BY90" s="6">
        <f t="shared" si="25"/>
        <v>7007.76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</v>
      </c>
      <c r="CC90" s="6">
        <f t="shared" si="25"/>
        <v>201497.88</v>
      </c>
      <c r="CD90" s="6">
        <f t="shared" si="25"/>
        <v>494161.95000000007</v>
      </c>
      <c r="CE90" s="6">
        <f t="shared" si="25"/>
        <v>471864.16</v>
      </c>
      <c r="CF90" s="6">
        <f t="shared" si="25"/>
        <v>156807.34</v>
      </c>
      <c r="CG90" s="6">
        <f t="shared" si="25"/>
        <v>565281.81000000029</v>
      </c>
      <c r="CH90" s="6">
        <f t="shared" si="25"/>
        <v>947669.89</v>
      </c>
      <c r="CI90" s="6">
        <f t="shared" si="25"/>
        <v>426247.89999999997</v>
      </c>
      <c r="CJ90" s="6">
        <f t="shared" si="25"/>
        <v>100781.47000000002</v>
      </c>
      <c r="CK90" s="6">
        <f t="shared" si="25"/>
        <v>105656.10999999999</v>
      </c>
      <c r="CL90" s="6">
        <f t="shared" si="25"/>
        <v>16628.669999999998</v>
      </c>
      <c r="CM90" s="6">
        <f t="shared" si="25"/>
        <v>99284.87999999999</v>
      </c>
      <c r="CN90" s="6">
        <f t="shared" si="25"/>
        <v>40677.85</v>
      </c>
      <c r="CO90" s="6">
        <f t="shared" si="25"/>
        <v>342452.83</v>
      </c>
      <c r="CP90" s="6">
        <f t="shared" si="25"/>
        <v>387679.11000000004</v>
      </c>
      <c r="CQ90" s="6">
        <f t="shared" si="25"/>
        <v>1631055.75</v>
      </c>
      <c r="CR90" s="6">
        <f t="shared" si="25"/>
        <v>701775.59000000008</v>
      </c>
      <c r="CS90" s="6">
        <f t="shared" si="25"/>
        <v>860263.35000000009</v>
      </c>
      <c r="CT90" s="6">
        <f t="shared" si="25"/>
        <v>686605.20000000007</v>
      </c>
      <c r="CU90" s="6">
        <f t="shared" si="25"/>
        <v>257238.28</v>
      </c>
      <c r="CV90" s="6">
        <f t="shared" si="25"/>
        <v>401696.07</v>
      </c>
      <c r="CW90" s="6">
        <f t="shared" si="25"/>
        <v>154199.73000000001</v>
      </c>
      <c r="CX90" s="6">
        <f t="shared" si="25"/>
        <v>114458.89</v>
      </c>
      <c r="CY90" s="6">
        <f t="shared" si="25"/>
        <v>236135.42999999996</v>
      </c>
      <c r="CZ90" s="6">
        <f t="shared" si="25"/>
        <v>20829.21</v>
      </c>
      <c r="DA90" s="6">
        <f t="shared" si="25"/>
        <v>1101188.5000000002</v>
      </c>
      <c r="DB90" s="6">
        <f t="shared" si="25"/>
        <v>567855.65000000014</v>
      </c>
      <c r="DC90" s="6">
        <f t="shared" si="25"/>
        <v>171129.25</v>
      </c>
      <c r="DD90" s="6">
        <f t="shared" si="25"/>
        <v>217653.71000000002</v>
      </c>
      <c r="DE90" s="6">
        <f t="shared" si="25"/>
        <v>189851.91</v>
      </c>
      <c r="DF90" s="6">
        <f t="shared" si="25"/>
        <v>45881.689999999995</v>
      </c>
      <c r="DG90" s="6">
        <f t="shared" si="25"/>
        <v>793385.25</v>
      </c>
      <c r="DH90" s="6">
        <f t="shared" si="25"/>
        <v>34645.960000000407</v>
      </c>
      <c r="DI90" s="6">
        <f t="shared" si="25"/>
        <v>92913.110000000161</v>
      </c>
      <c r="DJ90" s="6">
        <f t="shared" si="25"/>
        <v>250625.20000000013</v>
      </c>
      <c r="DK90" s="5">
        <f t="shared" si="14"/>
        <v>1641.63</v>
      </c>
      <c r="DL90" s="5">
        <f t="shared" si="15"/>
        <v>278480.5091150442</v>
      </c>
      <c r="DM90" s="5">
        <f t="shared" si="16"/>
        <v>1631055.75</v>
      </c>
      <c r="DN90" s="5">
        <f t="shared" si="17"/>
        <v>25002.270000000004</v>
      </c>
      <c r="DO90" s="5">
        <f t="shared" si="18"/>
        <v>156807.34</v>
      </c>
      <c r="DP90" s="5">
        <f t="shared" si="19"/>
        <v>684451.35000000009</v>
      </c>
    </row>
    <row r="91" spans="1:120" x14ac:dyDescent="0.55000000000000004">
      <c r="A91" t="s">
        <v>136</v>
      </c>
      <c r="B91" s="6">
        <f t="shared" ref="B91:BM91" si="26">B49+B7</f>
        <v>205513.19</v>
      </c>
      <c r="C91" s="6">
        <f t="shared" si="26"/>
        <v>81033.83</v>
      </c>
      <c r="D91" s="6">
        <f t="shared" si="26"/>
        <v>27676.75</v>
      </c>
      <c r="E91" s="6">
        <f t="shared" si="26"/>
        <v>92256.040000000008</v>
      </c>
      <c r="F91" s="6">
        <f t="shared" si="26"/>
        <v>20847.020000000004</v>
      </c>
      <c r="G91" s="6">
        <f t="shared" si="26"/>
        <v>82711.309999999983</v>
      </c>
      <c r="H91" s="6">
        <f t="shared" si="26"/>
        <v>6022.8099999999995</v>
      </c>
      <c r="I91" s="6">
        <f t="shared" si="26"/>
        <v>21822.58</v>
      </c>
      <c r="J91" s="6">
        <f t="shared" si="26"/>
        <v>79206.86</v>
      </c>
      <c r="K91" s="6">
        <f t="shared" si="26"/>
        <v>427464.31</v>
      </c>
      <c r="L91" s="6">
        <f t="shared" si="26"/>
        <v>13352.029999999997</v>
      </c>
      <c r="M91" s="6">
        <f t="shared" si="26"/>
        <v>16148.25</v>
      </c>
      <c r="N91" s="6">
        <f t="shared" si="26"/>
        <v>60476.939999999995</v>
      </c>
      <c r="O91" s="6">
        <f t="shared" si="26"/>
        <v>38144.129999999997</v>
      </c>
      <c r="P91" s="6">
        <f t="shared" si="26"/>
        <v>179414.18</v>
      </c>
      <c r="Q91" s="6">
        <f t="shared" si="26"/>
        <v>60512.14</v>
      </c>
      <c r="R91" s="6">
        <f t="shared" si="26"/>
        <v>121534.25</v>
      </c>
      <c r="S91" s="6">
        <f t="shared" si="26"/>
        <v>152686.42999999985</v>
      </c>
      <c r="T91" s="6">
        <f t="shared" si="26"/>
        <v>57246.57</v>
      </c>
      <c r="U91" s="6">
        <f t="shared" si="26"/>
        <v>25393.770000000004</v>
      </c>
      <c r="V91" s="6">
        <f t="shared" si="26"/>
        <v>110524.06999999999</v>
      </c>
      <c r="W91" s="6">
        <f t="shared" si="26"/>
        <v>662218.22</v>
      </c>
      <c r="X91" s="6">
        <f t="shared" si="26"/>
        <v>54814.709999999992</v>
      </c>
      <c r="Y91" s="6">
        <f t="shared" si="26"/>
        <v>204890.57000000004</v>
      </c>
      <c r="Z91" s="6">
        <f t="shared" si="26"/>
        <v>1549230.1699999997</v>
      </c>
      <c r="AA91" s="6">
        <f t="shared" si="26"/>
        <v>357398.65</v>
      </c>
      <c r="AB91" s="6">
        <f t="shared" si="26"/>
        <v>93302.739999999991</v>
      </c>
      <c r="AC91" s="6">
        <f t="shared" si="26"/>
        <v>333236.36999999988</v>
      </c>
      <c r="AD91" s="6">
        <f t="shared" si="26"/>
        <v>49012.469999999928</v>
      </c>
      <c r="AE91" s="6">
        <f t="shared" si="26"/>
        <v>375856.49999999994</v>
      </c>
      <c r="AF91" s="6">
        <f t="shared" si="26"/>
        <v>723591.83</v>
      </c>
      <c r="AG91" s="6">
        <f t="shared" si="26"/>
        <v>86903.5</v>
      </c>
      <c r="AH91" s="6">
        <f t="shared" si="26"/>
        <v>69354.559999999998</v>
      </c>
      <c r="AI91" s="6">
        <f t="shared" si="26"/>
        <v>89511.08</v>
      </c>
      <c r="AJ91" s="6">
        <f t="shared" si="26"/>
        <v>92224.48</v>
      </c>
      <c r="AK91" s="6">
        <f t="shared" si="26"/>
        <v>64304.67</v>
      </c>
      <c r="AL91" s="6">
        <f t="shared" si="26"/>
        <v>163596.56000000003</v>
      </c>
      <c r="AM91" s="6">
        <f t="shared" si="26"/>
        <v>37931.040000000001</v>
      </c>
      <c r="AN91" s="6">
        <f t="shared" si="26"/>
        <v>136905.00999999998</v>
      </c>
      <c r="AO91" s="6">
        <f t="shared" si="26"/>
        <v>57194.479999999996</v>
      </c>
      <c r="AP91" s="6">
        <f t="shared" si="26"/>
        <v>165624.17999999996</v>
      </c>
      <c r="AQ91" s="6">
        <f t="shared" si="26"/>
        <v>230300.16999999993</v>
      </c>
      <c r="AR91" s="6">
        <f t="shared" si="26"/>
        <v>207242.83999999988</v>
      </c>
      <c r="AS91" s="6">
        <f t="shared" si="26"/>
        <v>186528.95</v>
      </c>
      <c r="AT91" s="6">
        <f t="shared" si="26"/>
        <v>946895.24000000011</v>
      </c>
      <c r="AU91" s="6">
        <f t="shared" si="26"/>
        <v>694819.23000000021</v>
      </c>
      <c r="AV91" s="6">
        <f t="shared" si="26"/>
        <v>452228.67000000004</v>
      </c>
      <c r="AW91" s="6">
        <f t="shared" si="26"/>
        <v>107121.38999999998</v>
      </c>
      <c r="AX91" s="6">
        <f t="shared" si="26"/>
        <v>694560.08</v>
      </c>
      <c r="AY91" s="6">
        <f t="shared" si="26"/>
        <v>447463.6999999999</v>
      </c>
      <c r="AZ91" s="6">
        <f t="shared" si="26"/>
        <v>419039.58999999997</v>
      </c>
      <c r="BA91" s="6">
        <f t="shared" si="26"/>
        <v>681301.19</v>
      </c>
      <c r="BB91" s="6">
        <f t="shared" si="26"/>
        <v>63604.049999999988</v>
      </c>
      <c r="BC91" s="6">
        <f t="shared" si="26"/>
        <v>1004204.7600000001</v>
      </c>
      <c r="BD91" s="6">
        <f t="shared" si="26"/>
        <v>215300.58000000002</v>
      </c>
      <c r="BE91" s="6">
        <f t="shared" si="26"/>
        <v>643564.43999999994</v>
      </c>
      <c r="BF91" s="6">
        <f t="shared" si="26"/>
        <v>641173.38</v>
      </c>
      <c r="BG91" s="6">
        <f t="shared" si="26"/>
        <v>147539.38</v>
      </c>
      <c r="BH91" s="6">
        <f t="shared" si="26"/>
        <v>137224.50999999998</v>
      </c>
      <c r="BI91" s="6">
        <f t="shared" si="26"/>
        <v>83060.17</v>
      </c>
      <c r="BJ91" s="6">
        <f t="shared" si="26"/>
        <v>111939.66000000003</v>
      </c>
      <c r="BK91" s="6">
        <f t="shared" si="26"/>
        <v>77400.439999999988</v>
      </c>
      <c r="BL91" s="6">
        <f t="shared" si="26"/>
        <v>256698.07</v>
      </c>
      <c r="BM91" s="6">
        <f t="shared" si="26"/>
        <v>36295.120000000003</v>
      </c>
      <c r="BN91" s="6">
        <f t="shared" ref="BN91:DJ91" si="27">BN49+BN7</f>
        <v>120322.36</v>
      </c>
      <c r="BO91" s="6">
        <f t="shared" si="27"/>
        <v>54341.619999999995</v>
      </c>
      <c r="BP91" s="6">
        <f t="shared" si="27"/>
        <v>195304.56999999998</v>
      </c>
      <c r="BQ91" s="6">
        <f t="shared" si="27"/>
        <v>1654906.24</v>
      </c>
      <c r="BR91" s="6">
        <f t="shared" si="27"/>
        <v>229823.35000000015</v>
      </c>
      <c r="BS91" s="6">
        <f t="shared" si="27"/>
        <v>393058.05000000005</v>
      </c>
      <c r="BT91" s="6">
        <f t="shared" si="27"/>
        <v>359508.47</v>
      </c>
      <c r="BU91" s="6">
        <f t="shared" si="27"/>
        <v>634842.62000000011</v>
      </c>
      <c r="BV91" s="6">
        <f t="shared" si="27"/>
        <v>29049.13</v>
      </c>
      <c r="BW91" s="6">
        <f t="shared" si="27"/>
        <v>1651.83</v>
      </c>
      <c r="BX91" s="6">
        <f t="shared" si="27"/>
        <v>7051.920000000001</v>
      </c>
      <c r="BY91" s="6">
        <f t="shared" si="27"/>
        <v>76350.86</v>
      </c>
      <c r="BZ91" s="6">
        <f t="shared" si="27"/>
        <v>17324.77</v>
      </c>
      <c r="CA91" s="6">
        <f t="shared" si="27"/>
        <v>222899.09</v>
      </c>
      <c r="CB91" s="6">
        <f t="shared" si="27"/>
        <v>206197.13999999998</v>
      </c>
      <c r="CC91" s="6">
        <f t="shared" si="27"/>
        <v>498088.66000000003</v>
      </c>
      <c r="CD91" s="6">
        <f t="shared" si="27"/>
        <v>491581.52999999997</v>
      </c>
      <c r="CE91" s="6">
        <f t="shared" si="27"/>
        <v>158167.26</v>
      </c>
      <c r="CF91" s="6">
        <f t="shared" si="27"/>
        <v>903369.52</v>
      </c>
      <c r="CG91" s="6">
        <f t="shared" si="27"/>
        <v>1032551.1499999997</v>
      </c>
      <c r="CH91" s="6">
        <f t="shared" si="27"/>
        <v>433939.48999999993</v>
      </c>
      <c r="CI91" s="6">
        <f t="shared" si="27"/>
        <v>386627.03999999992</v>
      </c>
      <c r="CJ91" s="6">
        <f t="shared" si="27"/>
        <v>107261.15000000001</v>
      </c>
      <c r="CK91" s="6">
        <f t="shared" si="27"/>
        <v>16862.989999999998</v>
      </c>
      <c r="CL91" s="6">
        <f t="shared" si="27"/>
        <v>99694.880000000019</v>
      </c>
      <c r="CM91" s="6">
        <f t="shared" si="27"/>
        <v>41229.94</v>
      </c>
      <c r="CN91" s="6">
        <f t="shared" si="27"/>
        <v>348520.86</v>
      </c>
      <c r="CO91" s="6">
        <f t="shared" si="27"/>
        <v>393638.85</v>
      </c>
      <c r="CP91" s="6">
        <f t="shared" si="27"/>
        <v>1676789.5300000003</v>
      </c>
      <c r="CQ91" s="6">
        <f t="shared" si="27"/>
        <v>690054.68000000017</v>
      </c>
      <c r="CR91" s="6">
        <f t="shared" si="27"/>
        <v>1164122.53</v>
      </c>
      <c r="CS91" s="6">
        <f t="shared" si="27"/>
        <v>860464.97</v>
      </c>
      <c r="CT91" s="6">
        <f t="shared" si="27"/>
        <v>290399.83</v>
      </c>
      <c r="CU91" s="6">
        <f t="shared" si="27"/>
        <v>408157.79</v>
      </c>
      <c r="CV91" s="6">
        <f t="shared" si="27"/>
        <v>156566.84</v>
      </c>
      <c r="CW91" s="6">
        <f t="shared" si="27"/>
        <v>116666.09</v>
      </c>
      <c r="CX91" s="6">
        <f t="shared" si="27"/>
        <v>238683.64999999997</v>
      </c>
      <c r="CY91" s="6">
        <f t="shared" si="27"/>
        <v>21082.809999999998</v>
      </c>
      <c r="CZ91" s="6">
        <f t="shared" si="27"/>
        <v>1108925.83</v>
      </c>
      <c r="DA91" s="6">
        <f t="shared" si="27"/>
        <v>574453.10000000009</v>
      </c>
      <c r="DB91" s="6">
        <f t="shared" si="27"/>
        <v>173546.85</v>
      </c>
      <c r="DC91" s="6">
        <f t="shared" si="27"/>
        <v>221012.29</v>
      </c>
      <c r="DD91" s="6">
        <f t="shared" si="27"/>
        <v>270773.0199999999</v>
      </c>
      <c r="DE91" s="6">
        <f t="shared" si="27"/>
        <v>130625.05000000019</v>
      </c>
      <c r="DF91" s="6">
        <f t="shared" si="27"/>
        <v>797484.63</v>
      </c>
      <c r="DG91" s="6">
        <f t="shared" si="27"/>
        <v>197988.80999999997</v>
      </c>
      <c r="DH91" s="6">
        <f t="shared" si="27"/>
        <v>135379.02999999994</v>
      </c>
      <c r="DI91" s="6">
        <f t="shared" si="27"/>
        <v>293693.9499999999</v>
      </c>
      <c r="DJ91" s="6">
        <f t="shared" si="27"/>
        <v>107547.99999999993</v>
      </c>
      <c r="DK91" s="5">
        <f t="shared" si="14"/>
        <v>1651.83</v>
      </c>
      <c r="DL91" s="5">
        <f t="shared" si="15"/>
        <v>305143.18123893806</v>
      </c>
      <c r="DM91" s="5">
        <f t="shared" si="16"/>
        <v>1676789.5300000003</v>
      </c>
      <c r="DN91" s="5">
        <f t="shared" si="17"/>
        <v>27951.226000000002</v>
      </c>
      <c r="DO91" s="5">
        <f t="shared" si="18"/>
        <v>165624.17999999996</v>
      </c>
      <c r="DP91" s="5">
        <f t="shared" si="19"/>
        <v>717837.30999999994</v>
      </c>
    </row>
    <row r="92" spans="1:120" x14ac:dyDescent="0.55000000000000004">
      <c r="A92" t="s">
        <v>137</v>
      </c>
      <c r="B92" s="6">
        <f t="shared" ref="B92:BM92" si="28">B50+B8</f>
        <v>82460.03</v>
      </c>
      <c r="C92" s="6">
        <f t="shared" si="28"/>
        <v>28165.329999999994</v>
      </c>
      <c r="D92" s="6">
        <f t="shared" si="28"/>
        <v>92680.549999999988</v>
      </c>
      <c r="E92" s="6">
        <f t="shared" si="28"/>
        <v>20946.02</v>
      </c>
      <c r="F92" s="6">
        <f t="shared" si="28"/>
        <v>83929.25</v>
      </c>
      <c r="G92" s="6">
        <f t="shared" si="28"/>
        <v>6079.6100000000006</v>
      </c>
      <c r="H92" s="6">
        <f t="shared" si="28"/>
        <v>22278.97</v>
      </c>
      <c r="I92" s="6">
        <f t="shared" si="28"/>
        <v>79840.439999999988</v>
      </c>
      <c r="J92" s="6">
        <f t="shared" si="28"/>
        <v>431297.60000000009</v>
      </c>
      <c r="K92" s="6">
        <f t="shared" si="28"/>
        <v>13915.440000000002</v>
      </c>
      <c r="L92" s="6">
        <f t="shared" si="28"/>
        <v>17215.21</v>
      </c>
      <c r="M92" s="6">
        <f t="shared" si="28"/>
        <v>61581.380000000012</v>
      </c>
      <c r="N92" s="6">
        <f t="shared" si="28"/>
        <v>38911.250000000007</v>
      </c>
      <c r="O92" s="6">
        <f t="shared" si="28"/>
        <v>182843.41</v>
      </c>
      <c r="P92" s="6">
        <f t="shared" si="28"/>
        <v>61349.060000000005</v>
      </c>
      <c r="Q92" s="6">
        <f t="shared" si="28"/>
        <v>125015.43999999999</v>
      </c>
      <c r="R92" s="6">
        <f t="shared" si="28"/>
        <v>33176.53</v>
      </c>
      <c r="S92" s="6">
        <f t="shared" si="28"/>
        <v>58320.07</v>
      </c>
      <c r="T92" s="6">
        <f t="shared" si="28"/>
        <v>26367.32</v>
      </c>
      <c r="U92" s="6">
        <f t="shared" si="28"/>
        <v>112055.22</v>
      </c>
      <c r="V92" s="6">
        <f t="shared" si="28"/>
        <v>668028.61</v>
      </c>
      <c r="W92" s="6">
        <f t="shared" si="28"/>
        <v>56383.040000000001</v>
      </c>
      <c r="X92" s="6">
        <f t="shared" si="28"/>
        <v>208220.09</v>
      </c>
      <c r="Y92" s="6">
        <f t="shared" si="28"/>
        <v>1560635.24</v>
      </c>
      <c r="Z92" s="6">
        <f t="shared" si="28"/>
        <v>362105.19</v>
      </c>
      <c r="AA92" s="6">
        <f t="shared" si="28"/>
        <v>111311.98999999999</v>
      </c>
      <c r="AB92" s="6">
        <f t="shared" si="28"/>
        <v>342437.10999999987</v>
      </c>
      <c r="AC92" s="6">
        <f t="shared" si="28"/>
        <v>380970.11999999976</v>
      </c>
      <c r="AD92" s="6">
        <f t="shared" si="28"/>
        <v>1055381.8800000001</v>
      </c>
      <c r="AE92" s="6">
        <f t="shared" si="28"/>
        <v>729826.62999999989</v>
      </c>
      <c r="AF92" s="6">
        <f t="shared" si="28"/>
        <v>89252.66</v>
      </c>
      <c r="AG92" s="6">
        <f t="shared" si="28"/>
        <v>71056.069999999992</v>
      </c>
      <c r="AH92" s="6">
        <f t="shared" si="28"/>
        <v>90935.25999999998</v>
      </c>
      <c r="AI92" s="6">
        <f t="shared" si="28"/>
        <v>93926.530000000013</v>
      </c>
      <c r="AJ92" s="6">
        <f t="shared" si="28"/>
        <v>65318.880000000005</v>
      </c>
      <c r="AK92" s="6">
        <f t="shared" si="28"/>
        <v>165789.58000000002</v>
      </c>
      <c r="AL92" s="6">
        <f t="shared" si="28"/>
        <v>38578.01</v>
      </c>
      <c r="AM92" s="6">
        <f t="shared" si="28"/>
        <v>139561.93999999997</v>
      </c>
      <c r="AN92" s="6">
        <f t="shared" si="28"/>
        <v>58688.359999999993</v>
      </c>
      <c r="AO92" s="6">
        <f t="shared" si="28"/>
        <v>189156.01999999973</v>
      </c>
      <c r="AP92" s="6">
        <f t="shared" si="28"/>
        <v>280366.68999999971</v>
      </c>
      <c r="AQ92" s="6">
        <f t="shared" si="28"/>
        <v>536683.19999999984</v>
      </c>
      <c r="AR92" s="6">
        <f t="shared" si="28"/>
        <v>188494.54</v>
      </c>
      <c r="AS92" s="6">
        <f t="shared" si="28"/>
        <v>952955.48</v>
      </c>
      <c r="AT92" s="6">
        <f t="shared" si="28"/>
        <v>742303.80999999994</v>
      </c>
      <c r="AU92" s="6">
        <f t="shared" si="28"/>
        <v>506638.84999999986</v>
      </c>
      <c r="AV92" s="6">
        <f t="shared" si="28"/>
        <v>108176.30999999998</v>
      </c>
      <c r="AW92" s="6">
        <f t="shared" si="28"/>
        <v>599903.62000000011</v>
      </c>
      <c r="AX92" s="6">
        <f t="shared" si="28"/>
        <v>501435.02999999991</v>
      </c>
      <c r="AY92" s="6">
        <f t="shared" si="28"/>
        <v>423961.33999999997</v>
      </c>
      <c r="AZ92" s="6">
        <f t="shared" si="28"/>
        <v>686760.8</v>
      </c>
      <c r="BA92" s="6">
        <f t="shared" si="28"/>
        <v>64490.880000000005</v>
      </c>
      <c r="BB92" s="6">
        <f t="shared" si="28"/>
        <v>1006055.4199999999</v>
      </c>
      <c r="BC92" s="6">
        <f t="shared" si="28"/>
        <v>337242.74999999994</v>
      </c>
      <c r="BD92" s="6">
        <f t="shared" si="28"/>
        <v>674201.25000000012</v>
      </c>
      <c r="BE92" s="6">
        <f t="shared" si="28"/>
        <v>856552.54999999993</v>
      </c>
      <c r="BF92" s="6">
        <f t="shared" si="28"/>
        <v>149224.43</v>
      </c>
      <c r="BG92" s="6">
        <f t="shared" si="28"/>
        <v>140891.76999999996</v>
      </c>
      <c r="BH92" s="6">
        <f t="shared" si="28"/>
        <v>84844.679999999978</v>
      </c>
      <c r="BI92" s="6">
        <f t="shared" si="28"/>
        <v>97115.869999999981</v>
      </c>
      <c r="BJ92" s="6">
        <f t="shared" si="28"/>
        <v>108540.41000000015</v>
      </c>
      <c r="BK92" s="6">
        <f t="shared" si="28"/>
        <v>258492.62</v>
      </c>
      <c r="BL92" s="6">
        <f t="shared" si="28"/>
        <v>37681.370000000003</v>
      </c>
      <c r="BM92" s="6">
        <f t="shared" si="28"/>
        <v>121564.22999999998</v>
      </c>
      <c r="BN92" s="6">
        <f t="shared" ref="BN92:DJ92" si="29">BN50+BN8</f>
        <v>55198.30999999999</v>
      </c>
      <c r="BO92" s="6">
        <f t="shared" si="29"/>
        <v>197178.40000000002</v>
      </c>
      <c r="BP92" s="6">
        <f t="shared" si="29"/>
        <v>1665167.5499999998</v>
      </c>
      <c r="BQ92" s="6">
        <f t="shared" si="29"/>
        <v>83916.099999999991</v>
      </c>
      <c r="BR92" s="6">
        <f t="shared" si="29"/>
        <v>414485.86</v>
      </c>
      <c r="BS92" s="6">
        <f t="shared" si="29"/>
        <v>490070.36999999994</v>
      </c>
      <c r="BT92" s="6">
        <f t="shared" si="29"/>
        <v>640459.42000000004</v>
      </c>
      <c r="BU92" s="6">
        <f t="shared" si="29"/>
        <v>29267.97</v>
      </c>
      <c r="BV92" s="6">
        <f t="shared" si="29"/>
        <v>1660.59</v>
      </c>
      <c r="BW92" s="6">
        <f t="shared" si="29"/>
        <v>7094</v>
      </c>
      <c r="BX92" s="6">
        <f t="shared" si="29"/>
        <v>78703.44</v>
      </c>
      <c r="BY92" s="6">
        <f t="shared" si="29"/>
        <v>17530.13</v>
      </c>
      <c r="BZ92" s="6">
        <f t="shared" si="29"/>
        <v>225139.62</v>
      </c>
      <c r="CA92" s="6">
        <f t="shared" si="29"/>
        <v>210778.73999999996</v>
      </c>
      <c r="CB92" s="6">
        <f t="shared" si="29"/>
        <v>502002.1</v>
      </c>
      <c r="CC92" s="6">
        <f t="shared" si="29"/>
        <v>494657.66000000009</v>
      </c>
      <c r="CD92" s="6">
        <f t="shared" si="29"/>
        <v>156388.56000000003</v>
      </c>
      <c r="CE92" s="6">
        <f t="shared" si="29"/>
        <v>1032712.85</v>
      </c>
      <c r="CF92" s="6">
        <f t="shared" si="29"/>
        <v>1193035.8600000001</v>
      </c>
      <c r="CG92" s="6">
        <f t="shared" si="29"/>
        <v>441484.25999999995</v>
      </c>
      <c r="CH92" s="6">
        <f t="shared" si="29"/>
        <v>436341.1599999998</v>
      </c>
      <c r="CI92" s="6">
        <f t="shared" si="29"/>
        <v>108816.25999999998</v>
      </c>
      <c r="CJ92" s="6">
        <f t="shared" si="29"/>
        <v>17093.23</v>
      </c>
      <c r="CK92" s="6">
        <f t="shared" si="29"/>
        <v>100089.99</v>
      </c>
      <c r="CL92" s="6">
        <f t="shared" si="29"/>
        <v>41847.819999999992</v>
      </c>
      <c r="CM92" s="6">
        <f t="shared" si="29"/>
        <v>354399.10000000003</v>
      </c>
      <c r="CN92" s="6">
        <f t="shared" si="29"/>
        <v>399456.92</v>
      </c>
      <c r="CO92" s="6">
        <f t="shared" si="29"/>
        <v>1683768.34</v>
      </c>
      <c r="CP92" s="6">
        <f t="shared" si="29"/>
        <v>601057.71000000008</v>
      </c>
      <c r="CQ92" s="6">
        <f t="shared" si="29"/>
        <v>1176314.3799999999</v>
      </c>
      <c r="CR92" s="6">
        <f t="shared" si="29"/>
        <v>869030.79</v>
      </c>
      <c r="CS92" s="6">
        <f t="shared" si="29"/>
        <v>570560.96</v>
      </c>
      <c r="CT92" s="6">
        <f t="shared" si="29"/>
        <v>415119.2</v>
      </c>
      <c r="CU92" s="6">
        <f t="shared" si="29"/>
        <v>158819.28</v>
      </c>
      <c r="CV92" s="6">
        <f t="shared" si="29"/>
        <v>118738.8</v>
      </c>
      <c r="CW92" s="6">
        <f t="shared" si="29"/>
        <v>241104.24</v>
      </c>
      <c r="CX92" s="6">
        <f t="shared" si="29"/>
        <v>21317.289999999997</v>
      </c>
      <c r="CY92" s="6">
        <f t="shared" si="29"/>
        <v>1116482.7000000002</v>
      </c>
      <c r="CZ92" s="6">
        <f t="shared" si="29"/>
        <v>580945.96000000008</v>
      </c>
      <c r="DA92" s="6">
        <f t="shared" si="29"/>
        <v>176031.71000000002</v>
      </c>
      <c r="DB92" s="6">
        <f t="shared" si="29"/>
        <v>224272.74999999997</v>
      </c>
      <c r="DC92" s="6">
        <f t="shared" si="29"/>
        <v>196598.65</v>
      </c>
      <c r="DD92" s="6">
        <f t="shared" si="29"/>
        <v>361544.80999999994</v>
      </c>
      <c r="DE92" s="6">
        <f t="shared" si="29"/>
        <v>1150827.71</v>
      </c>
      <c r="DF92" s="6">
        <f t="shared" si="29"/>
        <v>319627.63000000018</v>
      </c>
      <c r="DG92" s="6">
        <f t="shared" si="29"/>
        <v>448362.05000000005</v>
      </c>
      <c r="DH92" s="6">
        <f t="shared" si="29"/>
        <v>330933.20999999973</v>
      </c>
      <c r="DI92" s="6">
        <f t="shared" si="29"/>
        <v>90166.2</v>
      </c>
      <c r="DJ92" s="6">
        <f t="shared" si="29"/>
        <v>208500.73000000004</v>
      </c>
      <c r="DK92" s="5">
        <f t="shared" si="14"/>
        <v>1660.59</v>
      </c>
      <c r="DL92" s="5">
        <f t="shared" si="15"/>
        <v>336067.88150442491</v>
      </c>
      <c r="DM92" s="5">
        <f t="shared" si="16"/>
        <v>1683768.34</v>
      </c>
      <c r="DN92" s="5">
        <f t="shared" si="17"/>
        <v>28385.857999999997</v>
      </c>
      <c r="DO92" s="5">
        <f t="shared" si="18"/>
        <v>188494.54</v>
      </c>
      <c r="DP92" s="5">
        <f t="shared" si="19"/>
        <v>866535.14199999999</v>
      </c>
    </row>
    <row r="93" spans="1:120" x14ac:dyDescent="0.55000000000000004">
      <c r="A93" t="s">
        <v>138</v>
      </c>
      <c r="B93" s="6">
        <f t="shared" ref="B93:BM93" si="30">B51+B9</f>
        <v>28649.049999999996</v>
      </c>
      <c r="C93" s="6">
        <f t="shared" si="30"/>
        <v>93121.35</v>
      </c>
      <c r="D93" s="6">
        <f t="shared" si="30"/>
        <v>21045.149999999998</v>
      </c>
      <c r="E93" s="6">
        <f t="shared" si="30"/>
        <v>85376.13</v>
      </c>
      <c r="F93" s="6">
        <f t="shared" si="30"/>
        <v>6136.58</v>
      </c>
      <c r="G93" s="6">
        <f t="shared" si="30"/>
        <v>22735.38</v>
      </c>
      <c r="H93" s="6">
        <f t="shared" si="30"/>
        <v>80478.64</v>
      </c>
      <c r="I93" s="6">
        <f t="shared" si="30"/>
        <v>435141.10000000003</v>
      </c>
      <c r="J93" s="6">
        <f t="shared" si="30"/>
        <v>14999.86</v>
      </c>
      <c r="K93" s="6">
        <f t="shared" si="30"/>
        <v>18282.2</v>
      </c>
      <c r="L93" s="6">
        <f t="shared" si="30"/>
        <v>62690.73</v>
      </c>
      <c r="M93" s="6">
        <f t="shared" si="30"/>
        <v>39914.6</v>
      </c>
      <c r="N93" s="6">
        <f t="shared" si="30"/>
        <v>186272.81000000003</v>
      </c>
      <c r="O93" s="6">
        <f t="shared" si="30"/>
        <v>62282.990000000005</v>
      </c>
      <c r="P93" s="6">
        <f t="shared" si="30"/>
        <v>128554.14</v>
      </c>
      <c r="Q93" s="6">
        <f t="shared" si="30"/>
        <v>34139.94</v>
      </c>
      <c r="R93" s="6">
        <f t="shared" si="30"/>
        <v>59432.25</v>
      </c>
      <c r="S93" s="6">
        <f t="shared" si="30"/>
        <v>28240.369999999995</v>
      </c>
      <c r="T93" s="6">
        <f t="shared" si="30"/>
        <v>113650</v>
      </c>
      <c r="U93" s="6">
        <f t="shared" si="30"/>
        <v>673845.58000000007</v>
      </c>
      <c r="V93" s="6">
        <f t="shared" si="30"/>
        <v>57957.229999999996</v>
      </c>
      <c r="W93" s="6">
        <f t="shared" si="30"/>
        <v>211745.72</v>
      </c>
      <c r="X93" s="6">
        <f t="shared" si="30"/>
        <v>1571679.23</v>
      </c>
      <c r="Y93" s="6">
        <f t="shared" si="30"/>
        <v>366804.39999999997</v>
      </c>
      <c r="Z93" s="6">
        <f t="shared" si="30"/>
        <v>168390.08000000013</v>
      </c>
      <c r="AA93" s="6">
        <f t="shared" si="30"/>
        <v>642047.61000000022</v>
      </c>
      <c r="AB93" s="6">
        <f t="shared" si="30"/>
        <v>393686.63000000012</v>
      </c>
      <c r="AC93" s="6">
        <f t="shared" si="30"/>
        <v>1118719.51</v>
      </c>
      <c r="AD93" s="6">
        <f t="shared" si="30"/>
        <v>750996.91999999993</v>
      </c>
      <c r="AE93" s="6">
        <f t="shared" si="30"/>
        <v>91835.07</v>
      </c>
      <c r="AF93" s="6">
        <f t="shared" si="30"/>
        <v>72764.48000000001</v>
      </c>
      <c r="AG93" s="6">
        <f t="shared" si="30"/>
        <v>92358.999999999985</v>
      </c>
      <c r="AH93" s="6">
        <f t="shared" si="30"/>
        <v>95625.82</v>
      </c>
      <c r="AI93" s="6">
        <f t="shared" si="30"/>
        <v>66339.81</v>
      </c>
      <c r="AJ93" s="6">
        <f t="shared" si="30"/>
        <v>168339.48</v>
      </c>
      <c r="AK93" s="6">
        <f t="shared" si="30"/>
        <v>39325.67</v>
      </c>
      <c r="AL93" s="6">
        <f t="shared" si="30"/>
        <v>142224.09999999998</v>
      </c>
      <c r="AM93" s="6">
        <f t="shared" si="30"/>
        <v>60230.609999999993</v>
      </c>
      <c r="AN93" s="6">
        <f t="shared" si="30"/>
        <v>188381.95</v>
      </c>
      <c r="AO93" s="6">
        <f t="shared" si="30"/>
        <v>279390.27999999997</v>
      </c>
      <c r="AP93" s="6">
        <f t="shared" si="30"/>
        <v>559662.6100000001</v>
      </c>
      <c r="AQ93" s="6">
        <f t="shared" si="30"/>
        <v>250537.20999999996</v>
      </c>
      <c r="AR93" s="6">
        <f t="shared" si="30"/>
        <v>968940.9800000001</v>
      </c>
      <c r="AS93" s="6">
        <f t="shared" si="30"/>
        <v>732749.68</v>
      </c>
      <c r="AT93" s="6">
        <f t="shared" si="30"/>
        <v>603825.98000000033</v>
      </c>
      <c r="AU93" s="6">
        <f t="shared" si="30"/>
        <v>109221.31999999999</v>
      </c>
      <c r="AV93" s="6">
        <f t="shared" si="30"/>
        <v>698977.68000000028</v>
      </c>
      <c r="AW93" s="6">
        <f t="shared" si="30"/>
        <v>504314.79000000004</v>
      </c>
      <c r="AX93" s="6">
        <f t="shared" si="30"/>
        <v>429117.16</v>
      </c>
      <c r="AY93" s="6">
        <f t="shared" si="30"/>
        <v>692265.66000000015</v>
      </c>
      <c r="AZ93" s="6">
        <f t="shared" si="30"/>
        <v>65376.009999999995</v>
      </c>
      <c r="BA93" s="6">
        <f t="shared" si="30"/>
        <v>740934.50000000035</v>
      </c>
      <c r="BB93" s="6">
        <f t="shared" si="30"/>
        <v>327162.73</v>
      </c>
      <c r="BC93" s="6">
        <f t="shared" si="30"/>
        <v>678762.03000000014</v>
      </c>
      <c r="BD93" s="6">
        <f t="shared" si="30"/>
        <v>667249.85</v>
      </c>
      <c r="BE93" s="6">
        <f t="shared" si="30"/>
        <v>186110.0900000002</v>
      </c>
      <c r="BF93" s="6">
        <f t="shared" si="30"/>
        <v>140419.55000000002</v>
      </c>
      <c r="BG93" s="6">
        <f t="shared" si="30"/>
        <v>125454.79000000004</v>
      </c>
      <c r="BH93" s="6">
        <f t="shared" si="30"/>
        <v>98727.55</v>
      </c>
      <c r="BI93" s="6">
        <f t="shared" si="30"/>
        <v>78694.83</v>
      </c>
      <c r="BJ93" s="6">
        <f t="shared" si="30"/>
        <v>260300.22999999998</v>
      </c>
      <c r="BK93" s="6">
        <f t="shared" si="30"/>
        <v>39540.55000000001</v>
      </c>
      <c r="BL93" s="6">
        <f t="shared" si="30"/>
        <v>122809.56</v>
      </c>
      <c r="BM93" s="6">
        <f t="shared" si="30"/>
        <v>56055.959999999992</v>
      </c>
      <c r="BN93" s="6">
        <f t="shared" ref="BN93:DJ93" si="31">BN51+BN9</f>
        <v>199069.5</v>
      </c>
      <c r="BO93" s="6">
        <f t="shared" si="31"/>
        <v>1629161.4000000001</v>
      </c>
      <c r="BP93" s="6">
        <f t="shared" si="31"/>
        <v>142292.2000000003</v>
      </c>
      <c r="BQ93" s="6">
        <f t="shared" si="31"/>
        <v>298563.05000000022</v>
      </c>
      <c r="BR93" s="6">
        <f t="shared" si="31"/>
        <v>500915.32000000024</v>
      </c>
      <c r="BS93" s="6">
        <f t="shared" si="31"/>
        <v>646097.1</v>
      </c>
      <c r="BT93" s="6">
        <f t="shared" si="31"/>
        <v>55567.899999999994</v>
      </c>
      <c r="BU93" s="6">
        <f t="shared" si="31"/>
        <v>1672.9099999999999</v>
      </c>
      <c r="BV93" s="6">
        <f t="shared" si="31"/>
        <v>7136.18</v>
      </c>
      <c r="BW93" s="6">
        <f t="shared" si="31"/>
        <v>81094.67</v>
      </c>
      <c r="BX93" s="6">
        <f t="shared" si="31"/>
        <v>17734.38</v>
      </c>
      <c r="BY93" s="6">
        <f t="shared" si="31"/>
        <v>227488.23999999996</v>
      </c>
      <c r="BZ93" s="6">
        <f t="shared" si="31"/>
        <v>215365.74000000002</v>
      </c>
      <c r="CA93" s="6">
        <f t="shared" si="31"/>
        <v>505927.41000000003</v>
      </c>
      <c r="CB93" s="6">
        <f t="shared" si="31"/>
        <v>497878.85999999993</v>
      </c>
      <c r="CC93" s="6">
        <f t="shared" si="31"/>
        <v>157775.69</v>
      </c>
      <c r="CD93" s="6">
        <f t="shared" si="31"/>
        <v>510268.81</v>
      </c>
      <c r="CE93" s="6">
        <f t="shared" si="31"/>
        <v>1191405.6000000001</v>
      </c>
      <c r="CF93" s="6">
        <f t="shared" si="31"/>
        <v>448877.20000000007</v>
      </c>
      <c r="CG93" s="6">
        <f t="shared" si="31"/>
        <v>520011.92000000027</v>
      </c>
      <c r="CH93" s="6">
        <f t="shared" si="31"/>
        <v>303487.75</v>
      </c>
      <c r="CI93" s="6">
        <f t="shared" si="31"/>
        <v>17322.32</v>
      </c>
      <c r="CJ93" s="6">
        <f t="shared" si="31"/>
        <v>100496.17</v>
      </c>
      <c r="CK93" s="6">
        <f t="shared" si="31"/>
        <v>42465.75</v>
      </c>
      <c r="CL93" s="6">
        <f t="shared" si="31"/>
        <v>360288.51</v>
      </c>
      <c r="CM93" s="6">
        <f t="shared" si="31"/>
        <v>405301.12999999995</v>
      </c>
      <c r="CN93" s="6">
        <f t="shared" si="31"/>
        <v>1697758.9000000001</v>
      </c>
      <c r="CO93" s="6">
        <f t="shared" si="31"/>
        <v>530607.85</v>
      </c>
      <c r="CP93" s="6">
        <f t="shared" si="31"/>
        <v>913394.53000000026</v>
      </c>
      <c r="CQ93" s="6">
        <f t="shared" si="31"/>
        <v>873637.17000000027</v>
      </c>
      <c r="CR93" s="6">
        <f t="shared" si="31"/>
        <v>635663.36000000022</v>
      </c>
      <c r="CS93" s="6">
        <f t="shared" si="31"/>
        <v>720991.7100000002</v>
      </c>
      <c r="CT93" s="6">
        <f t="shared" si="31"/>
        <v>484094.50000000017</v>
      </c>
      <c r="CU93" s="6">
        <f t="shared" si="31"/>
        <v>120805.99999999997</v>
      </c>
      <c r="CV93" s="6">
        <f t="shared" si="31"/>
        <v>243518.59000000003</v>
      </c>
      <c r="CW93" s="6">
        <f t="shared" si="31"/>
        <v>21553.510000000002</v>
      </c>
      <c r="CX93" s="6">
        <f t="shared" si="31"/>
        <v>1124051.9300000002</v>
      </c>
      <c r="CY93" s="6">
        <f t="shared" si="31"/>
        <v>587735.63</v>
      </c>
      <c r="CZ93" s="6">
        <f t="shared" si="31"/>
        <v>178497.58</v>
      </c>
      <c r="DA93" s="6">
        <f t="shared" si="31"/>
        <v>227515.98000000004</v>
      </c>
      <c r="DB93" s="6">
        <f t="shared" si="31"/>
        <v>288707.76000000018</v>
      </c>
      <c r="DC93" s="6">
        <f t="shared" si="31"/>
        <v>71632.510000000082</v>
      </c>
      <c r="DD93" s="6">
        <f t="shared" si="31"/>
        <v>912076.60000000009</v>
      </c>
      <c r="DE93" s="6">
        <f t="shared" si="31"/>
        <v>761255.94000000006</v>
      </c>
      <c r="DF93" s="6">
        <f t="shared" si="31"/>
        <v>666183.7100000002</v>
      </c>
      <c r="DG93" s="6">
        <f t="shared" si="31"/>
        <v>341136.68000000005</v>
      </c>
      <c r="DH93" s="6">
        <f t="shared" si="31"/>
        <v>445155.3600000001</v>
      </c>
      <c r="DI93" s="6">
        <f t="shared" si="31"/>
        <v>211517.50000000003</v>
      </c>
      <c r="DJ93" s="6">
        <f t="shared" si="31"/>
        <v>83887.910000000018</v>
      </c>
      <c r="DK93" s="5">
        <f t="shared" si="14"/>
        <v>1672.9099999999999</v>
      </c>
      <c r="DL93" s="5">
        <f t="shared" si="15"/>
        <v>346337.08557522116</v>
      </c>
      <c r="DM93" s="5">
        <f t="shared" si="16"/>
        <v>1697758.9000000001</v>
      </c>
      <c r="DN93" s="5">
        <f t="shared" si="17"/>
        <v>29747.228000000003</v>
      </c>
      <c r="DO93" s="5">
        <f t="shared" si="18"/>
        <v>211517.50000000003</v>
      </c>
      <c r="DP93" s="5">
        <f t="shared" si="19"/>
        <v>748984.43599999999</v>
      </c>
    </row>
    <row r="94" spans="1:120" x14ac:dyDescent="0.55000000000000004">
      <c r="A94" t="s">
        <v>139</v>
      </c>
      <c r="B94" s="6">
        <f t="shared" ref="B94:BM94" si="32">B52+B10</f>
        <v>93545.67</v>
      </c>
      <c r="C94" s="6">
        <f t="shared" si="32"/>
        <v>21144.33</v>
      </c>
      <c r="D94" s="6">
        <f t="shared" si="32"/>
        <v>87528.95</v>
      </c>
      <c r="E94" s="6">
        <f t="shared" si="32"/>
        <v>6194.42</v>
      </c>
      <c r="F94" s="6">
        <f t="shared" si="32"/>
        <v>23193</v>
      </c>
      <c r="G94" s="6">
        <f t="shared" si="32"/>
        <v>81118.7</v>
      </c>
      <c r="H94" s="6">
        <f t="shared" si="32"/>
        <v>438967.5500000001</v>
      </c>
      <c r="I94" s="6">
        <f t="shared" si="32"/>
        <v>16131.08</v>
      </c>
      <c r="J94" s="6">
        <f t="shared" si="32"/>
        <v>19350.47</v>
      </c>
      <c r="K94" s="6">
        <f t="shared" si="32"/>
        <v>63794.32</v>
      </c>
      <c r="L94" s="6">
        <f t="shared" si="32"/>
        <v>41086.269999999997</v>
      </c>
      <c r="M94" s="6">
        <f t="shared" si="32"/>
        <v>189698.47999999998</v>
      </c>
      <c r="N94" s="6">
        <f t="shared" si="32"/>
        <v>63196.67</v>
      </c>
      <c r="O94" s="6">
        <f t="shared" si="32"/>
        <v>132185.40000000002</v>
      </c>
      <c r="P94" s="6">
        <f t="shared" si="32"/>
        <v>35115.1</v>
      </c>
      <c r="Q94" s="6">
        <f t="shared" si="32"/>
        <v>60564.15</v>
      </c>
      <c r="R94" s="6">
        <f t="shared" si="32"/>
        <v>30556.37</v>
      </c>
      <c r="S94" s="6">
        <f t="shared" si="32"/>
        <v>115770.09</v>
      </c>
      <c r="T94" s="6">
        <f t="shared" si="32"/>
        <v>679634.84</v>
      </c>
      <c r="U94" s="6">
        <f t="shared" si="32"/>
        <v>59546.739999999991</v>
      </c>
      <c r="V94" s="6">
        <f t="shared" si="32"/>
        <v>215268.47</v>
      </c>
      <c r="W94" s="6">
        <f t="shared" si="32"/>
        <v>1581894.7999999998</v>
      </c>
      <c r="X94" s="6">
        <f t="shared" si="32"/>
        <v>371318.69</v>
      </c>
      <c r="Y94" s="6">
        <f t="shared" si="32"/>
        <v>113945.9</v>
      </c>
      <c r="Z94" s="6">
        <f t="shared" si="32"/>
        <v>711385.78</v>
      </c>
      <c r="AA94" s="6">
        <f t="shared" si="32"/>
        <v>426874.8000000001</v>
      </c>
      <c r="AB94" s="6">
        <f t="shared" si="32"/>
        <v>883437.33000000007</v>
      </c>
      <c r="AC94" s="6">
        <f t="shared" si="32"/>
        <v>858888.46</v>
      </c>
      <c r="AD94" s="6">
        <f t="shared" si="32"/>
        <v>154971.73000000013</v>
      </c>
      <c r="AE94" s="6">
        <f t="shared" si="32"/>
        <v>74472.94</v>
      </c>
      <c r="AF94" s="6">
        <f t="shared" si="32"/>
        <v>93777</v>
      </c>
      <c r="AG94" s="6">
        <f t="shared" si="32"/>
        <v>97323.3</v>
      </c>
      <c r="AH94" s="6">
        <f t="shared" si="32"/>
        <v>67394.91</v>
      </c>
      <c r="AI94" s="6">
        <f t="shared" si="32"/>
        <v>171471.47000000003</v>
      </c>
      <c r="AJ94" s="6">
        <f t="shared" si="32"/>
        <v>40078.719999999994</v>
      </c>
      <c r="AK94" s="6">
        <f t="shared" si="32"/>
        <v>144881.09000000005</v>
      </c>
      <c r="AL94" s="6">
        <f t="shared" si="32"/>
        <v>61770.609999999993</v>
      </c>
      <c r="AM94" s="6">
        <f t="shared" si="32"/>
        <v>195538.99999999994</v>
      </c>
      <c r="AN94" s="6">
        <f t="shared" si="32"/>
        <v>274355.53999999992</v>
      </c>
      <c r="AO94" s="6">
        <f t="shared" si="32"/>
        <v>554581.15999999992</v>
      </c>
      <c r="AP94" s="6">
        <f t="shared" si="32"/>
        <v>627373.40999999992</v>
      </c>
      <c r="AQ94" s="6">
        <f t="shared" si="32"/>
        <v>964858.52999999991</v>
      </c>
      <c r="AR94" s="6">
        <f t="shared" si="32"/>
        <v>496693.7</v>
      </c>
      <c r="AS94" s="6">
        <f t="shared" si="32"/>
        <v>532033.66</v>
      </c>
      <c r="AT94" s="6">
        <f t="shared" si="32"/>
        <v>110265.18</v>
      </c>
      <c r="AU94" s="6">
        <f t="shared" si="32"/>
        <v>719485.1100000001</v>
      </c>
      <c r="AV94" s="6">
        <f t="shared" si="32"/>
        <v>497132.37000000005</v>
      </c>
      <c r="AW94" s="6">
        <f t="shared" si="32"/>
        <v>433773.01</v>
      </c>
      <c r="AX94" s="6">
        <f t="shared" si="32"/>
        <v>697749.67</v>
      </c>
      <c r="AY94" s="6">
        <f t="shared" si="32"/>
        <v>66267.13</v>
      </c>
      <c r="AZ94" s="6">
        <f t="shared" si="32"/>
        <v>810120.44000000041</v>
      </c>
      <c r="BA94" s="6">
        <f t="shared" si="32"/>
        <v>209063.97</v>
      </c>
      <c r="BB94" s="6">
        <f t="shared" si="32"/>
        <v>612786.81000000029</v>
      </c>
      <c r="BC94" s="6">
        <f t="shared" si="32"/>
        <v>1068657.1800000002</v>
      </c>
      <c r="BD94" s="6">
        <f t="shared" si="32"/>
        <v>367447.08999999968</v>
      </c>
      <c r="BE94" s="6">
        <f t="shared" si="32"/>
        <v>170132.01999999996</v>
      </c>
      <c r="BF94" s="6">
        <f t="shared" si="32"/>
        <v>114663.76999999995</v>
      </c>
      <c r="BG94" s="6">
        <f t="shared" si="32"/>
        <v>167267.96000000014</v>
      </c>
      <c r="BH94" s="6">
        <f t="shared" si="32"/>
        <v>79345.259999999995</v>
      </c>
      <c r="BI94" s="6">
        <f t="shared" si="32"/>
        <v>262104.18999999997</v>
      </c>
      <c r="BJ94" s="6">
        <f t="shared" si="32"/>
        <v>41459.35</v>
      </c>
      <c r="BK94" s="6">
        <f t="shared" si="32"/>
        <v>124053.72</v>
      </c>
      <c r="BL94" s="6">
        <f t="shared" si="32"/>
        <v>56977.66</v>
      </c>
      <c r="BM94" s="6">
        <f t="shared" si="32"/>
        <v>200940.80000000005</v>
      </c>
      <c r="BN94" s="6">
        <f t="shared" ref="BN94:DJ94" si="33">BN52+BN10</f>
        <v>1692010.22</v>
      </c>
      <c r="BO94" s="6">
        <f t="shared" si="33"/>
        <v>137280.6700000001</v>
      </c>
      <c r="BP94" s="6">
        <f t="shared" si="33"/>
        <v>419668.70000000013</v>
      </c>
      <c r="BQ94" s="6">
        <f t="shared" si="33"/>
        <v>378367.55000000005</v>
      </c>
      <c r="BR94" s="6">
        <f t="shared" si="33"/>
        <v>651710.19000000006</v>
      </c>
      <c r="BS94" s="6">
        <f t="shared" si="33"/>
        <v>55225.039999999921</v>
      </c>
      <c r="BT94" s="6">
        <f t="shared" si="33"/>
        <v>1691.49</v>
      </c>
      <c r="BU94" s="6">
        <f t="shared" si="33"/>
        <v>7184.15</v>
      </c>
      <c r="BV94" s="6">
        <f t="shared" si="33"/>
        <v>83484.08</v>
      </c>
      <c r="BW94" s="6">
        <f t="shared" si="33"/>
        <v>17937.539999999997</v>
      </c>
      <c r="BX94" s="6">
        <f t="shared" si="33"/>
        <v>230335.27999999997</v>
      </c>
      <c r="BY94" s="6">
        <f t="shared" si="33"/>
        <v>219957.78</v>
      </c>
      <c r="BZ94" s="6">
        <f t="shared" si="33"/>
        <v>509872.45999999996</v>
      </c>
      <c r="CA94" s="6">
        <f t="shared" si="33"/>
        <v>501400.01000000007</v>
      </c>
      <c r="CB94" s="6">
        <f t="shared" si="33"/>
        <v>160131.18000000002</v>
      </c>
      <c r="CC94" s="6">
        <f t="shared" si="33"/>
        <v>517699.38</v>
      </c>
      <c r="CD94" s="6">
        <f t="shared" si="33"/>
        <v>995835.70999999973</v>
      </c>
      <c r="CE94" s="6">
        <f t="shared" si="33"/>
        <v>456199.62</v>
      </c>
      <c r="CF94" s="6">
        <f t="shared" si="33"/>
        <v>620175.25000000012</v>
      </c>
      <c r="CG94" s="6">
        <f t="shared" si="33"/>
        <v>304487.7</v>
      </c>
      <c r="CH94" s="6">
        <f t="shared" si="33"/>
        <v>17555.2</v>
      </c>
      <c r="CI94" s="6">
        <f t="shared" si="33"/>
        <v>100891.34000000001</v>
      </c>
      <c r="CJ94" s="6">
        <f t="shared" si="33"/>
        <v>43083.66</v>
      </c>
      <c r="CK94" s="6">
        <f t="shared" si="33"/>
        <v>366168.84</v>
      </c>
      <c r="CL94" s="6">
        <f t="shared" si="33"/>
        <v>411120.86</v>
      </c>
      <c r="CM94" s="6">
        <f t="shared" si="33"/>
        <v>1706516.01</v>
      </c>
      <c r="CN94" s="6">
        <f t="shared" si="33"/>
        <v>541278.61999999988</v>
      </c>
      <c r="CO94" s="6">
        <f t="shared" si="33"/>
        <v>794046.92000000016</v>
      </c>
      <c r="CP94" s="6">
        <f t="shared" si="33"/>
        <v>875305.91000000027</v>
      </c>
      <c r="CQ94" s="6">
        <f t="shared" si="33"/>
        <v>529543.9500000003</v>
      </c>
      <c r="CR94" s="6">
        <f t="shared" si="33"/>
        <v>1070000.5999999996</v>
      </c>
      <c r="CS94" s="6">
        <f t="shared" si="33"/>
        <v>742716.95</v>
      </c>
      <c r="CT94" s="6">
        <f t="shared" si="33"/>
        <v>417696.9900000004</v>
      </c>
      <c r="CU94" s="6">
        <f t="shared" si="33"/>
        <v>245924.79</v>
      </c>
      <c r="CV94" s="6">
        <f t="shared" si="33"/>
        <v>21789.93</v>
      </c>
      <c r="CW94" s="6">
        <f t="shared" si="33"/>
        <v>1131605.7699999998</v>
      </c>
      <c r="CX94" s="6">
        <f t="shared" si="33"/>
        <v>594030.54</v>
      </c>
      <c r="CY94" s="6">
        <f t="shared" si="33"/>
        <v>180961.08000000002</v>
      </c>
      <c r="CZ94" s="6">
        <f t="shared" si="33"/>
        <v>230994.54</v>
      </c>
      <c r="DA94" s="6">
        <f t="shared" si="33"/>
        <v>292680.12000000029</v>
      </c>
      <c r="DB94" s="6">
        <f t="shared" si="33"/>
        <v>73386.370000000359</v>
      </c>
      <c r="DC94" s="6">
        <f t="shared" si="33"/>
        <v>1141641.79</v>
      </c>
      <c r="DD94" s="6">
        <f t="shared" si="33"/>
        <v>741571.4299999997</v>
      </c>
      <c r="DE94" s="6">
        <f t="shared" si="33"/>
        <v>973435.67</v>
      </c>
      <c r="DF94" s="6">
        <f t="shared" si="33"/>
        <v>341274.32</v>
      </c>
      <c r="DG94" s="6">
        <f t="shared" si="33"/>
        <v>450682.31000000006</v>
      </c>
      <c r="DH94" s="6">
        <f t="shared" si="33"/>
        <v>214513.94</v>
      </c>
      <c r="DI94" s="6">
        <f t="shared" si="33"/>
        <v>85991.2</v>
      </c>
      <c r="DJ94" s="6">
        <f t="shared" si="33"/>
        <v>29134.86</v>
      </c>
      <c r="DK94" s="5">
        <f t="shared" si="14"/>
        <v>1691.49</v>
      </c>
      <c r="DL94" s="5">
        <f t="shared" si="15"/>
        <v>363794.7327433629</v>
      </c>
      <c r="DM94" s="5">
        <f t="shared" si="16"/>
        <v>1706516.01</v>
      </c>
      <c r="DN94" s="5">
        <f t="shared" si="17"/>
        <v>31468.116000000005</v>
      </c>
      <c r="DO94" s="5">
        <f t="shared" si="18"/>
        <v>215268.47</v>
      </c>
      <c r="DP94" s="5">
        <f t="shared" si="19"/>
        <v>872022.42000000016</v>
      </c>
    </row>
    <row r="95" spans="1:120" x14ac:dyDescent="0.55000000000000004">
      <c r="A95" t="s">
        <v>140</v>
      </c>
      <c r="B95" s="6">
        <f t="shared" ref="B95:BM95" si="34">B53+B11</f>
        <v>21243.300000000003</v>
      </c>
      <c r="C95" s="6">
        <f t="shared" si="34"/>
        <v>89682.14</v>
      </c>
      <c r="D95" s="6">
        <f t="shared" si="34"/>
        <v>6252.15</v>
      </c>
      <c r="E95" s="6">
        <f t="shared" si="34"/>
        <v>23647.43</v>
      </c>
      <c r="F95" s="6">
        <f t="shared" si="34"/>
        <v>81748.73</v>
      </c>
      <c r="G95" s="6">
        <f t="shared" si="34"/>
        <v>442878.25</v>
      </c>
      <c r="H95" s="6">
        <f t="shared" si="34"/>
        <v>17270.5</v>
      </c>
      <c r="I95" s="6">
        <f t="shared" si="34"/>
        <v>20416.16</v>
      </c>
      <c r="J95" s="6">
        <f t="shared" si="34"/>
        <v>64956.6</v>
      </c>
      <c r="K95" s="6">
        <f t="shared" si="34"/>
        <v>42252.600000000006</v>
      </c>
      <c r="L95" s="6">
        <f t="shared" si="34"/>
        <v>193113.3</v>
      </c>
      <c r="M95" s="6">
        <f t="shared" si="34"/>
        <v>64123.390000000007</v>
      </c>
      <c r="N95" s="6">
        <f t="shared" si="34"/>
        <v>135872.26</v>
      </c>
      <c r="O95" s="6">
        <f t="shared" si="34"/>
        <v>36066.75</v>
      </c>
      <c r="P95" s="6">
        <f t="shared" si="34"/>
        <v>61691.69</v>
      </c>
      <c r="Q95" s="6">
        <f t="shared" si="34"/>
        <v>32869.42</v>
      </c>
      <c r="R95" s="6">
        <f t="shared" si="34"/>
        <v>117892.10000000002</v>
      </c>
      <c r="S95" s="6">
        <f t="shared" si="34"/>
        <v>685433.04999999993</v>
      </c>
      <c r="T95" s="6">
        <f t="shared" si="34"/>
        <v>61125.62000000001</v>
      </c>
      <c r="U95" s="6">
        <f t="shared" si="34"/>
        <v>218784.77</v>
      </c>
      <c r="V95" s="6">
        <f t="shared" si="34"/>
        <v>1592111.9000000004</v>
      </c>
      <c r="W95" s="6">
        <f t="shared" si="34"/>
        <v>375836.8000000001</v>
      </c>
      <c r="X95" s="6">
        <f t="shared" si="34"/>
        <v>115256.03000000001</v>
      </c>
      <c r="Y95" s="6">
        <f t="shared" si="34"/>
        <v>716575.06999999983</v>
      </c>
      <c r="Z95" s="6">
        <f t="shared" si="34"/>
        <v>432073.25999999978</v>
      </c>
      <c r="AA95" s="6">
        <f t="shared" si="34"/>
        <v>1133663.4499999997</v>
      </c>
      <c r="AB95" s="6">
        <f t="shared" si="34"/>
        <v>748476.08000000007</v>
      </c>
      <c r="AC95" s="6">
        <f t="shared" si="34"/>
        <v>576183.16000000015</v>
      </c>
      <c r="AD95" s="6">
        <f t="shared" si="34"/>
        <v>76181.350000000006</v>
      </c>
      <c r="AE95" s="6">
        <f t="shared" si="34"/>
        <v>95190.45</v>
      </c>
      <c r="AF95" s="6">
        <f t="shared" si="34"/>
        <v>99018.1</v>
      </c>
      <c r="AG95" s="6">
        <f t="shared" si="34"/>
        <v>68441.36</v>
      </c>
      <c r="AH95" s="6">
        <f t="shared" si="34"/>
        <v>174615.66</v>
      </c>
      <c r="AI95" s="6">
        <f t="shared" si="34"/>
        <v>40832.32</v>
      </c>
      <c r="AJ95" s="6">
        <f t="shared" si="34"/>
        <v>147543.14999999997</v>
      </c>
      <c r="AK95" s="6">
        <f t="shared" si="34"/>
        <v>63308.240000000005</v>
      </c>
      <c r="AL95" s="6">
        <f t="shared" si="34"/>
        <v>191815.79999999958</v>
      </c>
      <c r="AM95" s="6">
        <f t="shared" si="34"/>
        <v>282436.30999999959</v>
      </c>
      <c r="AN95" s="6">
        <f t="shared" si="34"/>
        <v>550617.25999999966</v>
      </c>
      <c r="AO95" s="6">
        <f t="shared" si="34"/>
        <v>623897.98999999976</v>
      </c>
      <c r="AP95" s="6">
        <f t="shared" si="34"/>
        <v>970791.62000000011</v>
      </c>
      <c r="AQ95" s="6">
        <f t="shared" si="34"/>
        <v>748625.93999999983</v>
      </c>
      <c r="AR95" s="6">
        <f t="shared" si="34"/>
        <v>547495.28999999969</v>
      </c>
      <c r="AS95" s="6">
        <f t="shared" si="34"/>
        <v>111307.96</v>
      </c>
      <c r="AT95" s="6">
        <f t="shared" si="34"/>
        <v>991848.65999999992</v>
      </c>
      <c r="AU95" s="6">
        <f t="shared" si="34"/>
        <v>588049.27999999991</v>
      </c>
      <c r="AV95" s="6">
        <f t="shared" si="34"/>
        <v>439411.73</v>
      </c>
      <c r="AW95" s="6">
        <f t="shared" si="34"/>
        <v>707869.9</v>
      </c>
      <c r="AX95" s="6">
        <f t="shared" si="34"/>
        <v>146691.02999999985</v>
      </c>
      <c r="AY95" s="6">
        <f t="shared" si="34"/>
        <v>911064.48999999976</v>
      </c>
      <c r="AZ95" s="6">
        <f t="shared" si="34"/>
        <v>356916.33999999997</v>
      </c>
      <c r="BA95" s="6">
        <f t="shared" si="34"/>
        <v>435180.58999999997</v>
      </c>
      <c r="BB95" s="6">
        <f t="shared" si="34"/>
        <v>855340.2799999998</v>
      </c>
      <c r="BC95" s="6">
        <f t="shared" si="34"/>
        <v>492629.98999999976</v>
      </c>
      <c r="BD95" s="6">
        <f t="shared" si="34"/>
        <v>166595.56999999995</v>
      </c>
      <c r="BE95" s="6">
        <f t="shared" si="34"/>
        <v>158085.86999999982</v>
      </c>
      <c r="BF95" s="6">
        <f t="shared" si="34"/>
        <v>157472.90999999989</v>
      </c>
      <c r="BG95" s="6">
        <f t="shared" si="34"/>
        <v>352233.30999999994</v>
      </c>
      <c r="BH95" s="6">
        <f t="shared" si="34"/>
        <v>263905.5</v>
      </c>
      <c r="BI95" s="6">
        <f t="shared" si="34"/>
        <v>43375.920000000006</v>
      </c>
      <c r="BJ95" s="6">
        <f t="shared" si="34"/>
        <v>125325.09</v>
      </c>
      <c r="BK95" s="6">
        <f t="shared" si="34"/>
        <v>57958.94</v>
      </c>
      <c r="BL95" s="6">
        <f t="shared" si="34"/>
        <v>202817.82999999996</v>
      </c>
      <c r="BM95" s="6">
        <f t="shared" si="34"/>
        <v>1650226.39</v>
      </c>
      <c r="BN95" s="6">
        <f t="shared" ref="BN95:DJ95" si="35">BN53+BN11</f>
        <v>139376.47999999989</v>
      </c>
      <c r="BO95" s="6">
        <f t="shared" si="35"/>
        <v>418427.59999999986</v>
      </c>
      <c r="BP95" s="6">
        <f t="shared" si="35"/>
        <v>485929.91999999969</v>
      </c>
      <c r="BQ95" s="6">
        <f t="shared" si="35"/>
        <v>657332.77999999991</v>
      </c>
      <c r="BR95" s="6">
        <f t="shared" si="35"/>
        <v>29917.719999999994</v>
      </c>
      <c r="BS95" s="6">
        <f t="shared" si="35"/>
        <v>1710.06</v>
      </c>
      <c r="BT95" s="6">
        <f t="shared" si="35"/>
        <v>7248.8499999999995</v>
      </c>
      <c r="BU95" s="6">
        <f t="shared" si="35"/>
        <v>85871.56</v>
      </c>
      <c r="BV95" s="6">
        <f t="shared" si="35"/>
        <v>18139.55</v>
      </c>
      <c r="BW95" s="6">
        <f t="shared" si="35"/>
        <v>233783.37999999998</v>
      </c>
      <c r="BX95" s="6">
        <f t="shared" si="35"/>
        <v>224538.91999999998</v>
      </c>
      <c r="BY95" s="6">
        <f t="shared" si="35"/>
        <v>513961.32</v>
      </c>
      <c r="BZ95" s="6">
        <f t="shared" si="35"/>
        <v>505253.45</v>
      </c>
      <c r="CA95" s="6">
        <f t="shared" si="35"/>
        <v>162540.94999999998</v>
      </c>
      <c r="CB95" s="6">
        <f t="shared" si="35"/>
        <v>525128.68999999994</v>
      </c>
      <c r="CC95" s="6">
        <f t="shared" si="35"/>
        <v>455381.57999999984</v>
      </c>
      <c r="CD95" s="6">
        <f t="shared" si="35"/>
        <v>463508.99999999994</v>
      </c>
      <c r="CE95" s="6">
        <f t="shared" si="35"/>
        <v>510342.68999999989</v>
      </c>
      <c r="CF95" s="6">
        <f t="shared" si="35"/>
        <v>379637.89999999991</v>
      </c>
      <c r="CG95" s="6">
        <f t="shared" si="35"/>
        <v>17804.490000000002</v>
      </c>
      <c r="CH95" s="6">
        <f t="shared" si="35"/>
        <v>101297.4</v>
      </c>
      <c r="CI95" s="6">
        <f t="shared" si="35"/>
        <v>43701.479999999996</v>
      </c>
      <c r="CJ95" s="6">
        <f t="shared" si="35"/>
        <v>372027.4</v>
      </c>
      <c r="CK95" s="6">
        <f t="shared" si="35"/>
        <v>416940.12</v>
      </c>
      <c r="CL95" s="6">
        <f t="shared" si="35"/>
        <v>1720755.4299999997</v>
      </c>
      <c r="CM95" s="6">
        <f t="shared" si="35"/>
        <v>515362.69</v>
      </c>
      <c r="CN95" s="6">
        <f t="shared" si="35"/>
        <v>799532.77999999991</v>
      </c>
      <c r="CO95" s="6">
        <f t="shared" si="35"/>
        <v>651742.2999999997</v>
      </c>
      <c r="CP95" s="6">
        <f t="shared" si="35"/>
        <v>286635.70999999996</v>
      </c>
      <c r="CQ95" s="6">
        <f t="shared" si="35"/>
        <v>798861.22</v>
      </c>
      <c r="CR95" s="6">
        <f t="shared" si="35"/>
        <v>815448.22999999986</v>
      </c>
      <c r="CS95" s="6">
        <f t="shared" si="35"/>
        <v>308635.26999999984</v>
      </c>
      <c r="CT95" s="6">
        <f t="shared" si="35"/>
        <v>455629.25999999978</v>
      </c>
      <c r="CU95" s="6">
        <f t="shared" si="35"/>
        <v>202621.15999999968</v>
      </c>
      <c r="CV95" s="6">
        <f t="shared" si="35"/>
        <v>1139134.24</v>
      </c>
      <c r="CW95" s="6">
        <f t="shared" si="35"/>
        <v>600560.9</v>
      </c>
      <c r="CX95" s="6">
        <f t="shared" si="35"/>
        <v>178419.27</v>
      </c>
      <c r="CY95" s="6">
        <f t="shared" si="35"/>
        <v>234620.37999999998</v>
      </c>
      <c r="CZ95" s="6">
        <f t="shared" si="35"/>
        <v>299816.82999999973</v>
      </c>
      <c r="DA95" s="6">
        <f t="shared" si="35"/>
        <v>183759.30999999982</v>
      </c>
      <c r="DB95" s="6">
        <f t="shared" si="35"/>
        <v>1164831.21</v>
      </c>
      <c r="DC95" s="6">
        <f t="shared" si="35"/>
        <v>756330.08999999985</v>
      </c>
      <c r="DD95" s="6">
        <f t="shared" si="35"/>
        <v>666826.5299999998</v>
      </c>
      <c r="DE95" s="6">
        <f t="shared" si="35"/>
        <v>421532.65999999986</v>
      </c>
      <c r="DF95" s="6">
        <f t="shared" si="35"/>
        <v>459377.97999999986</v>
      </c>
      <c r="DG95" s="6">
        <f t="shared" si="35"/>
        <v>217514.69000000003</v>
      </c>
      <c r="DH95" s="6">
        <f t="shared" si="35"/>
        <v>88351.75</v>
      </c>
      <c r="DI95" s="6">
        <f t="shared" si="35"/>
        <v>29601.5</v>
      </c>
      <c r="DJ95" s="6">
        <f t="shared" si="35"/>
        <v>93986.09</v>
      </c>
      <c r="DK95" s="5">
        <f t="shared" si="14"/>
        <v>1710.06</v>
      </c>
      <c r="DL95" s="5">
        <f t="shared" si="15"/>
        <v>370462.87743362831</v>
      </c>
      <c r="DM95" s="5">
        <f t="shared" si="16"/>
        <v>1720755.4299999997</v>
      </c>
      <c r="DN95" s="5">
        <f t="shared" si="17"/>
        <v>33508.885999999999</v>
      </c>
      <c r="DO95" s="5">
        <f t="shared" si="18"/>
        <v>234620.37999999998</v>
      </c>
      <c r="DP95" s="5">
        <f t="shared" si="19"/>
        <v>799398.46799999988</v>
      </c>
    </row>
    <row r="96" spans="1:120" x14ac:dyDescent="0.55000000000000004">
      <c r="A96" t="s">
        <v>141</v>
      </c>
      <c r="B96" s="6">
        <f t="shared" ref="B96:BM96" si="36">B54+B12</f>
        <v>91869.48</v>
      </c>
      <c r="C96" s="6">
        <f t="shared" si="36"/>
        <v>6693.7299999999987</v>
      </c>
      <c r="D96" s="6">
        <f t="shared" si="36"/>
        <v>24100.020000000004</v>
      </c>
      <c r="E96" s="6">
        <f t="shared" si="36"/>
        <v>82384.670000000013</v>
      </c>
      <c r="F96" s="6">
        <f t="shared" si="36"/>
        <v>447029.72000000003</v>
      </c>
      <c r="G96" s="6">
        <f t="shared" si="36"/>
        <v>18411.510000000002</v>
      </c>
      <c r="H96" s="6">
        <f t="shared" si="36"/>
        <v>21483.13</v>
      </c>
      <c r="I96" s="6">
        <f t="shared" si="36"/>
        <v>66472.58</v>
      </c>
      <c r="J96" s="6">
        <f t="shared" si="36"/>
        <v>43419.55</v>
      </c>
      <c r="K96" s="6">
        <f t="shared" si="36"/>
        <v>196527.59999999998</v>
      </c>
      <c r="L96" s="6">
        <f t="shared" si="36"/>
        <v>65051.64</v>
      </c>
      <c r="M96" s="6">
        <f t="shared" si="36"/>
        <v>139562.9</v>
      </c>
      <c r="N96" s="6">
        <f t="shared" si="36"/>
        <v>37030.160000000003</v>
      </c>
      <c r="O96" s="6">
        <f t="shared" si="36"/>
        <v>62822.490000000005</v>
      </c>
      <c r="P96" s="6">
        <f t="shared" si="36"/>
        <v>35183.990000000005</v>
      </c>
      <c r="Q96" s="6">
        <f t="shared" si="36"/>
        <v>120016.94</v>
      </c>
      <c r="R96" s="6">
        <f t="shared" si="36"/>
        <v>691226.16999999993</v>
      </c>
      <c r="S96" s="6">
        <f t="shared" si="36"/>
        <v>62709.720000000008</v>
      </c>
      <c r="T96" s="6">
        <f t="shared" si="36"/>
        <v>222305.08000000002</v>
      </c>
      <c r="U96" s="6">
        <f t="shared" si="36"/>
        <v>1602322.98</v>
      </c>
      <c r="V96" s="6">
        <f t="shared" si="36"/>
        <v>380356.50999999995</v>
      </c>
      <c r="W96" s="6">
        <f t="shared" si="36"/>
        <v>116568.03</v>
      </c>
      <c r="X96" s="6">
        <f t="shared" si="36"/>
        <v>681374.25000000012</v>
      </c>
      <c r="Y96" s="6">
        <f t="shared" si="36"/>
        <v>177465.54000000004</v>
      </c>
      <c r="Z96" s="6">
        <f t="shared" si="36"/>
        <v>1131890.1500000001</v>
      </c>
      <c r="AA96" s="6">
        <f t="shared" si="36"/>
        <v>884812.53</v>
      </c>
      <c r="AB96" s="6">
        <f t="shared" si="36"/>
        <v>100221.49</v>
      </c>
      <c r="AC96" s="6">
        <f t="shared" si="36"/>
        <v>139944.50000000012</v>
      </c>
      <c r="AD96" s="6">
        <f t="shared" si="36"/>
        <v>96607.290000000023</v>
      </c>
      <c r="AE96" s="6">
        <f t="shared" si="36"/>
        <v>100710.76</v>
      </c>
      <c r="AF96" s="6">
        <f t="shared" si="36"/>
        <v>69490.300000000017</v>
      </c>
      <c r="AG96" s="6">
        <f t="shared" si="36"/>
        <v>177767.77</v>
      </c>
      <c r="AH96" s="6">
        <f t="shared" si="36"/>
        <v>41585.21</v>
      </c>
      <c r="AI96" s="6">
        <f t="shared" si="36"/>
        <v>150206.78</v>
      </c>
      <c r="AJ96" s="6">
        <f t="shared" si="36"/>
        <v>64844.009999999995</v>
      </c>
      <c r="AK96" s="6">
        <f t="shared" si="36"/>
        <v>181537.86000000004</v>
      </c>
      <c r="AL96" s="6">
        <f t="shared" si="36"/>
        <v>277961.97000000009</v>
      </c>
      <c r="AM96" s="6">
        <f t="shared" si="36"/>
        <v>558091.68000000017</v>
      </c>
      <c r="AN96" s="6">
        <f t="shared" si="36"/>
        <v>668539.38000000024</v>
      </c>
      <c r="AO96" s="6">
        <f t="shared" si="36"/>
        <v>976748.65000000014</v>
      </c>
      <c r="AP96" s="6">
        <f t="shared" si="36"/>
        <v>771578.84000000008</v>
      </c>
      <c r="AQ96" s="6">
        <f t="shared" si="36"/>
        <v>556467.66000000015</v>
      </c>
      <c r="AR96" s="6">
        <f t="shared" si="36"/>
        <v>112349.63</v>
      </c>
      <c r="AS96" s="6">
        <f t="shared" si="36"/>
        <v>715159.7100000002</v>
      </c>
      <c r="AT96" s="6">
        <f t="shared" si="36"/>
        <v>703385.9600000002</v>
      </c>
      <c r="AU96" s="6">
        <f t="shared" si="36"/>
        <v>444561.14</v>
      </c>
      <c r="AV96" s="6">
        <f t="shared" si="36"/>
        <v>708786.79</v>
      </c>
      <c r="AW96" s="6">
        <f t="shared" si="36"/>
        <v>153487.72000000032</v>
      </c>
      <c r="AX96" s="6">
        <f t="shared" si="36"/>
        <v>924766.91999999993</v>
      </c>
      <c r="AY96" s="6">
        <f t="shared" si="36"/>
        <v>225334.23</v>
      </c>
      <c r="AZ96" s="6">
        <f t="shared" si="36"/>
        <v>447374.8499999998</v>
      </c>
      <c r="BA96" s="6">
        <f t="shared" si="36"/>
        <v>853347.53</v>
      </c>
      <c r="BB96" s="6">
        <f t="shared" si="36"/>
        <v>361239.01</v>
      </c>
      <c r="BC96" s="6">
        <f t="shared" si="36"/>
        <v>527505.06000000017</v>
      </c>
      <c r="BD96" s="6">
        <f t="shared" si="36"/>
        <v>401037.10000000021</v>
      </c>
      <c r="BE96" s="6">
        <f t="shared" si="36"/>
        <v>406268.90000000014</v>
      </c>
      <c r="BF96" s="6">
        <f t="shared" si="36"/>
        <v>354883.01000000024</v>
      </c>
      <c r="BG96" s="6">
        <f t="shared" si="36"/>
        <v>482257.65000000014</v>
      </c>
      <c r="BH96" s="6">
        <f t="shared" si="36"/>
        <v>45294.16</v>
      </c>
      <c r="BI96" s="6">
        <f t="shared" si="36"/>
        <v>127154.65000000001</v>
      </c>
      <c r="BJ96" s="6">
        <f t="shared" si="36"/>
        <v>58952.62</v>
      </c>
      <c r="BK96" s="6">
        <f t="shared" si="36"/>
        <v>204700.49</v>
      </c>
      <c r="BL96" s="6">
        <f t="shared" si="36"/>
        <v>1719223.2100000002</v>
      </c>
      <c r="BM96" s="6">
        <f t="shared" si="36"/>
        <v>134921.7100000002</v>
      </c>
      <c r="BN96" s="6">
        <f t="shared" ref="BN96:DJ96" si="37">BN54+BN12</f>
        <v>422627.3200000003</v>
      </c>
      <c r="BO96" s="6">
        <f t="shared" si="37"/>
        <v>481378.66000000015</v>
      </c>
      <c r="BP96" s="6">
        <f t="shared" si="37"/>
        <v>662960.35</v>
      </c>
      <c r="BQ96" s="6">
        <f t="shared" si="37"/>
        <v>30132.26</v>
      </c>
      <c r="BR96" s="6">
        <f t="shared" si="37"/>
        <v>1728.62</v>
      </c>
      <c r="BS96" s="6">
        <f t="shared" si="37"/>
        <v>7313.83</v>
      </c>
      <c r="BT96" s="6">
        <f t="shared" si="37"/>
        <v>89371.59</v>
      </c>
      <c r="BU96" s="6">
        <f t="shared" si="37"/>
        <v>18340.66</v>
      </c>
      <c r="BV96" s="6">
        <f t="shared" si="37"/>
        <v>237237.80000000002</v>
      </c>
      <c r="BW96" s="6">
        <f t="shared" si="37"/>
        <v>229128.61000000002</v>
      </c>
      <c r="BX96" s="6">
        <f t="shared" si="37"/>
        <v>518407.22000000003</v>
      </c>
      <c r="BY96" s="6">
        <f t="shared" si="37"/>
        <v>509120.91</v>
      </c>
      <c r="BZ96" s="6">
        <f t="shared" si="37"/>
        <v>164963.32</v>
      </c>
      <c r="CA96" s="6">
        <f t="shared" si="37"/>
        <v>532553.31000000006</v>
      </c>
      <c r="CB96" s="6">
        <f t="shared" si="37"/>
        <v>223188.45999999982</v>
      </c>
      <c r="CC96" s="6">
        <f t="shared" si="37"/>
        <v>471374.24</v>
      </c>
      <c r="CD96" s="6">
        <f t="shared" si="37"/>
        <v>420512.87000000005</v>
      </c>
      <c r="CE96" s="6">
        <f t="shared" si="37"/>
        <v>296320.53000000003</v>
      </c>
      <c r="CF96" s="6">
        <f t="shared" si="37"/>
        <v>18052.98</v>
      </c>
      <c r="CG96" s="6">
        <f t="shared" si="37"/>
        <v>101706.65</v>
      </c>
      <c r="CH96" s="6">
        <f t="shared" si="37"/>
        <v>44319.34</v>
      </c>
      <c r="CI96" s="6">
        <f t="shared" si="37"/>
        <v>377892.07</v>
      </c>
      <c r="CJ96" s="6">
        <f t="shared" si="37"/>
        <v>422752.99999999994</v>
      </c>
      <c r="CK96" s="6">
        <f t="shared" si="37"/>
        <v>1729929.6199999999</v>
      </c>
      <c r="CL96" s="6">
        <f t="shared" si="37"/>
        <v>564833.73000000021</v>
      </c>
      <c r="CM96" s="6">
        <f t="shared" si="37"/>
        <v>787521.66999999993</v>
      </c>
      <c r="CN96" s="6">
        <f t="shared" si="37"/>
        <v>652869.04999999993</v>
      </c>
      <c r="CO96" s="6">
        <f t="shared" si="37"/>
        <v>280900.62999999995</v>
      </c>
      <c r="CP96" s="6">
        <f t="shared" si="37"/>
        <v>745481.16000000015</v>
      </c>
      <c r="CQ96" s="6">
        <f t="shared" si="37"/>
        <v>819731.84000000008</v>
      </c>
      <c r="CR96" s="6">
        <f t="shared" si="37"/>
        <v>352490.7200000002</v>
      </c>
      <c r="CS96" s="6">
        <f t="shared" si="37"/>
        <v>509782.25000000006</v>
      </c>
      <c r="CT96" s="6">
        <f t="shared" si="37"/>
        <v>502550.71000000025</v>
      </c>
      <c r="CU96" s="6">
        <f t="shared" si="37"/>
        <v>1146932.5900000003</v>
      </c>
      <c r="CV96" s="6">
        <f t="shared" si="37"/>
        <v>607018.92999999993</v>
      </c>
      <c r="CW96" s="6">
        <f t="shared" si="37"/>
        <v>185881</v>
      </c>
      <c r="CX96" s="6">
        <f t="shared" si="37"/>
        <v>244513.02000000002</v>
      </c>
      <c r="CY96" s="6">
        <f t="shared" si="37"/>
        <v>382685.72</v>
      </c>
      <c r="CZ96" s="6">
        <f t="shared" si="37"/>
        <v>409195.37</v>
      </c>
      <c r="DA96" s="6">
        <f t="shared" si="37"/>
        <v>1176460.3700000001</v>
      </c>
      <c r="DB96" s="6">
        <f t="shared" si="37"/>
        <v>747309.27000000014</v>
      </c>
      <c r="DC96" s="6">
        <f t="shared" si="37"/>
        <v>966175.41000000015</v>
      </c>
      <c r="DD96" s="6">
        <f t="shared" si="37"/>
        <v>770236.62000000011</v>
      </c>
      <c r="DE96" s="6">
        <f t="shared" si="37"/>
        <v>451512.4000000002</v>
      </c>
      <c r="DF96" s="6">
        <f t="shared" si="37"/>
        <v>220519.64</v>
      </c>
      <c r="DG96" s="6">
        <f t="shared" si="37"/>
        <v>90713.860000000015</v>
      </c>
      <c r="DH96" s="6">
        <f t="shared" si="37"/>
        <v>30075.18</v>
      </c>
      <c r="DI96" s="6">
        <f t="shared" si="37"/>
        <v>94431.96</v>
      </c>
      <c r="DJ96" s="6">
        <f t="shared" si="37"/>
        <v>21342.420000000002</v>
      </c>
      <c r="DK96" s="5">
        <f t="shared" si="14"/>
        <v>1728.62</v>
      </c>
      <c r="DL96" s="5">
        <f t="shared" si="15"/>
        <v>382529.7965486726</v>
      </c>
      <c r="DM96" s="5">
        <f t="shared" si="16"/>
        <v>1729929.6199999999</v>
      </c>
      <c r="DN96" s="5">
        <f t="shared" si="17"/>
        <v>35553.224000000009</v>
      </c>
      <c r="DO96" s="5">
        <f t="shared" si="18"/>
        <v>277961.97000000009</v>
      </c>
      <c r="DP96" s="5">
        <f t="shared" si="19"/>
        <v>813289.80599999998</v>
      </c>
    </row>
    <row r="97" spans="1:120" x14ac:dyDescent="0.55000000000000004">
      <c r="A97" t="s">
        <v>142</v>
      </c>
      <c r="B97" s="6">
        <f t="shared" ref="B97:BM97" si="38">B55+B13</f>
        <v>6544.1</v>
      </c>
      <c r="C97" s="6">
        <f t="shared" si="38"/>
        <v>23946.17</v>
      </c>
      <c r="D97" s="6">
        <f t="shared" si="38"/>
        <v>82388.990000000005</v>
      </c>
      <c r="E97" s="6">
        <f t="shared" si="38"/>
        <v>447951.87</v>
      </c>
      <c r="F97" s="6">
        <f t="shared" si="38"/>
        <v>18062.129999999997</v>
      </c>
      <c r="G97" s="6">
        <f t="shared" si="38"/>
        <v>21035.58</v>
      </c>
      <c r="H97" s="6">
        <f t="shared" si="38"/>
        <v>66682.59</v>
      </c>
      <c r="I97" s="6">
        <f t="shared" si="38"/>
        <v>43588.97</v>
      </c>
      <c r="J97" s="6">
        <f t="shared" si="38"/>
        <v>196514.32999999996</v>
      </c>
      <c r="K97" s="6">
        <f t="shared" si="38"/>
        <v>66463.850000000006</v>
      </c>
      <c r="L97" s="6">
        <f t="shared" si="38"/>
        <v>138924.94</v>
      </c>
      <c r="M97" s="6">
        <f t="shared" si="38"/>
        <v>37163.07</v>
      </c>
      <c r="N97" s="6">
        <f t="shared" si="38"/>
        <v>63455.51</v>
      </c>
      <c r="O97" s="6">
        <f t="shared" si="38"/>
        <v>34402.51</v>
      </c>
      <c r="P97" s="6">
        <f t="shared" si="38"/>
        <v>120032.98</v>
      </c>
      <c r="Q97" s="6">
        <f t="shared" si="38"/>
        <v>693367.51</v>
      </c>
      <c r="R97" s="6">
        <f t="shared" si="38"/>
        <v>62577.239999999991</v>
      </c>
      <c r="S97" s="6">
        <f t="shared" si="38"/>
        <v>222236.63999999998</v>
      </c>
      <c r="T97" s="6">
        <f t="shared" si="38"/>
        <v>1607373.84</v>
      </c>
      <c r="U97" s="6">
        <f t="shared" si="38"/>
        <v>383385.13</v>
      </c>
      <c r="V97" s="6">
        <f t="shared" si="38"/>
        <v>117475.43</v>
      </c>
      <c r="W97" s="6">
        <f t="shared" si="38"/>
        <v>231229.97999999995</v>
      </c>
      <c r="X97" s="6">
        <f t="shared" si="38"/>
        <v>183720.63000000012</v>
      </c>
      <c r="Y97" s="6">
        <f t="shared" si="38"/>
        <v>1146272.3800000001</v>
      </c>
      <c r="Z97" s="6">
        <f t="shared" si="38"/>
        <v>757238.9800000001</v>
      </c>
      <c r="AA97" s="6">
        <f t="shared" si="38"/>
        <v>583180.46000000031</v>
      </c>
      <c r="AB97" s="6">
        <f t="shared" si="38"/>
        <v>78259.83</v>
      </c>
      <c r="AC97" s="6">
        <f t="shared" si="38"/>
        <v>97502.639999999985</v>
      </c>
      <c r="AD97" s="6">
        <f t="shared" si="38"/>
        <v>101129.33</v>
      </c>
      <c r="AE97" s="6">
        <f t="shared" si="38"/>
        <v>69483.72</v>
      </c>
      <c r="AF97" s="6">
        <f t="shared" si="38"/>
        <v>177537.00000000003</v>
      </c>
      <c r="AG97" s="6">
        <f t="shared" si="38"/>
        <v>41997.229999999996</v>
      </c>
      <c r="AH97" s="6">
        <f t="shared" si="38"/>
        <v>150059.94</v>
      </c>
      <c r="AI97" s="6">
        <f t="shared" si="38"/>
        <v>65026.79</v>
      </c>
      <c r="AJ97" s="6">
        <f t="shared" si="38"/>
        <v>194514.84000000026</v>
      </c>
      <c r="AK97" s="6">
        <f t="shared" si="38"/>
        <v>266945.14000000025</v>
      </c>
      <c r="AL97" s="6">
        <f t="shared" si="38"/>
        <v>435716.74000000022</v>
      </c>
      <c r="AM97" s="6">
        <f t="shared" si="38"/>
        <v>438015.60000000021</v>
      </c>
      <c r="AN97" s="6">
        <f t="shared" si="38"/>
        <v>981585.8600000001</v>
      </c>
      <c r="AO97" s="6">
        <f t="shared" si="38"/>
        <v>768016.34000000008</v>
      </c>
      <c r="AP97" s="6">
        <f t="shared" si="38"/>
        <v>573221.09000000032</v>
      </c>
      <c r="AQ97" s="6">
        <f t="shared" si="38"/>
        <v>113131.04999999999</v>
      </c>
      <c r="AR97" s="6">
        <f t="shared" si="38"/>
        <v>732609.41000000015</v>
      </c>
      <c r="AS97" s="6">
        <f t="shared" si="38"/>
        <v>584603.75</v>
      </c>
      <c r="AT97" s="6">
        <f t="shared" si="38"/>
        <v>446779.75999999995</v>
      </c>
      <c r="AU97" s="6">
        <f t="shared" si="38"/>
        <v>716171.27999999991</v>
      </c>
      <c r="AV97" s="6">
        <f t="shared" si="38"/>
        <v>118246.18000000009</v>
      </c>
      <c r="AW97" s="6">
        <f t="shared" si="38"/>
        <v>898085.72000000032</v>
      </c>
      <c r="AX97" s="6">
        <f t="shared" si="38"/>
        <v>411884.49000000005</v>
      </c>
      <c r="AY97" s="6">
        <f t="shared" si="38"/>
        <v>621908.92000000027</v>
      </c>
      <c r="AZ97" s="6">
        <f t="shared" si="38"/>
        <v>904783.8400000002</v>
      </c>
      <c r="BA97" s="6">
        <f t="shared" si="38"/>
        <v>213319.19000000009</v>
      </c>
      <c r="BB97" s="6">
        <f t="shared" si="38"/>
        <v>290018.56000000006</v>
      </c>
      <c r="BC97" s="6">
        <f t="shared" si="38"/>
        <v>426531.82000000018</v>
      </c>
      <c r="BD97" s="6">
        <f t="shared" si="38"/>
        <v>505952.83000000007</v>
      </c>
      <c r="BE97" s="6">
        <f t="shared" si="38"/>
        <v>646769.48</v>
      </c>
      <c r="BF97" s="6">
        <f t="shared" si="38"/>
        <v>486458.44999999995</v>
      </c>
      <c r="BG97" s="6">
        <f t="shared" si="38"/>
        <v>218682.31000000011</v>
      </c>
      <c r="BH97" s="6">
        <f t="shared" si="38"/>
        <v>127717.70999999999</v>
      </c>
      <c r="BI97" s="6">
        <f t="shared" si="38"/>
        <v>59215.48000000001</v>
      </c>
      <c r="BJ97" s="6">
        <f t="shared" si="38"/>
        <v>205911.50999999998</v>
      </c>
      <c r="BK97" s="6">
        <f t="shared" si="38"/>
        <v>1665085.5999999999</v>
      </c>
      <c r="BL97" s="6">
        <f t="shared" si="38"/>
        <v>243595.40999999997</v>
      </c>
      <c r="BM97" s="6">
        <f t="shared" si="38"/>
        <v>406263.95</v>
      </c>
      <c r="BN97" s="6">
        <f t="shared" ref="BN97:DJ97" si="39">BN55+BN13</f>
        <v>481507.49</v>
      </c>
      <c r="BO97" s="6">
        <f t="shared" si="39"/>
        <v>665547.61</v>
      </c>
      <c r="BP97" s="6">
        <f t="shared" si="39"/>
        <v>30321.17</v>
      </c>
      <c r="BQ97" s="6">
        <f t="shared" si="39"/>
        <v>1766.5300000000002</v>
      </c>
      <c r="BR97" s="6">
        <f t="shared" si="39"/>
        <v>7364</v>
      </c>
      <c r="BS97" s="6">
        <f t="shared" si="39"/>
        <v>87936.01</v>
      </c>
      <c r="BT97" s="6">
        <f t="shared" si="39"/>
        <v>18483.95</v>
      </c>
      <c r="BU97" s="6">
        <f t="shared" si="39"/>
        <v>238046.53000000003</v>
      </c>
      <c r="BV97" s="6">
        <f t="shared" si="39"/>
        <v>231341.13</v>
      </c>
      <c r="BW97" s="6">
        <f t="shared" si="39"/>
        <v>522010.86999999994</v>
      </c>
      <c r="BX97" s="6">
        <f t="shared" si="39"/>
        <v>512029.85</v>
      </c>
      <c r="BY97" s="6">
        <f t="shared" si="39"/>
        <v>166089.80000000002</v>
      </c>
      <c r="BZ97" s="6">
        <f t="shared" si="39"/>
        <v>535046.31000000006</v>
      </c>
      <c r="CA97" s="6">
        <f t="shared" si="39"/>
        <v>48209.810000000005</v>
      </c>
      <c r="CB97" s="6">
        <f t="shared" si="39"/>
        <v>474383.12</v>
      </c>
      <c r="CC97" s="6">
        <f t="shared" si="39"/>
        <v>420656.08000000019</v>
      </c>
      <c r="CD97" s="6">
        <f t="shared" si="39"/>
        <v>284595.12000000017</v>
      </c>
      <c r="CE97" s="6">
        <f t="shared" si="39"/>
        <v>18225.64</v>
      </c>
      <c r="CF97" s="6">
        <f t="shared" si="39"/>
        <v>101840.20000000001</v>
      </c>
      <c r="CG97" s="6">
        <f t="shared" si="39"/>
        <v>44847.729999999996</v>
      </c>
      <c r="CH97" s="6">
        <f t="shared" si="39"/>
        <v>379157.39999999997</v>
      </c>
      <c r="CI97" s="6">
        <f t="shared" si="39"/>
        <v>423015.91</v>
      </c>
      <c r="CJ97" s="6">
        <f t="shared" si="39"/>
        <v>1739860.1900000002</v>
      </c>
      <c r="CK97" s="6">
        <f t="shared" si="39"/>
        <v>541491.13000000012</v>
      </c>
      <c r="CL97" s="6">
        <f t="shared" si="39"/>
        <v>790865.03999999992</v>
      </c>
      <c r="CM97" s="6">
        <f t="shared" si="39"/>
        <v>475981.34000000043</v>
      </c>
      <c r="CN97" s="6">
        <f t="shared" si="39"/>
        <v>280529.67</v>
      </c>
      <c r="CO97" s="6">
        <f t="shared" si="39"/>
        <v>444900.97</v>
      </c>
      <c r="CP97" s="6">
        <f t="shared" si="39"/>
        <v>581548.75</v>
      </c>
      <c r="CQ97" s="6">
        <f t="shared" si="39"/>
        <v>365319.79000000004</v>
      </c>
      <c r="CR97" s="6">
        <f t="shared" si="39"/>
        <v>446755.30000000016</v>
      </c>
      <c r="CS97" s="6">
        <f t="shared" si="39"/>
        <v>505746.39999999997</v>
      </c>
      <c r="CT97" s="6">
        <f t="shared" si="39"/>
        <v>1608264.19</v>
      </c>
      <c r="CU97" s="6">
        <f t="shared" si="39"/>
        <v>608812.31000000006</v>
      </c>
      <c r="CV97" s="6">
        <f t="shared" si="39"/>
        <v>188555.72</v>
      </c>
      <c r="CW97" s="6">
        <f t="shared" si="39"/>
        <v>240645.78</v>
      </c>
      <c r="CX97" s="6">
        <f t="shared" si="39"/>
        <v>500853.85</v>
      </c>
      <c r="CY97" s="6">
        <f t="shared" si="39"/>
        <v>446751.53000000009</v>
      </c>
      <c r="CZ97" s="6">
        <f t="shared" si="39"/>
        <v>1181759.7400000002</v>
      </c>
      <c r="DA97" s="6">
        <f t="shared" si="39"/>
        <v>744876.69</v>
      </c>
      <c r="DB97" s="6">
        <f t="shared" si="39"/>
        <v>720051.79999999993</v>
      </c>
      <c r="DC97" s="6">
        <f t="shared" si="39"/>
        <v>706712.04999999993</v>
      </c>
      <c r="DD97" s="6">
        <f t="shared" si="39"/>
        <v>451655.75000000035</v>
      </c>
      <c r="DE97" s="6">
        <f t="shared" si="39"/>
        <v>430983.60000000021</v>
      </c>
      <c r="DF97" s="6">
        <f t="shared" si="39"/>
        <v>89737.86</v>
      </c>
      <c r="DG97" s="6">
        <f t="shared" si="39"/>
        <v>29952.71</v>
      </c>
      <c r="DH97" s="6">
        <f t="shared" si="39"/>
        <v>94338.07</v>
      </c>
      <c r="DI97" s="6">
        <f t="shared" si="39"/>
        <v>21478.050000000003</v>
      </c>
      <c r="DJ97" s="6">
        <f t="shared" si="39"/>
        <v>91054.209999999992</v>
      </c>
      <c r="DK97" s="5">
        <f t="shared" si="14"/>
        <v>1766.5300000000002</v>
      </c>
      <c r="DL97" s="5">
        <f t="shared" si="15"/>
        <v>379290.79070796462</v>
      </c>
      <c r="DM97" s="5">
        <f t="shared" si="16"/>
        <v>1739860.1900000002</v>
      </c>
      <c r="DN97" s="5">
        <f t="shared" si="17"/>
        <v>34954.622000000003</v>
      </c>
      <c r="DO97" s="5">
        <f t="shared" si="18"/>
        <v>280529.67</v>
      </c>
      <c r="DP97" s="5">
        <f t="shared" si="19"/>
        <v>754766.522</v>
      </c>
    </row>
    <row r="98" spans="1:120" x14ac:dyDescent="0.55000000000000004">
      <c r="A98" t="s">
        <v>143</v>
      </c>
      <c r="B98" s="6">
        <f t="shared" ref="B98:BM98" si="40">B56+B14</f>
        <v>23793.539999999997</v>
      </c>
      <c r="C98" s="6">
        <f t="shared" si="40"/>
        <v>82392.12</v>
      </c>
      <c r="D98" s="6">
        <f t="shared" si="40"/>
        <v>449119.56</v>
      </c>
      <c r="E98" s="6">
        <f t="shared" si="40"/>
        <v>17713.989999999998</v>
      </c>
      <c r="F98" s="6">
        <f t="shared" si="40"/>
        <v>20589.449999999997</v>
      </c>
      <c r="G98" s="6">
        <f t="shared" si="40"/>
        <v>66889.560000000012</v>
      </c>
      <c r="H98" s="6">
        <f t="shared" si="40"/>
        <v>43759.47</v>
      </c>
      <c r="I98" s="6">
        <f t="shared" si="40"/>
        <v>196498.13999999996</v>
      </c>
      <c r="J98" s="6">
        <f t="shared" si="40"/>
        <v>69281.849999999991</v>
      </c>
      <c r="K98" s="6">
        <f t="shared" si="40"/>
        <v>138289.37999999998</v>
      </c>
      <c r="L98" s="6">
        <f t="shared" si="40"/>
        <v>37308.660000000003</v>
      </c>
      <c r="M98" s="6">
        <f t="shared" si="40"/>
        <v>64087.039999999994</v>
      </c>
      <c r="N98" s="6">
        <f t="shared" si="40"/>
        <v>33622.480000000003</v>
      </c>
      <c r="O98" s="6">
        <f t="shared" si="40"/>
        <v>120108.37000000001</v>
      </c>
      <c r="P98" s="6">
        <f t="shared" si="40"/>
        <v>695493.07000000007</v>
      </c>
      <c r="Q98" s="6">
        <f t="shared" si="40"/>
        <v>62449.440000000002</v>
      </c>
      <c r="R98" s="6">
        <f t="shared" si="40"/>
        <v>222238.07999999999</v>
      </c>
      <c r="S98" s="6">
        <f t="shared" si="40"/>
        <v>1613813.14</v>
      </c>
      <c r="T98" s="6">
        <f t="shared" si="40"/>
        <v>386414.32000000007</v>
      </c>
      <c r="U98" s="6">
        <f t="shared" si="40"/>
        <v>119045.50999999998</v>
      </c>
      <c r="V98" s="6">
        <f t="shared" si="40"/>
        <v>231200.83000000002</v>
      </c>
      <c r="W98" s="6">
        <f t="shared" si="40"/>
        <v>53559.240000000005</v>
      </c>
      <c r="X98" s="6">
        <f t="shared" si="40"/>
        <v>1148884.0000000002</v>
      </c>
      <c r="Y98" s="6">
        <f t="shared" si="40"/>
        <v>822149.49999999988</v>
      </c>
      <c r="Z98" s="6">
        <f t="shared" si="40"/>
        <v>337913.77</v>
      </c>
      <c r="AA98" s="6">
        <f t="shared" si="40"/>
        <v>152125.49000000005</v>
      </c>
      <c r="AB98" s="6">
        <f t="shared" si="40"/>
        <v>98396.470000000016</v>
      </c>
      <c r="AC98" s="6">
        <f t="shared" si="40"/>
        <v>101546.59</v>
      </c>
      <c r="AD98" s="6">
        <f t="shared" si="40"/>
        <v>69483.16</v>
      </c>
      <c r="AE98" s="6">
        <f t="shared" si="40"/>
        <v>177291.4</v>
      </c>
      <c r="AF98" s="6">
        <f t="shared" si="40"/>
        <v>42408.950000000004</v>
      </c>
      <c r="AG98" s="6">
        <f t="shared" si="40"/>
        <v>149908.93</v>
      </c>
      <c r="AH98" s="6">
        <f t="shared" si="40"/>
        <v>65209.27</v>
      </c>
      <c r="AI98" s="6">
        <f t="shared" si="40"/>
        <v>200924.19000000012</v>
      </c>
      <c r="AJ98" s="6">
        <f t="shared" si="40"/>
        <v>279367.65000000014</v>
      </c>
      <c r="AK98" s="6">
        <f t="shared" si="40"/>
        <v>423452.15000000008</v>
      </c>
      <c r="AL98" s="6">
        <f t="shared" si="40"/>
        <v>198448.83000000005</v>
      </c>
      <c r="AM98" s="6">
        <f t="shared" si="40"/>
        <v>1009096.4600000001</v>
      </c>
      <c r="AN98" s="6">
        <f t="shared" si="40"/>
        <v>763971.14000000013</v>
      </c>
      <c r="AO98" s="6">
        <f t="shared" si="40"/>
        <v>587721.60999999987</v>
      </c>
      <c r="AP98" s="6">
        <f t="shared" si="40"/>
        <v>113977.04</v>
      </c>
      <c r="AQ98" s="6">
        <f t="shared" si="40"/>
        <v>720495.12</v>
      </c>
      <c r="AR98" s="6">
        <f t="shared" si="40"/>
        <v>594184.07000000007</v>
      </c>
      <c r="AS98" s="6">
        <f t="shared" si="40"/>
        <v>449079.44</v>
      </c>
      <c r="AT98" s="6">
        <f t="shared" si="40"/>
        <v>714490.16999999981</v>
      </c>
      <c r="AU98" s="6">
        <f t="shared" si="40"/>
        <v>151114.53000000006</v>
      </c>
      <c r="AV98" s="6">
        <f t="shared" si="40"/>
        <v>925786.7100000002</v>
      </c>
      <c r="AW98" s="6">
        <f t="shared" si="40"/>
        <v>273815.91000000009</v>
      </c>
      <c r="AX98" s="6">
        <f t="shared" si="40"/>
        <v>868986.8400000002</v>
      </c>
      <c r="AY98" s="6">
        <f t="shared" si="40"/>
        <v>861049.37000000011</v>
      </c>
      <c r="AZ98" s="6">
        <f t="shared" si="40"/>
        <v>251975.05000000008</v>
      </c>
      <c r="BA98" s="6">
        <f t="shared" si="40"/>
        <v>166288.85000000021</v>
      </c>
      <c r="BB98" s="6">
        <f t="shared" si="40"/>
        <v>398086.01000000024</v>
      </c>
      <c r="BC98" s="6">
        <f t="shared" si="40"/>
        <v>456764.9000000002</v>
      </c>
      <c r="BD98" s="6">
        <f t="shared" si="40"/>
        <v>684914.48000000033</v>
      </c>
      <c r="BE98" s="6">
        <f t="shared" si="40"/>
        <v>531438.77000000025</v>
      </c>
      <c r="BF98" s="6">
        <f t="shared" si="40"/>
        <v>205627.48000000019</v>
      </c>
      <c r="BG98" s="6">
        <f t="shared" si="40"/>
        <v>153982.06000000006</v>
      </c>
      <c r="BH98" s="6">
        <f t="shared" si="40"/>
        <v>59596.83</v>
      </c>
      <c r="BI98" s="6">
        <f t="shared" si="40"/>
        <v>207106.7</v>
      </c>
      <c r="BJ98" s="6">
        <f t="shared" si="40"/>
        <v>1670874.27</v>
      </c>
      <c r="BK98" s="6">
        <f t="shared" si="40"/>
        <v>275613.72999999992</v>
      </c>
      <c r="BL98" s="6">
        <f t="shared" si="40"/>
        <v>419215.45999999996</v>
      </c>
      <c r="BM98" s="6">
        <f t="shared" si="40"/>
        <v>475079.55000000005</v>
      </c>
      <c r="BN98" s="6">
        <f t="shared" ref="BN98:DJ98" si="41">BN56+BN14</f>
        <v>668251.09999999986</v>
      </c>
      <c r="BO98" s="6">
        <f t="shared" si="41"/>
        <v>30510.000000000004</v>
      </c>
      <c r="BP98" s="6">
        <f t="shared" si="41"/>
        <v>1804.46</v>
      </c>
      <c r="BQ98" s="6">
        <f t="shared" si="41"/>
        <v>7423.34</v>
      </c>
      <c r="BR98" s="6">
        <f t="shared" si="41"/>
        <v>87614.25</v>
      </c>
      <c r="BS98" s="6">
        <f t="shared" si="41"/>
        <v>18627.11</v>
      </c>
      <c r="BT98" s="6">
        <f t="shared" si="41"/>
        <v>238841.36999999997</v>
      </c>
      <c r="BU98" s="6">
        <f t="shared" si="41"/>
        <v>233556.88999999996</v>
      </c>
      <c r="BV98" s="6">
        <f t="shared" si="41"/>
        <v>525690.42999999993</v>
      </c>
      <c r="BW98" s="6">
        <f t="shared" si="41"/>
        <v>515013.35000000003</v>
      </c>
      <c r="BX98" s="6">
        <f t="shared" si="41"/>
        <v>167577.64999999997</v>
      </c>
      <c r="BY98" s="6">
        <f t="shared" si="41"/>
        <v>538008.88</v>
      </c>
      <c r="BZ98" s="6">
        <f t="shared" si="41"/>
        <v>48106.609999999993</v>
      </c>
      <c r="CA98" s="6">
        <f t="shared" si="41"/>
        <v>479012.4800000001</v>
      </c>
      <c r="CB98" s="6">
        <f t="shared" si="41"/>
        <v>108084.92000000001</v>
      </c>
      <c r="CC98" s="6">
        <f t="shared" si="41"/>
        <v>284308.88000000012</v>
      </c>
      <c r="CD98" s="6">
        <f t="shared" si="41"/>
        <v>18398.09</v>
      </c>
      <c r="CE98" s="6">
        <f t="shared" si="41"/>
        <v>101982.46</v>
      </c>
      <c r="CF98" s="6">
        <f t="shared" si="41"/>
        <v>45376.140000000014</v>
      </c>
      <c r="CG98" s="6">
        <f t="shared" si="41"/>
        <v>380241.13999999996</v>
      </c>
      <c r="CH98" s="6">
        <f t="shared" si="41"/>
        <v>423342.50000000006</v>
      </c>
      <c r="CI98" s="6">
        <f t="shared" si="41"/>
        <v>1744940.0999999999</v>
      </c>
      <c r="CJ98" s="6">
        <f t="shared" si="41"/>
        <v>544046.01000000013</v>
      </c>
      <c r="CK98" s="6">
        <f t="shared" si="41"/>
        <v>794495.95</v>
      </c>
      <c r="CL98" s="6">
        <f t="shared" si="41"/>
        <v>566533.20000000019</v>
      </c>
      <c r="CM98" s="6">
        <f t="shared" si="41"/>
        <v>280143.37</v>
      </c>
      <c r="CN98" s="6">
        <f t="shared" si="41"/>
        <v>452686.37</v>
      </c>
      <c r="CO98" s="6">
        <f t="shared" si="41"/>
        <v>504446.30000000022</v>
      </c>
      <c r="CP98" s="6">
        <f t="shared" si="41"/>
        <v>365663.73</v>
      </c>
      <c r="CQ98" s="6">
        <f t="shared" si="41"/>
        <v>501857.15000000014</v>
      </c>
      <c r="CR98" s="6">
        <f t="shared" si="41"/>
        <v>256133.33000000002</v>
      </c>
      <c r="CS98" s="6">
        <f t="shared" si="41"/>
        <v>1611233.7500000002</v>
      </c>
      <c r="CT98" s="6">
        <f t="shared" si="41"/>
        <v>625141.91000000027</v>
      </c>
      <c r="CU98" s="6">
        <f t="shared" si="41"/>
        <v>408155.0199999999</v>
      </c>
      <c r="CV98" s="6">
        <f t="shared" si="41"/>
        <v>379232.27000000014</v>
      </c>
      <c r="CW98" s="6">
        <f t="shared" si="41"/>
        <v>312648.00000000017</v>
      </c>
      <c r="CX98" s="6">
        <f t="shared" si="41"/>
        <v>447907.55000000028</v>
      </c>
      <c r="CY98" s="6">
        <f t="shared" si="41"/>
        <v>1184484.56</v>
      </c>
      <c r="CZ98" s="6">
        <f t="shared" si="41"/>
        <v>494302.81000000017</v>
      </c>
      <c r="DA98" s="6">
        <f t="shared" si="41"/>
        <v>602621.85999999987</v>
      </c>
      <c r="DB98" s="6">
        <f t="shared" si="41"/>
        <v>416632.15</v>
      </c>
      <c r="DC98" s="6">
        <f t="shared" si="41"/>
        <v>445240.16000000027</v>
      </c>
      <c r="DD98" s="6">
        <f t="shared" si="41"/>
        <v>429410.78000000014</v>
      </c>
      <c r="DE98" s="6">
        <f t="shared" si="41"/>
        <v>88760.970000000016</v>
      </c>
      <c r="DF98" s="6">
        <f t="shared" si="41"/>
        <v>29844.439999999995</v>
      </c>
      <c r="DG98" s="6">
        <f t="shared" si="41"/>
        <v>94230.819999999992</v>
      </c>
      <c r="DH98" s="6">
        <f t="shared" si="41"/>
        <v>21613.659999999996</v>
      </c>
      <c r="DI98" s="6">
        <f t="shared" si="41"/>
        <v>90272.31</v>
      </c>
      <c r="DJ98" s="6">
        <f t="shared" si="41"/>
        <v>6505.2599999999993</v>
      </c>
      <c r="DK98" s="5">
        <f t="shared" si="14"/>
        <v>1804.46</v>
      </c>
      <c r="DL98" s="5">
        <f t="shared" si="15"/>
        <v>368375.80513274355</v>
      </c>
      <c r="DM98" s="5">
        <f t="shared" si="16"/>
        <v>1744940.0999999999</v>
      </c>
      <c r="DN98" s="5">
        <f t="shared" si="17"/>
        <v>34359.716000000008</v>
      </c>
      <c r="DO98" s="5">
        <f t="shared" si="18"/>
        <v>273815.91000000009</v>
      </c>
      <c r="DP98" s="5">
        <f t="shared" si="19"/>
        <v>788390.9879999999</v>
      </c>
    </row>
    <row r="99" spans="1:120" x14ac:dyDescent="0.55000000000000004">
      <c r="A99" t="s">
        <v>144</v>
      </c>
      <c r="B99" s="6">
        <f t="shared" ref="B99:BM99" si="42">B57+B15</f>
        <v>82398.25</v>
      </c>
      <c r="C99" s="6">
        <f t="shared" si="42"/>
        <v>451049.14</v>
      </c>
      <c r="D99" s="6">
        <f t="shared" si="42"/>
        <v>17363.68</v>
      </c>
      <c r="E99" s="6">
        <f t="shared" si="42"/>
        <v>20140.71</v>
      </c>
      <c r="F99" s="6">
        <f t="shared" si="42"/>
        <v>67325.059999999983</v>
      </c>
      <c r="G99" s="6">
        <f t="shared" si="42"/>
        <v>43927.840000000011</v>
      </c>
      <c r="H99" s="6">
        <f t="shared" si="42"/>
        <v>196488.24999999997</v>
      </c>
      <c r="I99" s="6">
        <f t="shared" si="42"/>
        <v>72089.06</v>
      </c>
      <c r="J99" s="6">
        <f t="shared" si="42"/>
        <v>137651.9</v>
      </c>
      <c r="K99" s="6">
        <f t="shared" si="42"/>
        <v>37430.909999999996</v>
      </c>
      <c r="L99" s="6">
        <f t="shared" si="42"/>
        <v>64733.84</v>
      </c>
      <c r="M99" s="6">
        <f t="shared" si="42"/>
        <v>32840.030000000006</v>
      </c>
      <c r="N99" s="6">
        <f t="shared" si="42"/>
        <v>120219.73000000001</v>
      </c>
      <c r="O99" s="6">
        <f t="shared" si="42"/>
        <v>697617.15</v>
      </c>
      <c r="P99" s="6">
        <f t="shared" si="42"/>
        <v>62310.959999999992</v>
      </c>
      <c r="Q99" s="6">
        <f t="shared" si="42"/>
        <v>222329.51000000004</v>
      </c>
      <c r="R99" s="6">
        <f t="shared" si="42"/>
        <v>1621626.15</v>
      </c>
      <c r="S99" s="6">
        <f t="shared" si="42"/>
        <v>389447.32</v>
      </c>
      <c r="T99" s="6">
        <f t="shared" si="42"/>
        <v>120962.45000000001</v>
      </c>
      <c r="U99" s="6">
        <f t="shared" si="42"/>
        <v>231177.96999999994</v>
      </c>
      <c r="V99" s="6">
        <f t="shared" si="42"/>
        <v>53816.56</v>
      </c>
      <c r="W99" s="6">
        <f t="shared" si="42"/>
        <v>409540.56000000006</v>
      </c>
      <c r="X99" s="6">
        <f t="shared" si="42"/>
        <v>831375.7300000001</v>
      </c>
      <c r="Y99" s="6">
        <f t="shared" si="42"/>
        <v>218004.42000000004</v>
      </c>
      <c r="Z99" s="6">
        <f t="shared" si="42"/>
        <v>220053.8900000001</v>
      </c>
      <c r="AA99" s="6">
        <f t="shared" si="42"/>
        <v>99294.83</v>
      </c>
      <c r="AB99" s="6">
        <f t="shared" si="42"/>
        <v>101963.01999999999</v>
      </c>
      <c r="AC99" s="6">
        <f t="shared" si="42"/>
        <v>69477.560000000012</v>
      </c>
      <c r="AD99" s="6">
        <f t="shared" si="42"/>
        <v>177050.18</v>
      </c>
      <c r="AE99" s="6">
        <f t="shared" si="42"/>
        <v>42820.619999999995</v>
      </c>
      <c r="AF99" s="6">
        <f t="shared" si="42"/>
        <v>149758.04999999996</v>
      </c>
      <c r="AG99" s="6">
        <f t="shared" si="42"/>
        <v>65391.829999999987</v>
      </c>
      <c r="AH99" s="6">
        <f t="shared" si="42"/>
        <v>196451.91000000015</v>
      </c>
      <c r="AI99" s="6">
        <f t="shared" si="42"/>
        <v>286909.83000000007</v>
      </c>
      <c r="AJ99" s="6">
        <f t="shared" si="42"/>
        <v>436299.72000000003</v>
      </c>
      <c r="AK99" s="6">
        <f t="shared" si="42"/>
        <v>199472.02000000002</v>
      </c>
      <c r="AL99" s="6">
        <f t="shared" si="42"/>
        <v>1009669.54</v>
      </c>
      <c r="AM99" s="6">
        <f t="shared" si="42"/>
        <v>773034.75</v>
      </c>
      <c r="AN99" s="6">
        <f t="shared" si="42"/>
        <v>586056.15000000014</v>
      </c>
      <c r="AO99" s="6">
        <f t="shared" si="42"/>
        <v>114836.11</v>
      </c>
      <c r="AP99" s="6">
        <f t="shared" si="42"/>
        <v>739003.49000000022</v>
      </c>
      <c r="AQ99" s="6">
        <f t="shared" si="42"/>
        <v>519869.68000000023</v>
      </c>
      <c r="AR99" s="6">
        <f t="shared" si="42"/>
        <v>451387.06999999995</v>
      </c>
      <c r="AS99" s="6">
        <f t="shared" si="42"/>
        <v>717428.14000000013</v>
      </c>
      <c r="AT99" s="6">
        <f t="shared" si="42"/>
        <v>571627.03000000026</v>
      </c>
      <c r="AU99" s="6">
        <f t="shared" si="42"/>
        <v>990476.98</v>
      </c>
      <c r="AV99" s="6">
        <f t="shared" si="42"/>
        <v>403459.66000000027</v>
      </c>
      <c r="AW99" s="6">
        <f t="shared" si="42"/>
        <v>912931.24000000011</v>
      </c>
      <c r="AX99" s="6">
        <f t="shared" si="42"/>
        <v>1131532.9500000002</v>
      </c>
      <c r="AY99" s="6">
        <f t="shared" si="42"/>
        <v>310875.27000000014</v>
      </c>
      <c r="AZ99" s="6">
        <f t="shared" si="42"/>
        <v>179520.48000000021</v>
      </c>
      <c r="BA99" s="6">
        <f t="shared" si="42"/>
        <v>381471.07000000024</v>
      </c>
      <c r="BB99" s="6">
        <f t="shared" si="42"/>
        <v>445322.41000000003</v>
      </c>
      <c r="BC99" s="6">
        <f t="shared" si="42"/>
        <v>462772.42000000027</v>
      </c>
      <c r="BD99" s="6">
        <f t="shared" si="42"/>
        <v>527292.49000000011</v>
      </c>
      <c r="BE99" s="6">
        <f t="shared" si="42"/>
        <v>516703.76000000024</v>
      </c>
      <c r="BF99" s="6">
        <f t="shared" si="42"/>
        <v>129140.62</v>
      </c>
      <c r="BG99" s="6">
        <f t="shared" si="42"/>
        <v>59965.87</v>
      </c>
      <c r="BH99" s="6">
        <f t="shared" si="42"/>
        <v>208252.82</v>
      </c>
      <c r="BI99" s="6">
        <f t="shared" si="42"/>
        <v>1684693.36</v>
      </c>
      <c r="BJ99" s="6">
        <f t="shared" si="42"/>
        <v>477350.89000000031</v>
      </c>
      <c r="BK99" s="6">
        <f t="shared" si="42"/>
        <v>451273.43000000028</v>
      </c>
      <c r="BL99" s="6">
        <f t="shared" si="42"/>
        <v>487656.54000000015</v>
      </c>
      <c r="BM99" s="6">
        <f t="shared" si="42"/>
        <v>671194.81</v>
      </c>
      <c r="BN99" s="6">
        <f t="shared" ref="BN99:DJ99" si="43">BN57+BN15</f>
        <v>30698.78</v>
      </c>
      <c r="BO99" s="6">
        <f t="shared" si="43"/>
        <v>1842.4</v>
      </c>
      <c r="BP99" s="6">
        <f t="shared" si="43"/>
        <v>7485.42</v>
      </c>
      <c r="BQ99" s="6">
        <f t="shared" si="43"/>
        <v>87292.62</v>
      </c>
      <c r="BR99" s="6">
        <f t="shared" si="43"/>
        <v>18770.270000000004</v>
      </c>
      <c r="BS99" s="6">
        <f t="shared" si="43"/>
        <v>239638.56999999998</v>
      </c>
      <c r="BT99" s="6">
        <f t="shared" si="43"/>
        <v>235769.46</v>
      </c>
      <c r="BU99" s="6">
        <f t="shared" si="43"/>
        <v>529503.55000000005</v>
      </c>
      <c r="BV99" s="6">
        <f t="shared" si="43"/>
        <v>518000.03999999992</v>
      </c>
      <c r="BW99" s="6">
        <f t="shared" si="43"/>
        <v>169295.68</v>
      </c>
      <c r="BX99" s="6">
        <f t="shared" si="43"/>
        <v>540747.11</v>
      </c>
      <c r="BY99" s="6">
        <f t="shared" si="43"/>
        <v>48340.4</v>
      </c>
      <c r="BZ99" s="6">
        <f t="shared" si="43"/>
        <v>483924.70999999996</v>
      </c>
      <c r="CA99" s="6">
        <f t="shared" si="43"/>
        <v>108224.01</v>
      </c>
      <c r="CB99" s="6">
        <f t="shared" si="43"/>
        <v>116027.1</v>
      </c>
      <c r="CC99" s="6">
        <f t="shared" si="43"/>
        <v>18570.78</v>
      </c>
      <c r="CD99" s="6">
        <f t="shared" si="43"/>
        <v>102163.19</v>
      </c>
      <c r="CE99" s="6">
        <f t="shared" si="43"/>
        <v>45903.109999999993</v>
      </c>
      <c r="CF99" s="6">
        <f t="shared" si="43"/>
        <v>381411.93</v>
      </c>
      <c r="CG99" s="6">
        <f t="shared" si="43"/>
        <v>424501.05</v>
      </c>
      <c r="CH99" s="6">
        <f t="shared" si="43"/>
        <v>1674470.73</v>
      </c>
      <c r="CI99" s="6">
        <f t="shared" si="43"/>
        <v>584487.39000000025</v>
      </c>
      <c r="CJ99" s="6">
        <f t="shared" si="43"/>
        <v>798144.88</v>
      </c>
      <c r="CK99" s="6">
        <f t="shared" si="43"/>
        <v>476203.22000000044</v>
      </c>
      <c r="CL99" s="6">
        <f t="shared" si="43"/>
        <v>279761.62</v>
      </c>
      <c r="CM99" s="6">
        <f t="shared" si="43"/>
        <v>454652.32000000007</v>
      </c>
      <c r="CN99" s="6">
        <f t="shared" si="43"/>
        <v>507180.21000000008</v>
      </c>
      <c r="CO99" s="6">
        <f t="shared" si="43"/>
        <v>438878.8000000001</v>
      </c>
      <c r="CP99" s="6">
        <f t="shared" si="43"/>
        <v>454377.74000000022</v>
      </c>
      <c r="CQ99" s="6">
        <f t="shared" si="43"/>
        <v>256889.2200000002</v>
      </c>
      <c r="CR99" s="6">
        <f t="shared" si="43"/>
        <v>1192467.7000000004</v>
      </c>
      <c r="CS99" s="6">
        <f t="shared" si="43"/>
        <v>776915.24000000011</v>
      </c>
      <c r="CT99" s="6">
        <f t="shared" si="43"/>
        <v>669933.43000000017</v>
      </c>
      <c r="CU99" s="6">
        <f t="shared" si="43"/>
        <v>712701.93</v>
      </c>
      <c r="CV99" s="6">
        <f t="shared" si="43"/>
        <v>315267.93000000005</v>
      </c>
      <c r="CW99" s="6">
        <f t="shared" si="43"/>
        <v>87616.300000000061</v>
      </c>
      <c r="CX99" s="6">
        <f t="shared" si="43"/>
        <v>1156012</v>
      </c>
      <c r="CY99" s="6">
        <f t="shared" si="43"/>
        <v>746227.24000000034</v>
      </c>
      <c r="CZ99" s="6">
        <f t="shared" si="43"/>
        <v>533310.2200000002</v>
      </c>
      <c r="DA99" s="6">
        <f t="shared" si="43"/>
        <v>707674.83000000019</v>
      </c>
      <c r="DB99" s="6">
        <f t="shared" si="43"/>
        <v>445938.17000000022</v>
      </c>
      <c r="DC99" s="6">
        <f t="shared" si="43"/>
        <v>217492.59</v>
      </c>
      <c r="DD99" s="6">
        <f t="shared" si="43"/>
        <v>87786.220000000016</v>
      </c>
      <c r="DE99" s="6">
        <f t="shared" si="43"/>
        <v>29715.830000000005</v>
      </c>
      <c r="DF99" s="6">
        <f t="shared" si="43"/>
        <v>94123.5</v>
      </c>
      <c r="DG99" s="6">
        <f t="shared" si="43"/>
        <v>21749.430000000004</v>
      </c>
      <c r="DH99" s="6">
        <f t="shared" si="43"/>
        <v>89490.38</v>
      </c>
      <c r="DI99" s="6">
        <f t="shared" si="43"/>
        <v>6603.0399999999991</v>
      </c>
      <c r="DJ99" s="6">
        <f t="shared" si="43"/>
        <v>23638.15</v>
      </c>
      <c r="DK99" s="5">
        <f t="shared" si="14"/>
        <v>1842.4</v>
      </c>
      <c r="DL99" s="5">
        <f t="shared" si="15"/>
        <v>372649.82398230099</v>
      </c>
      <c r="DM99" s="5">
        <f t="shared" si="16"/>
        <v>1684693.36</v>
      </c>
      <c r="DN99" s="5">
        <f t="shared" si="17"/>
        <v>33758.206000000006</v>
      </c>
      <c r="DO99" s="5">
        <f t="shared" si="18"/>
        <v>256889.2200000002</v>
      </c>
      <c r="DP99" s="5">
        <f t="shared" si="19"/>
        <v>776139.14200000011</v>
      </c>
    </row>
    <row r="100" spans="1:120" x14ac:dyDescent="0.55000000000000004">
      <c r="A100" t="s">
        <v>145</v>
      </c>
      <c r="B100" s="6">
        <f t="shared" ref="B100:BM100" si="44">B58+B16</f>
        <v>452984.74</v>
      </c>
      <c r="C100" s="6">
        <f t="shared" si="44"/>
        <v>17014.34</v>
      </c>
      <c r="D100" s="6">
        <f t="shared" si="44"/>
        <v>19693.32</v>
      </c>
      <c r="E100" s="6">
        <f t="shared" si="44"/>
        <v>67769.179999999993</v>
      </c>
      <c r="F100" s="6">
        <f t="shared" si="44"/>
        <v>44176.07</v>
      </c>
      <c r="G100" s="6">
        <f t="shared" si="44"/>
        <v>196472.20999999996</v>
      </c>
      <c r="H100" s="6">
        <f t="shared" si="44"/>
        <v>74885.400000000009</v>
      </c>
      <c r="I100" s="6">
        <f t="shared" si="44"/>
        <v>137012.76999999999</v>
      </c>
      <c r="J100" s="6">
        <f t="shared" si="44"/>
        <v>37572.050000000003</v>
      </c>
      <c r="K100" s="6">
        <f t="shared" si="44"/>
        <v>65382.43</v>
      </c>
      <c r="L100" s="6">
        <f t="shared" si="44"/>
        <v>32058.77</v>
      </c>
      <c r="M100" s="6">
        <f t="shared" si="44"/>
        <v>120331.89</v>
      </c>
      <c r="N100" s="6">
        <f t="shared" si="44"/>
        <v>699739.52999999991</v>
      </c>
      <c r="O100" s="6">
        <f t="shared" si="44"/>
        <v>62177.41</v>
      </c>
      <c r="P100" s="6">
        <f t="shared" si="44"/>
        <v>222416.03</v>
      </c>
      <c r="Q100" s="6">
        <f t="shared" si="44"/>
        <v>1629415.79</v>
      </c>
      <c r="R100" s="6">
        <f t="shared" si="44"/>
        <v>392493.34</v>
      </c>
      <c r="S100" s="6">
        <f t="shared" si="44"/>
        <v>122868.31</v>
      </c>
      <c r="T100" s="6">
        <f t="shared" si="44"/>
        <v>231148.88000000006</v>
      </c>
      <c r="U100" s="6">
        <f t="shared" si="44"/>
        <v>54072.65</v>
      </c>
      <c r="V100" s="6">
        <f t="shared" si="44"/>
        <v>411983.82</v>
      </c>
      <c r="W100" s="6">
        <f t="shared" si="44"/>
        <v>765183.74999999988</v>
      </c>
      <c r="X100" s="6">
        <f t="shared" si="44"/>
        <v>223253.29999999987</v>
      </c>
      <c r="Y100" s="6">
        <f t="shared" si="44"/>
        <v>79369.990000000005</v>
      </c>
      <c r="Z100" s="6">
        <f t="shared" si="44"/>
        <v>100217.76999999999</v>
      </c>
      <c r="AA100" s="6">
        <f t="shared" si="44"/>
        <v>102378.48999999999</v>
      </c>
      <c r="AB100" s="6">
        <f t="shared" si="44"/>
        <v>69511.150000000009</v>
      </c>
      <c r="AC100" s="6">
        <f t="shared" si="44"/>
        <v>176805.12999999998</v>
      </c>
      <c r="AD100" s="6">
        <f t="shared" si="44"/>
        <v>43231.969999999994</v>
      </c>
      <c r="AE100" s="6">
        <f t="shared" si="44"/>
        <v>149607.15000000002</v>
      </c>
      <c r="AF100" s="6">
        <f t="shared" si="44"/>
        <v>65573.959999999992</v>
      </c>
      <c r="AG100" s="6">
        <f t="shared" si="44"/>
        <v>197421.41000000015</v>
      </c>
      <c r="AH100" s="6">
        <f t="shared" si="44"/>
        <v>281895.70000000013</v>
      </c>
      <c r="AI100" s="6">
        <f t="shared" si="44"/>
        <v>442595.12999999977</v>
      </c>
      <c r="AJ100" s="6">
        <f t="shared" si="44"/>
        <v>200498.94999999995</v>
      </c>
      <c r="AK100" s="6">
        <f t="shared" si="44"/>
        <v>1003688.0400000002</v>
      </c>
      <c r="AL100" s="6">
        <f t="shared" si="44"/>
        <v>516550.84000000008</v>
      </c>
      <c r="AM100" s="6">
        <f t="shared" si="44"/>
        <v>595829.6399999999</v>
      </c>
      <c r="AN100" s="6">
        <f t="shared" si="44"/>
        <v>116000.35</v>
      </c>
      <c r="AO100" s="6">
        <f t="shared" si="44"/>
        <v>744450.89999999991</v>
      </c>
      <c r="AP100" s="6">
        <f t="shared" si="44"/>
        <v>541999.28000000026</v>
      </c>
      <c r="AQ100" s="6">
        <f t="shared" si="44"/>
        <v>453690.01</v>
      </c>
      <c r="AR100" s="6">
        <f t="shared" si="44"/>
        <v>724975.21000000008</v>
      </c>
      <c r="AS100" s="6">
        <f t="shared" si="44"/>
        <v>128968.69000000009</v>
      </c>
      <c r="AT100" s="6">
        <f t="shared" si="44"/>
        <v>1314653.93</v>
      </c>
      <c r="AU100" s="6">
        <f t="shared" si="44"/>
        <v>380477.55000000005</v>
      </c>
      <c r="AV100" s="6">
        <f t="shared" si="44"/>
        <v>624815.72999999986</v>
      </c>
      <c r="AW100" s="6">
        <f t="shared" si="44"/>
        <v>1473559.6399999997</v>
      </c>
      <c r="AX100" s="6">
        <f t="shared" si="44"/>
        <v>557273.79</v>
      </c>
      <c r="AY100" s="6">
        <f t="shared" si="44"/>
        <v>230533.72000000003</v>
      </c>
      <c r="AZ100" s="6">
        <f t="shared" si="44"/>
        <v>384539.77999999991</v>
      </c>
      <c r="BA100" s="6">
        <f t="shared" si="44"/>
        <v>293077.00999999995</v>
      </c>
      <c r="BB100" s="6">
        <f t="shared" si="44"/>
        <v>687668.44999999984</v>
      </c>
      <c r="BC100" s="6">
        <f t="shared" si="44"/>
        <v>817933.6399999999</v>
      </c>
      <c r="BD100" s="6">
        <f t="shared" si="44"/>
        <v>517204.98</v>
      </c>
      <c r="BE100" s="6">
        <f t="shared" si="44"/>
        <v>156272.22999999995</v>
      </c>
      <c r="BF100" s="6">
        <f t="shared" si="44"/>
        <v>60346.64</v>
      </c>
      <c r="BG100" s="6">
        <f t="shared" si="44"/>
        <v>314138</v>
      </c>
      <c r="BH100" s="6">
        <f t="shared" si="44"/>
        <v>1690422.87</v>
      </c>
      <c r="BI100" s="6">
        <f t="shared" si="44"/>
        <v>251663.14</v>
      </c>
      <c r="BJ100" s="6">
        <f t="shared" si="44"/>
        <v>697411.58999999985</v>
      </c>
      <c r="BK100" s="6">
        <f t="shared" si="44"/>
        <v>505789.35</v>
      </c>
      <c r="BL100" s="6">
        <f t="shared" si="44"/>
        <v>674130.53999999992</v>
      </c>
      <c r="BM100" s="6">
        <f t="shared" si="44"/>
        <v>30887.42</v>
      </c>
      <c r="BN100" s="6">
        <f t="shared" ref="BN100:DJ100" si="45">BN58+BN16</f>
        <v>1880.33</v>
      </c>
      <c r="BO100" s="6">
        <f t="shared" si="45"/>
        <v>7547.2</v>
      </c>
      <c r="BP100" s="6">
        <f t="shared" si="45"/>
        <v>86970.63</v>
      </c>
      <c r="BQ100" s="6">
        <f t="shared" si="45"/>
        <v>18913.259999999998</v>
      </c>
      <c r="BR100" s="6">
        <f t="shared" si="45"/>
        <v>240433.71</v>
      </c>
      <c r="BS100" s="6">
        <f t="shared" si="45"/>
        <v>237982.59</v>
      </c>
      <c r="BT100" s="6">
        <f t="shared" si="45"/>
        <v>533556.6</v>
      </c>
      <c r="BU100" s="6">
        <f t="shared" si="45"/>
        <v>520985.61</v>
      </c>
      <c r="BV100" s="6">
        <f t="shared" si="45"/>
        <v>171035.51999999999</v>
      </c>
      <c r="BW100" s="6">
        <f t="shared" si="45"/>
        <v>543323.53999999992</v>
      </c>
      <c r="BX100" s="6">
        <f t="shared" si="45"/>
        <v>48410.119999999995</v>
      </c>
      <c r="BY100" s="6">
        <f t="shared" si="45"/>
        <v>488888.7</v>
      </c>
      <c r="BZ100" s="6">
        <f t="shared" si="45"/>
        <v>108362.08000000002</v>
      </c>
      <c r="CA100" s="6">
        <f t="shared" si="45"/>
        <v>116297.85</v>
      </c>
      <c r="CB100" s="6">
        <f t="shared" si="45"/>
        <v>18743.030000000002</v>
      </c>
      <c r="CC100" s="6">
        <f t="shared" si="45"/>
        <v>102343.70000000001</v>
      </c>
      <c r="CD100" s="6">
        <f t="shared" si="45"/>
        <v>46427.42</v>
      </c>
      <c r="CE100" s="6">
        <f t="shared" si="45"/>
        <v>382879.67</v>
      </c>
      <c r="CF100" s="6">
        <f t="shared" si="45"/>
        <v>425704.45000000007</v>
      </c>
      <c r="CG100" s="6">
        <f t="shared" si="45"/>
        <v>1684062.71</v>
      </c>
      <c r="CH100" s="6">
        <f t="shared" si="45"/>
        <v>580778.92000000004</v>
      </c>
      <c r="CI100" s="6">
        <f t="shared" si="45"/>
        <v>801846.54</v>
      </c>
      <c r="CJ100" s="6">
        <f t="shared" si="45"/>
        <v>555318.0399999998</v>
      </c>
      <c r="CK100" s="6">
        <f t="shared" si="45"/>
        <v>279800.06</v>
      </c>
      <c r="CL100" s="6">
        <f t="shared" si="45"/>
        <v>450908.96</v>
      </c>
      <c r="CM100" s="6">
        <f t="shared" si="45"/>
        <v>176069.39</v>
      </c>
      <c r="CN100" s="6">
        <f t="shared" si="45"/>
        <v>442246.69999999984</v>
      </c>
      <c r="CO100" s="6">
        <f t="shared" si="45"/>
        <v>523536.37000000005</v>
      </c>
      <c r="CP100" s="6">
        <f t="shared" si="45"/>
        <v>266088.0299999998</v>
      </c>
      <c r="CQ100" s="6">
        <f t="shared" si="45"/>
        <v>1252833.2899999998</v>
      </c>
      <c r="CR100" s="6">
        <f t="shared" si="45"/>
        <v>912365.7799999998</v>
      </c>
      <c r="CS100" s="6">
        <f t="shared" si="45"/>
        <v>664451.44999999995</v>
      </c>
      <c r="CT100" s="6">
        <f t="shared" si="45"/>
        <v>715551.26</v>
      </c>
      <c r="CU100" s="6">
        <f t="shared" si="45"/>
        <v>641048.62999999989</v>
      </c>
      <c r="CV100" s="6">
        <f t="shared" si="45"/>
        <v>217708.11999999994</v>
      </c>
      <c r="CW100" s="6">
        <f t="shared" si="45"/>
        <v>1167453.1900000002</v>
      </c>
      <c r="CX100" s="6">
        <f t="shared" si="45"/>
        <v>734330.96999999986</v>
      </c>
      <c r="CY100" s="6">
        <f t="shared" si="45"/>
        <v>732443.22999999975</v>
      </c>
      <c r="CZ100" s="6">
        <f t="shared" si="45"/>
        <v>711156.5199999999</v>
      </c>
      <c r="DA100" s="6">
        <f t="shared" si="45"/>
        <v>446082.60000000027</v>
      </c>
      <c r="DB100" s="6">
        <f t="shared" si="45"/>
        <v>421942.79000000015</v>
      </c>
      <c r="DC100" s="6">
        <f t="shared" si="45"/>
        <v>86809.25</v>
      </c>
      <c r="DD100" s="6">
        <f t="shared" si="45"/>
        <v>29593.269999999997</v>
      </c>
      <c r="DE100" s="6">
        <f t="shared" si="45"/>
        <v>94024.329999999987</v>
      </c>
      <c r="DF100" s="6">
        <f t="shared" si="45"/>
        <v>21885.050000000003</v>
      </c>
      <c r="DG100" s="6">
        <f t="shared" si="45"/>
        <v>88708.239999999976</v>
      </c>
      <c r="DH100" s="6">
        <f t="shared" si="45"/>
        <v>6700.62</v>
      </c>
      <c r="DI100" s="6">
        <f t="shared" si="45"/>
        <v>23483.7</v>
      </c>
      <c r="DJ100" s="6">
        <f t="shared" si="45"/>
        <v>82399.37</v>
      </c>
      <c r="DK100" s="5">
        <f t="shared" si="14"/>
        <v>1880.33</v>
      </c>
      <c r="DL100" s="5">
        <f t="shared" si="15"/>
        <v>383986.5409734514</v>
      </c>
      <c r="DM100" s="5">
        <f t="shared" si="16"/>
        <v>1690422.87</v>
      </c>
      <c r="DN100" s="5">
        <f t="shared" si="17"/>
        <v>33161.426000000007</v>
      </c>
      <c r="DO100" s="5">
        <f t="shared" si="18"/>
        <v>251663.14</v>
      </c>
      <c r="DP100" s="5">
        <f t="shared" si="19"/>
        <v>761037.17999999982</v>
      </c>
    </row>
    <row r="101" spans="1:120" x14ac:dyDescent="0.55000000000000004">
      <c r="A101" t="s">
        <v>146</v>
      </c>
      <c r="B101" s="6">
        <f t="shared" ref="B101:BM101" si="46">B59+B17</f>
        <v>16664.969999999998</v>
      </c>
      <c r="C101" s="6">
        <f t="shared" si="46"/>
        <v>19245.940000000002</v>
      </c>
      <c r="D101" s="6">
        <f t="shared" si="46"/>
        <v>68213.66</v>
      </c>
      <c r="E101" s="6">
        <f t="shared" si="46"/>
        <v>44501.53</v>
      </c>
      <c r="F101" s="6">
        <f t="shared" si="46"/>
        <v>196455.36000000002</v>
      </c>
      <c r="G101" s="6">
        <f t="shared" si="46"/>
        <v>77671.11</v>
      </c>
      <c r="H101" s="6">
        <f t="shared" si="46"/>
        <v>136373.09</v>
      </c>
      <c r="I101" s="6">
        <f t="shared" si="46"/>
        <v>37714.58</v>
      </c>
      <c r="J101" s="6">
        <f t="shared" si="46"/>
        <v>66030.42</v>
      </c>
      <c r="K101" s="6">
        <f t="shared" si="46"/>
        <v>31277.9</v>
      </c>
      <c r="L101" s="6">
        <f t="shared" si="46"/>
        <v>120443.70000000001</v>
      </c>
      <c r="M101" s="6">
        <f t="shared" si="46"/>
        <v>701859.12</v>
      </c>
      <c r="N101" s="6">
        <f t="shared" si="46"/>
        <v>62043.6</v>
      </c>
      <c r="O101" s="6">
        <f t="shared" si="46"/>
        <v>222503.15999999997</v>
      </c>
      <c r="P101" s="6">
        <f t="shared" si="46"/>
        <v>1637226.97</v>
      </c>
      <c r="Q101" s="6">
        <f t="shared" si="46"/>
        <v>395679.66999999993</v>
      </c>
      <c r="R101" s="6">
        <f t="shared" si="46"/>
        <v>124766.84000000001</v>
      </c>
      <c r="S101" s="6">
        <f t="shared" si="46"/>
        <v>231118.94999999998</v>
      </c>
      <c r="T101" s="6">
        <f t="shared" si="46"/>
        <v>80415.360000000219</v>
      </c>
      <c r="U101" s="6">
        <f t="shared" si="46"/>
        <v>414709.05000000005</v>
      </c>
      <c r="V101" s="6">
        <f t="shared" si="46"/>
        <v>767831.76</v>
      </c>
      <c r="W101" s="6">
        <f t="shared" si="46"/>
        <v>153497.9700000002</v>
      </c>
      <c r="X101" s="6">
        <f t="shared" si="46"/>
        <v>79740.08</v>
      </c>
      <c r="Y101" s="6">
        <f t="shared" si="46"/>
        <v>101162.87000000001</v>
      </c>
      <c r="Z101" s="6">
        <f t="shared" si="46"/>
        <v>102940.07</v>
      </c>
      <c r="AA101" s="6">
        <f t="shared" si="46"/>
        <v>69544.649999999994</v>
      </c>
      <c r="AB101" s="6">
        <f t="shared" si="46"/>
        <v>176559.71000000002</v>
      </c>
      <c r="AC101" s="6">
        <f t="shared" si="46"/>
        <v>43643.12000000001</v>
      </c>
      <c r="AD101" s="6">
        <f t="shared" si="46"/>
        <v>149456.28000000003</v>
      </c>
      <c r="AE101" s="6">
        <f t="shared" si="46"/>
        <v>65755.859999999986</v>
      </c>
      <c r="AF101" s="6">
        <f t="shared" si="46"/>
        <v>198385.98000000004</v>
      </c>
      <c r="AG101" s="6">
        <f t="shared" si="46"/>
        <v>282876.80000000005</v>
      </c>
      <c r="AH101" s="6">
        <f t="shared" si="46"/>
        <v>436886.39000000013</v>
      </c>
      <c r="AI101" s="6">
        <f t="shared" si="46"/>
        <v>201525.46</v>
      </c>
      <c r="AJ101" s="6">
        <f t="shared" si="46"/>
        <v>1021696.51</v>
      </c>
      <c r="AK101" s="6">
        <f t="shared" si="46"/>
        <v>519056.32</v>
      </c>
      <c r="AL101" s="6">
        <f t="shared" si="46"/>
        <v>588476.93999999971</v>
      </c>
      <c r="AM101" s="6">
        <f t="shared" si="46"/>
        <v>117162.89000000001</v>
      </c>
      <c r="AN101" s="6">
        <f t="shared" si="46"/>
        <v>738393.50999999989</v>
      </c>
      <c r="AO101" s="6">
        <f t="shared" si="46"/>
        <v>619120.14000000036</v>
      </c>
      <c r="AP101" s="6">
        <f t="shared" si="46"/>
        <v>455999.89</v>
      </c>
      <c r="AQ101" s="6">
        <f t="shared" si="46"/>
        <v>727966.47999999986</v>
      </c>
      <c r="AR101" s="6">
        <f t="shared" si="46"/>
        <v>135663.70000000024</v>
      </c>
      <c r="AS101" s="6">
        <f t="shared" si="46"/>
        <v>810178.40000000014</v>
      </c>
      <c r="AT101" s="6">
        <f t="shared" si="46"/>
        <v>681593.62000000058</v>
      </c>
      <c r="AU101" s="6">
        <f t="shared" si="46"/>
        <v>970945.83000000007</v>
      </c>
      <c r="AV101" s="6">
        <f t="shared" si="46"/>
        <v>1058799.5</v>
      </c>
      <c r="AW101" s="6">
        <f t="shared" si="46"/>
        <v>611000.65000000037</v>
      </c>
      <c r="AX101" s="6">
        <f t="shared" si="46"/>
        <v>530860.15000000037</v>
      </c>
      <c r="AY101" s="6">
        <f t="shared" si="46"/>
        <v>463419.48000000039</v>
      </c>
      <c r="AZ101" s="6">
        <f t="shared" si="46"/>
        <v>681845.92000000016</v>
      </c>
      <c r="BA101" s="6">
        <f t="shared" si="46"/>
        <v>689215.74000000011</v>
      </c>
      <c r="BB101" s="6">
        <f t="shared" si="46"/>
        <v>820218.60000000009</v>
      </c>
      <c r="BC101" s="6">
        <f t="shared" si="46"/>
        <v>517704.17000000016</v>
      </c>
      <c r="BD101" s="6">
        <f t="shared" si="46"/>
        <v>130891.08000000002</v>
      </c>
      <c r="BE101" s="6">
        <f t="shared" si="46"/>
        <v>60729.54</v>
      </c>
      <c r="BF101" s="6">
        <f t="shared" si="46"/>
        <v>245308.65000000037</v>
      </c>
      <c r="BG101" s="6">
        <f t="shared" si="46"/>
        <v>2003054.1000000006</v>
      </c>
      <c r="BH101" s="6">
        <f t="shared" si="46"/>
        <v>324020.76000000007</v>
      </c>
      <c r="BI101" s="6">
        <f t="shared" si="46"/>
        <v>424666.72000000044</v>
      </c>
      <c r="BJ101" s="6">
        <f t="shared" si="46"/>
        <v>253473.24000000028</v>
      </c>
      <c r="BK101" s="6">
        <f t="shared" si="46"/>
        <v>677063.53</v>
      </c>
      <c r="BL101" s="6">
        <f t="shared" si="46"/>
        <v>31075.979999999996</v>
      </c>
      <c r="BM101" s="6">
        <f t="shared" si="46"/>
        <v>1918.2599999999998</v>
      </c>
      <c r="BN101" s="6">
        <f t="shared" ref="BN101:DJ101" si="47">BN59+BN17</f>
        <v>7608.9400000000005</v>
      </c>
      <c r="BO101" s="6">
        <f t="shared" si="47"/>
        <v>86648.49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</v>
      </c>
      <c r="BS101" s="6">
        <f t="shared" si="47"/>
        <v>537740.71000000008</v>
      </c>
      <c r="BT101" s="6">
        <f t="shared" si="47"/>
        <v>524062.87</v>
      </c>
      <c r="BU101" s="6">
        <f t="shared" si="47"/>
        <v>172794.33</v>
      </c>
      <c r="BV101" s="6">
        <f t="shared" si="47"/>
        <v>545897.44999999995</v>
      </c>
      <c r="BW101" s="6">
        <f t="shared" si="47"/>
        <v>223402.57000000041</v>
      </c>
      <c r="BX101" s="6">
        <f t="shared" si="47"/>
        <v>493861.66000000003</v>
      </c>
      <c r="BY101" s="6">
        <f t="shared" si="47"/>
        <v>108500</v>
      </c>
      <c r="BZ101" s="6">
        <f t="shared" si="47"/>
        <v>116567.88</v>
      </c>
      <c r="CA101" s="6">
        <f t="shared" si="47"/>
        <v>18915.169999999998</v>
      </c>
      <c r="CB101" s="6">
        <f t="shared" si="47"/>
        <v>102527.21</v>
      </c>
      <c r="CC101" s="6">
        <f t="shared" si="47"/>
        <v>46951.740000000005</v>
      </c>
      <c r="CD101" s="6">
        <f t="shared" si="47"/>
        <v>384346.97</v>
      </c>
      <c r="CE101" s="6">
        <f t="shared" si="47"/>
        <v>426933.27999999991</v>
      </c>
      <c r="CF101" s="6">
        <f t="shared" si="47"/>
        <v>1692759.44</v>
      </c>
      <c r="CG101" s="6">
        <f t="shared" si="47"/>
        <v>583363.78</v>
      </c>
      <c r="CH101" s="6">
        <f t="shared" si="47"/>
        <v>847181.07000000053</v>
      </c>
      <c r="CI101" s="6">
        <f t="shared" si="47"/>
        <v>665428.68999999994</v>
      </c>
      <c r="CJ101" s="6">
        <f t="shared" si="47"/>
        <v>279859.78999999998</v>
      </c>
      <c r="CK101" s="6">
        <f t="shared" si="47"/>
        <v>453331.84</v>
      </c>
      <c r="CL101" s="6">
        <f t="shared" si="47"/>
        <v>513464.08000000031</v>
      </c>
      <c r="CM101" s="6">
        <f t="shared" si="47"/>
        <v>445612.14000000025</v>
      </c>
      <c r="CN101" s="6">
        <f t="shared" si="47"/>
        <v>526810.68000000017</v>
      </c>
      <c r="CO101" s="6">
        <f t="shared" si="47"/>
        <v>509627.94000000018</v>
      </c>
      <c r="CP101" s="6">
        <f t="shared" si="47"/>
        <v>1610377.19</v>
      </c>
      <c r="CQ101" s="6">
        <f t="shared" si="47"/>
        <v>767693.52000000037</v>
      </c>
      <c r="CR101" s="6">
        <f t="shared" si="47"/>
        <v>668327.23000000021</v>
      </c>
      <c r="CS101" s="6">
        <f t="shared" si="47"/>
        <v>487057.63000000024</v>
      </c>
      <c r="CT101" s="6">
        <f t="shared" si="47"/>
        <v>644190.2200000002</v>
      </c>
      <c r="CU101" s="6">
        <f t="shared" si="47"/>
        <v>413815.82000000018</v>
      </c>
      <c r="CV101" s="6">
        <f t="shared" si="47"/>
        <v>1167075.6800000004</v>
      </c>
      <c r="CW101" s="6">
        <f t="shared" si="47"/>
        <v>759584.68000000028</v>
      </c>
      <c r="CX101" s="6">
        <f t="shared" si="47"/>
        <v>741571.94000000018</v>
      </c>
      <c r="CY101" s="6">
        <f t="shared" si="47"/>
        <v>836633.36999999976</v>
      </c>
      <c r="CZ101" s="6">
        <f t="shared" si="47"/>
        <v>434222.68000000011</v>
      </c>
      <c r="DA101" s="6">
        <f t="shared" si="47"/>
        <v>420949.20999999996</v>
      </c>
      <c r="DB101" s="6">
        <f t="shared" si="47"/>
        <v>85831.93</v>
      </c>
      <c r="DC101" s="6">
        <f t="shared" si="47"/>
        <v>29473.43</v>
      </c>
      <c r="DD101" s="6">
        <f t="shared" si="47"/>
        <v>93932.34</v>
      </c>
      <c r="DE101" s="6">
        <f t="shared" si="47"/>
        <v>22020.65</v>
      </c>
      <c r="DF101" s="6">
        <f t="shared" si="47"/>
        <v>87926.200000000012</v>
      </c>
      <c r="DG101" s="6">
        <f t="shared" si="47"/>
        <v>6798.18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454363.27000000008</v>
      </c>
      <c r="DK101" s="5">
        <f t="shared" si="14"/>
        <v>1918.2599999999998</v>
      </c>
      <c r="DL101" s="5">
        <f t="shared" si="15"/>
        <v>398925.98061946919</v>
      </c>
      <c r="DM101" s="5">
        <f t="shared" si="16"/>
        <v>2003054.1000000006</v>
      </c>
      <c r="DN101" s="5">
        <f t="shared" si="17"/>
        <v>32565.236000000008</v>
      </c>
      <c r="DO101" s="5">
        <f t="shared" si="18"/>
        <v>282876.80000000005</v>
      </c>
      <c r="DP101" s="5">
        <f t="shared" si="19"/>
        <v>801709.07200000004</v>
      </c>
    </row>
    <row r="102" spans="1:120" x14ac:dyDescent="0.55000000000000004">
      <c r="A102" t="s">
        <v>147</v>
      </c>
      <c r="B102" s="6">
        <f t="shared" ref="B102:BM102" si="48">B60+B18</f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80463.01999999999</v>
      </c>
      <c r="G102" s="6">
        <f t="shared" si="48"/>
        <v>135762.61999999997</v>
      </c>
      <c r="H102" s="6">
        <f t="shared" si="48"/>
        <v>37868.93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704068.15000000014</v>
      </c>
      <c r="M102" s="6">
        <f t="shared" si="48"/>
        <v>61914.89</v>
      </c>
      <c r="N102" s="6">
        <f t="shared" si="48"/>
        <v>222598.85</v>
      </c>
      <c r="O102" s="6">
        <f t="shared" si="48"/>
        <v>1645141.3800000001</v>
      </c>
      <c r="P102" s="6">
        <f t="shared" si="48"/>
        <v>398800.57999999996</v>
      </c>
      <c r="Q102" s="6">
        <f t="shared" si="48"/>
        <v>126663.02999999997</v>
      </c>
      <c r="R102" s="6">
        <f t="shared" si="48"/>
        <v>231141.64</v>
      </c>
      <c r="S102" s="6">
        <f t="shared" si="48"/>
        <v>54586.02</v>
      </c>
      <c r="T102" s="6">
        <f t="shared" si="48"/>
        <v>417434.77</v>
      </c>
      <c r="U102" s="6">
        <f t="shared" si="48"/>
        <v>770541.52</v>
      </c>
      <c r="V102" s="6">
        <f t="shared" si="48"/>
        <v>194918.81</v>
      </c>
      <c r="W102" s="6">
        <f t="shared" si="48"/>
        <v>80110.240000000005</v>
      </c>
      <c r="X102" s="6">
        <f t="shared" si="48"/>
        <v>102112.46</v>
      </c>
      <c r="Y102" s="6">
        <f t="shared" si="48"/>
        <v>103510.34</v>
      </c>
      <c r="Z102" s="6">
        <f t="shared" si="48"/>
        <v>69581.789999999994</v>
      </c>
      <c r="AA102" s="6">
        <f t="shared" si="48"/>
        <v>176335.33999999997</v>
      </c>
      <c r="AB102" s="6">
        <f t="shared" si="48"/>
        <v>44054.18</v>
      </c>
      <c r="AC102" s="6">
        <f t="shared" si="48"/>
        <v>149310.75000000003</v>
      </c>
      <c r="AD102" s="6">
        <f t="shared" si="48"/>
        <v>65937.87999999999</v>
      </c>
      <c r="AE102" s="6">
        <f t="shared" si="48"/>
        <v>229958.41000000012</v>
      </c>
      <c r="AF102" s="6">
        <f t="shared" si="48"/>
        <v>314457.51000000007</v>
      </c>
      <c r="AG102" s="6">
        <f t="shared" si="48"/>
        <v>467770.73000000021</v>
      </c>
      <c r="AH102" s="6">
        <f t="shared" si="48"/>
        <v>202565.9</v>
      </c>
      <c r="AI102" s="6">
        <f t="shared" si="48"/>
        <v>1058333.97</v>
      </c>
      <c r="AJ102" s="6">
        <f t="shared" si="48"/>
        <v>521584.90000000008</v>
      </c>
      <c r="AK102" s="6">
        <f t="shared" si="48"/>
        <v>640382.10000000009</v>
      </c>
      <c r="AL102" s="6">
        <f t="shared" si="48"/>
        <v>118323.72000000002</v>
      </c>
      <c r="AM102" s="6">
        <f t="shared" si="48"/>
        <v>768955.68</v>
      </c>
      <c r="AN102" s="6">
        <f t="shared" si="48"/>
        <v>647833.99000000022</v>
      </c>
      <c r="AO102" s="6">
        <f t="shared" si="48"/>
        <v>458368.3</v>
      </c>
      <c r="AP102" s="6">
        <f t="shared" si="48"/>
        <v>731051.99000000011</v>
      </c>
      <c r="AQ102" s="6">
        <f t="shared" si="48"/>
        <v>169835.79</v>
      </c>
      <c r="AR102" s="6">
        <f t="shared" si="48"/>
        <v>943264.41999999993</v>
      </c>
      <c r="AS102" s="6">
        <f t="shared" si="48"/>
        <v>448671.94000000006</v>
      </c>
      <c r="AT102" s="6">
        <f t="shared" si="48"/>
        <v>952250.42000000016</v>
      </c>
      <c r="AU102" s="6">
        <f t="shared" si="48"/>
        <v>1063024.53</v>
      </c>
      <c r="AV102" s="6">
        <f t="shared" si="48"/>
        <v>540184.33000000019</v>
      </c>
      <c r="AW102" s="6">
        <f t="shared" si="48"/>
        <v>756327.76000000013</v>
      </c>
      <c r="AX102" s="6">
        <f t="shared" si="48"/>
        <v>694223.3600000001</v>
      </c>
      <c r="AY102" s="6">
        <f t="shared" si="48"/>
        <v>509784.45000000013</v>
      </c>
      <c r="AZ102" s="6">
        <f t="shared" si="48"/>
        <v>451896.41000000009</v>
      </c>
      <c r="BA102" s="6">
        <f t="shared" si="48"/>
        <v>820965.59000000008</v>
      </c>
      <c r="BB102" s="6">
        <f t="shared" si="48"/>
        <v>516655.32000000024</v>
      </c>
      <c r="BC102" s="6">
        <f t="shared" si="48"/>
        <v>157621.13000000012</v>
      </c>
      <c r="BD102" s="6">
        <f t="shared" si="48"/>
        <v>61133.710000000006</v>
      </c>
      <c r="BE102" s="6">
        <f t="shared" si="48"/>
        <v>316033.54000000021</v>
      </c>
      <c r="BF102" s="6">
        <f t="shared" si="48"/>
        <v>1701979.79</v>
      </c>
      <c r="BG102" s="6">
        <f t="shared" si="48"/>
        <v>387938.61000000004</v>
      </c>
      <c r="BH102" s="6">
        <f t="shared" si="48"/>
        <v>508636.54000000004</v>
      </c>
      <c r="BI102" s="6">
        <f t="shared" si="48"/>
        <v>530634.07999999996</v>
      </c>
      <c r="BJ102" s="6">
        <f t="shared" si="48"/>
        <v>889346.55</v>
      </c>
      <c r="BK102" s="6">
        <f t="shared" si="48"/>
        <v>31264.47</v>
      </c>
      <c r="BL102" s="6">
        <f t="shared" si="48"/>
        <v>1990.6100000000001</v>
      </c>
      <c r="BM102" s="6">
        <f t="shared" si="48"/>
        <v>7671.03</v>
      </c>
      <c r="BN102" s="6">
        <f t="shared" ref="BN102:DJ102" si="49">BN60+BN18</f>
        <v>86326.510000000009</v>
      </c>
      <c r="BO102" s="6">
        <f t="shared" si="49"/>
        <v>19219.559999999998</v>
      </c>
      <c r="BP102" s="6">
        <f t="shared" si="49"/>
        <v>242669.2</v>
      </c>
      <c r="BQ102" s="6">
        <f t="shared" si="49"/>
        <v>242417.7</v>
      </c>
      <c r="BR102" s="6">
        <f t="shared" si="49"/>
        <v>541953.54</v>
      </c>
      <c r="BS102" s="6">
        <f t="shared" si="49"/>
        <v>527376.41999999993</v>
      </c>
      <c r="BT102" s="6">
        <f t="shared" si="49"/>
        <v>174880.75</v>
      </c>
      <c r="BU102" s="6">
        <f t="shared" si="49"/>
        <v>548525.75000000012</v>
      </c>
      <c r="BV102" s="6">
        <f t="shared" si="49"/>
        <v>48470.47</v>
      </c>
      <c r="BW102" s="6">
        <f t="shared" si="49"/>
        <v>498877.85000000003</v>
      </c>
      <c r="BX102" s="6">
        <f t="shared" si="49"/>
        <v>108642.23</v>
      </c>
      <c r="BY102" s="6">
        <f t="shared" si="49"/>
        <v>116844.32000000002</v>
      </c>
      <c r="BZ102" s="6">
        <f t="shared" si="49"/>
        <v>19087.550000000003</v>
      </c>
      <c r="CA102" s="6">
        <f t="shared" si="49"/>
        <v>102734.31</v>
      </c>
      <c r="CB102" s="6">
        <f t="shared" si="49"/>
        <v>47476.159999999996</v>
      </c>
      <c r="CC102" s="6">
        <f t="shared" si="49"/>
        <v>385884.63</v>
      </c>
      <c r="CD102" s="6">
        <f t="shared" si="49"/>
        <v>428222.6700000001</v>
      </c>
      <c r="CE102" s="6">
        <f t="shared" si="49"/>
        <v>1702539.1699999995</v>
      </c>
      <c r="CF102" s="6">
        <f t="shared" si="49"/>
        <v>604569.28</v>
      </c>
      <c r="CG102" s="6">
        <f t="shared" si="49"/>
        <v>987516.79</v>
      </c>
      <c r="CH102" s="6">
        <f t="shared" si="49"/>
        <v>704168.74</v>
      </c>
      <c r="CI102" s="6">
        <f t="shared" si="49"/>
        <v>279959.41000000003</v>
      </c>
      <c r="CJ102" s="6">
        <f t="shared" si="49"/>
        <v>461764.14999999997</v>
      </c>
      <c r="CK102" s="6">
        <f t="shared" si="49"/>
        <v>180392.43000000002</v>
      </c>
      <c r="CL102" s="6">
        <f t="shared" si="49"/>
        <v>447433.72000000032</v>
      </c>
      <c r="CM102" s="6">
        <f t="shared" si="49"/>
        <v>437559.98000000027</v>
      </c>
      <c r="CN102" s="6">
        <f t="shared" si="49"/>
        <v>509271.20000000019</v>
      </c>
      <c r="CO102" s="6">
        <f t="shared" si="49"/>
        <v>1623868.0300000003</v>
      </c>
      <c r="CP102" s="6">
        <f t="shared" si="49"/>
        <v>917046.15</v>
      </c>
      <c r="CQ102" s="6">
        <f t="shared" si="49"/>
        <v>670652.31000000029</v>
      </c>
      <c r="CR102" s="6">
        <f t="shared" si="49"/>
        <v>721246.62000000023</v>
      </c>
      <c r="CS102" s="6">
        <f t="shared" si="49"/>
        <v>414431.99000000005</v>
      </c>
      <c r="CT102" s="6">
        <f t="shared" si="49"/>
        <v>413976.29000000021</v>
      </c>
      <c r="CU102" s="6">
        <f t="shared" si="49"/>
        <v>1144741.32</v>
      </c>
      <c r="CV102" s="6">
        <f t="shared" si="49"/>
        <v>735033.27000000014</v>
      </c>
      <c r="CW102" s="6">
        <f t="shared" si="49"/>
        <v>714139.29999999993</v>
      </c>
      <c r="CX102" s="6">
        <f t="shared" si="49"/>
        <v>904562.22</v>
      </c>
      <c r="CY102" s="6">
        <f t="shared" si="49"/>
        <v>457807.66000000027</v>
      </c>
      <c r="CZ102" s="6">
        <f t="shared" si="49"/>
        <v>407456.21000000008</v>
      </c>
      <c r="DA102" s="6">
        <f t="shared" si="49"/>
        <v>85227.719999999987</v>
      </c>
      <c r="DB102" s="6">
        <f t="shared" si="49"/>
        <v>29365.279999999999</v>
      </c>
      <c r="DC102" s="6">
        <f t="shared" si="49"/>
        <v>93862.590000000011</v>
      </c>
      <c r="DD102" s="6">
        <f t="shared" si="49"/>
        <v>22156.46</v>
      </c>
      <c r="DE102" s="6">
        <f t="shared" si="49"/>
        <v>87163.710000000021</v>
      </c>
      <c r="DF102" s="6">
        <f t="shared" si="49"/>
        <v>6895.99</v>
      </c>
      <c r="DG102" s="6">
        <f t="shared" si="49"/>
        <v>23175.73</v>
      </c>
      <c r="DH102" s="6">
        <f t="shared" si="49"/>
        <v>82419.849999999991</v>
      </c>
      <c r="DI102" s="6">
        <f t="shared" si="49"/>
        <v>455756.29</v>
      </c>
      <c r="DJ102" s="6">
        <f t="shared" si="49"/>
        <v>16317.33</v>
      </c>
      <c r="DK102" s="5">
        <f t="shared" si="14"/>
        <v>1990.6100000000001</v>
      </c>
      <c r="DL102" s="5">
        <f t="shared" si="15"/>
        <v>402853.59769911499</v>
      </c>
      <c r="DM102" s="5">
        <f t="shared" si="16"/>
        <v>1702539.1699999995</v>
      </c>
      <c r="DN102" s="5">
        <f t="shared" si="17"/>
        <v>32585.362000000008</v>
      </c>
      <c r="DO102" s="5">
        <f t="shared" si="18"/>
        <v>316033.54000000021</v>
      </c>
      <c r="DP102" s="5">
        <f t="shared" si="19"/>
        <v>901519.08599999989</v>
      </c>
    </row>
    <row r="103" spans="1:120" x14ac:dyDescent="0.55000000000000004">
      <c r="A103" t="s">
        <v>148</v>
      </c>
      <c r="B103" s="6">
        <f t="shared" ref="B103:BM103" si="50">B61+B19</f>
        <v>69106.5</v>
      </c>
      <c r="C103" s="6">
        <f t="shared" si="50"/>
        <v>45313.270000000004</v>
      </c>
      <c r="D103" s="6">
        <f t="shared" si="50"/>
        <v>196464.86000000002</v>
      </c>
      <c r="E103" s="6">
        <f t="shared" si="50"/>
        <v>83227.88</v>
      </c>
      <c r="F103" s="6">
        <f t="shared" si="50"/>
        <v>135137.18</v>
      </c>
      <c r="G103" s="6">
        <f t="shared" si="50"/>
        <v>37999.770000000004</v>
      </c>
      <c r="H103" s="6">
        <f t="shared" si="50"/>
        <v>67332.94</v>
      </c>
      <c r="I103" s="6">
        <f t="shared" si="50"/>
        <v>29990.100000000002</v>
      </c>
      <c r="J103" s="6">
        <f t="shared" si="50"/>
        <v>121129.86999999998</v>
      </c>
      <c r="K103" s="6">
        <f t="shared" si="50"/>
        <v>706302.92</v>
      </c>
      <c r="L103" s="6">
        <f t="shared" si="50"/>
        <v>61775.360000000001</v>
      </c>
      <c r="M103" s="6">
        <f t="shared" si="50"/>
        <v>222686.07</v>
      </c>
      <c r="N103" s="6">
        <f t="shared" si="50"/>
        <v>1653017.4100000001</v>
      </c>
      <c r="O103" s="6">
        <f t="shared" si="50"/>
        <v>401495.85</v>
      </c>
      <c r="P103" s="6">
        <f t="shared" si="50"/>
        <v>128541.51000000001</v>
      </c>
      <c r="Q103" s="6">
        <f t="shared" si="50"/>
        <v>231241.19999999998</v>
      </c>
      <c r="R103" s="6">
        <f t="shared" si="50"/>
        <v>54842.05</v>
      </c>
      <c r="S103" s="6">
        <f t="shared" si="50"/>
        <v>419705.23</v>
      </c>
      <c r="T103" s="6">
        <f t="shared" si="50"/>
        <v>773226.4800000001</v>
      </c>
      <c r="U103" s="6">
        <f t="shared" si="50"/>
        <v>116142.16000000015</v>
      </c>
      <c r="V103" s="6">
        <f t="shared" si="50"/>
        <v>80480.37</v>
      </c>
      <c r="W103" s="6">
        <f t="shared" si="50"/>
        <v>103057.56000000001</v>
      </c>
      <c r="X103" s="6">
        <f t="shared" si="50"/>
        <v>104080.23000000001</v>
      </c>
      <c r="Y103" s="6">
        <f t="shared" si="50"/>
        <v>69611.399999999994</v>
      </c>
      <c r="Z103" s="6">
        <f t="shared" si="50"/>
        <v>176350.57</v>
      </c>
      <c r="AA103" s="6">
        <f t="shared" si="50"/>
        <v>44464.950000000004</v>
      </c>
      <c r="AB103" s="6">
        <f t="shared" si="50"/>
        <v>486641.45000000019</v>
      </c>
      <c r="AC103" s="6">
        <f t="shared" si="50"/>
        <v>66119.460000000006</v>
      </c>
      <c r="AD103" s="6">
        <f t="shared" si="50"/>
        <v>231478.93000000025</v>
      </c>
      <c r="AE103" s="6">
        <f t="shared" si="50"/>
        <v>315994.89000000025</v>
      </c>
      <c r="AF103" s="6">
        <f t="shared" si="50"/>
        <v>111199.1700000002</v>
      </c>
      <c r="AG103" s="6">
        <f t="shared" si="50"/>
        <v>203584.74999999997</v>
      </c>
      <c r="AH103" s="6">
        <f t="shared" si="50"/>
        <v>1017697.53</v>
      </c>
      <c r="AI103" s="6">
        <f t="shared" si="50"/>
        <v>524084.08999999991</v>
      </c>
      <c r="AJ103" s="6">
        <f t="shared" si="50"/>
        <v>627070.52</v>
      </c>
      <c r="AK103" s="6">
        <f t="shared" si="50"/>
        <v>119482.77</v>
      </c>
      <c r="AL103" s="6">
        <f t="shared" si="50"/>
        <v>769482.27</v>
      </c>
      <c r="AM103" s="6">
        <f t="shared" si="50"/>
        <v>652492</v>
      </c>
      <c r="AN103" s="6">
        <f t="shared" si="50"/>
        <v>460859.03</v>
      </c>
      <c r="AO103" s="6">
        <f t="shared" si="50"/>
        <v>734143.81</v>
      </c>
      <c r="AP103" s="6">
        <f t="shared" si="50"/>
        <v>210872.80999999997</v>
      </c>
      <c r="AQ103" s="6">
        <f t="shared" si="50"/>
        <v>1001247.45</v>
      </c>
      <c r="AR103" s="6">
        <f t="shared" si="50"/>
        <v>412114.19000000006</v>
      </c>
      <c r="AS103" s="6">
        <f t="shared" si="50"/>
        <v>627661.15</v>
      </c>
      <c r="AT103" s="6">
        <f t="shared" si="50"/>
        <v>1070257.2300000002</v>
      </c>
      <c r="AU103" s="6">
        <f t="shared" si="50"/>
        <v>489462.86000000022</v>
      </c>
      <c r="AV103" s="6">
        <f t="shared" si="50"/>
        <v>492354.97000000003</v>
      </c>
      <c r="AW103" s="6">
        <f t="shared" si="50"/>
        <v>695779.04</v>
      </c>
      <c r="AX103" s="6">
        <f t="shared" si="50"/>
        <v>452055.76000000007</v>
      </c>
      <c r="AY103" s="6">
        <f t="shared" si="50"/>
        <v>691387.0199999999</v>
      </c>
      <c r="AZ103" s="6">
        <f t="shared" si="50"/>
        <v>823810.37999999989</v>
      </c>
      <c r="BA103" s="6">
        <f t="shared" si="50"/>
        <v>208410.52000000014</v>
      </c>
      <c r="BB103" s="6">
        <f t="shared" si="50"/>
        <v>132941.94</v>
      </c>
      <c r="BC103" s="6">
        <f t="shared" si="50"/>
        <v>61512.31</v>
      </c>
      <c r="BD103" s="6">
        <f t="shared" si="50"/>
        <v>253861.62000000017</v>
      </c>
      <c r="BE103" s="6">
        <f t="shared" si="50"/>
        <v>1707761.4000000001</v>
      </c>
      <c r="BF103" s="6">
        <f t="shared" si="50"/>
        <v>441072.52</v>
      </c>
      <c r="BG103" s="6">
        <f t="shared" si="50"/>
        <v>765353.34</v>
      </c>
      <c r="BH103" s="6">
        <f t="shared" si="50"/>
        <v>571104.17000000004</v>
      </c>
      <c r="BI103" s="6">
        <f t="shared" si="50"/>
        <v>683106.66999999981</v>
      </c>
      <c r="BJ103" s="6">
        <f t="shared" si="50"/>
        <v>31540.45</v>
      </c>
      <c r="BK103" s="6">
        <f t="shared" si="50"/>
        <v>2129.77</v>
      </c>
      <c r="BL103" s="6">
        <f t="shared" si="50"/>
        <v>7732.78</v>
      </c>
      <c r="BM103" s="6">
        <f t="shared" si="50"/>
        <v>86004.15</v>
      </c>
      <c r="BN103" s="6">
        <f t="shared" ref="BN103:DJ103" si="51">BN61+BN19</f>
        <v>19471.560000000001</v>
      </c>
      <c r="BO103" s="6">
        <f t="shared" si="51"/>
        <v>243950.23</v>
      </c>
      <c r="BP103" s="6">
        <f t="shared" si="51"/>
        <v>244626.43999999997</v>
      </c>
      <c r="BQ103" s="6">
        <f t="shared" si="51"/>
        <v>546144.91</v>
      </c>
      <c r="BR103" s="6">
        <f t="shared" si="51"/>
        <v>530658.13</v>
      </c>
      <c r="BS103" s="6">
        <f t="shared" si="51"/>
        <v>177480.74000000002</v>
      </c>
      <c r="BT103" s="6">
        <f t="shared" si="51"/>
        <v>551134</v>
      </c>
      <c r="BU103" s="6">
        <f t="shared" si="51"/>
        <v>247668.23</v>
      </c>
      <c r="BV103" s="6">
        <f t="shared" si="51"/>
        <v>503844.76</v>
      </c>
      <c r="BW103" s="6">
        <f t="shared" si="51"/>
        <v>108780.41</v>
      </c>
      <c r="BX103" s="6">
        <f t="shared" si="51"/>
        <v>117114.04000000001</v>
      </c>
      <c r="BY103" s="6">
        <f t="shared" si="51"/>
        <v>19259.489999999998</v>
      </c>
      <c r="BZ103" s="6">
        <f t="shared" si="51"/>
        <v>102930.18000000001</v>
      </c>
      <c r="CA103" s="6">
        <f t="shared" si="51"/>
        <v>48000.51</v>
      </c>
      <c r="CB103" s="6">
        <f t="shared" si="51"/>
        <v>387390.77</v>
      </c>
      <c r="CC103" s="6">
        <f t="shared" si="51"/>
        <v>429508.62000000005</v>
      </c>
      <c r="CD103" s="6">
        <f t="shared" si="51"/>
        <v>1702072.1199999999</v>
      </c>
      <c r="CE103" s="6">
        <f t="shared" si="51"/>
        <v>607732.60000000021</v>
      </c>
      <c r="CF103" s="6">
        <f t="shared" si="51"/>
        <v>1019246.3900000001</v>
      </c>
      <c r="CG103" s="6">
        <f t="shared" si="51"/>
        <v>694482.77</v>
      </c>
      <c r="CH103" s="6">
        <f t="shared" si="51"/>
        <v>280037.61</v>
      </c>
      <c r="CI103" s="6">
        <f t="shared" si="51"/>
        <v>465137.51000000007</v>
      </c>
      <c r="CJ103" s="6">
        <f t="shared" si="51"/>
        <v>222051.02000000019</v>
      </c>
      <c r="CK103" s="6">
        <f t="shared" si="51"/>
        <v>143877.24000000002</v>
      </c>
      <c r="CL103" s="6">
        <f t="shared" si="51"/>
        <v>266681.77999999997</v>
      </c>
      <c r="CM103" s="6">
        <f t="shared" si="51"/>
        <v>54453.750000000015</v>
      </c>
      <c r="CN103" s="6">
        <f t="shared" si="51"/>
        <v>1628108.37</v>
      </c>
      <c r="CO103" s="6">
        <f t="shared" si="51"/>
        <v>684688.9099999998</v>
      </c>
      <c r="CP103" s="6">
        <f t="shared" si="51"/>
        <v>681159.08000000007</v>
      </c>
      <c r="CQ103" s="6">
        <f t="shared" si="51"/>
        <v>725432.7300000001</v>
      </c>
      <c r="CR103" s="6">
        <f t="shared" si="51"/>
        <v>649481.05000000005</v>
      </c>
      <c r="CS103" s="6">
        <f t="shared" si="51"/>
        <v>416244.47000000015</v>
      </c>
      <c r="CT103" s="6">
        <f t="shared" si="51"/>
        <v>821532.98</v>
      </c>
      <c r="CU103" s="6">
        <f t="shared" si="51"/>
        <v>736719.21000000008</v>
      </c>
      <c r="CV103" s="6">
        <f t="shared" si="51"/>
        <v>720832.30000000016</v>
      </c>
      <c r="CW103" s="6">
        <f t="shared" si="51"/>
        <v>413603.3600000001</v>
      </c>
      <c r="CX103" s="6">
        <f t="shared" si="51"/>
        <v>546507.00000000023</v>
      </c>
      <c r="CY103" s="6">
        <f t="shared" si="51"/>
        <v>431051.48</v>
      </c>
      <c r="CZ103" s="6">
        <f t="shared" si="51"/>
        <v>84736.10000000002</v>
      </c>
      <c r="DA103" s="6">
        <f t="shared" si="51"/>
        <v>29236.27</v>
      </c>
      <c r="DB103" s="6">
        <f t="shared" si="51"/>
        <v>93783.12</v>
      </c>
      <c r="DC103" s="6">
        <f t="shared" si="51"/>
        <v>22292.070000000003</v>
      </c>
      <c r="DD103" s="6">
        <f t="shared" si="51"/>
        <v>86770.48</v>
      </c>
      <c r="DE103" s="6">
        <f t="shared" si="51"/>
        <v>6993.5400000000009</v>
      </c>
      <c r="DF103" s="6">
        <f t="shared" si="51"/>
        <v>23019.21</v>
      </c>
      <c r="DG103" s="6">
        <f t="shared" si="51"/>
        <v>82450.420000000013</v>
      </c>
      <c r="DH103" s="6">
        <f t="shared" si="51"/>
        <v>457128.32000000007</v>
      </c>
      <c r="DI103" s="6">
        <f t="shared" si="51"/>
        <v>15966.73</v>
      </c>
      <c r="DJ103" s="6">
        <f t="shared" si="51"/>
        <v>18351.22</v>
      </c>
      <c r="DK103" s="5">
        <f t="shared" si="14"/>
        <v>2129.77</v>
      </c>
      <c r="DL103" s="5">
        <f t="shared" si="15"/>
        <v>384800.11584070779</v>
      </c>
      <c r="DM103" s="5">
        <f t="shared" si="16"/>
        <v>1707761.4000000001</v>
      </c>
      <c r="DN103" s="5">
        <f t="shared" si="17"/>
        <v>32832.314000000006</v>
      </c>
      <c r="DO103" s="5">
        <f t="shared" si="18"/>
        <v>247668.23</v>
      </c>
      <c r="DP103" s="5">
        <f t="shared" si="19"/>
        <v>768656.48399999994</v>
      </c>
    </row>
    <row r="104" spans="1:120" x14ac:dyDescent="0.55000000000000004">
      <c r="A104" t="s">
        <v>149</v>
      </c>
      <c r="B104" s="6">
        <f t="shared" ref="B104:BM104" si="52">B62+B20</f>
        <v>45869.46</v>
      </c>
      <c r="C104" s="6">
        <f t="shared" si="52"/>
        <v>196466.91999999998</v>
      </c>
      <c r="D104" s="6">
        <f t="shared" si="52"/>
        <v>85999.099999999991</v>
      </c>
      <c r="E104" s="6">
        <f t="shared" si="52"/>
        <v>134516.63</v>
      </c>
      <c r="F104" s="6">
        <f t="shared" si="52"/>
        <v>38142.35</v>
      </c>
      <c r="G104" s="6">
        <f t="shared" si="52"/>
        <v>67981.539999999994</v>
      </c>
      <c r="H104" s="6">
        <f t="shared" si="52"/>
        <v>29755.320000000003</v>
      </c>
      <c r="I104" s="6">
        <f t="shared" si="52"/>
        <v>121653.99</v>
      </c>
      <c r="J104" s="6">
        <f t="shared" si="52"/>
        <v>708603.51000000013</v>
      </c>
      <c r="K104" s="6">
        <f t="shared" si="52"/>
        <v>61649.749999999993</v>
      </c>
      <c r="L104" s="6">
        <f t="shared" si="52"/>
        <v>222775.79999999996</v>
      </c>
      <c r="M104" s="6">
        <f t="shared" si="52"/>
        <v>1660896.4799999997</v>
      </c>
      <c r="N104" s="6">
        <f t="shared" si="52"/>
        <v>404146.52</v>
      </c>
      <c r="O104" s="6">
        <f t="shared" si="52"/>
        <v>130410.74999999999</v>
      </c>
      <c r="P104" s="6">
        <f t="shared" si="52"/>
        <v>231370.24000000002</v>
      </c>
      <c r="Q104" s="6">
        <f t="shared" si="52"/>
        <v>55098.22</v>
      </c>
      <c r="R104" s="6">
        <f t="shared" si="52"/>
        <v>422028.15000000008</v>
      </c>
      <c r="S104" s="6">
        <f t="shared" si="52"/>
        <v>775935.23</v>
      </c>
      <c r="T104" s="6">
        <f t="shared" si="52"/>
        <v>115437.94000000009</v>
      </c>
      <c r="U104" s="6">
        <f t="shared" si="52"/>
        <v>80850.509999999995</v>
      </c>
      <c r="V104" s="6">
        <f t="shared" si="52"/>
        <v>104011.58</v>
      </c>
      <c r="W104" s="6">
        <f t="shared" si="52"/>
        <v>104649.08000000002</v>
      </c>
      <c r="X104" s="6">
        <f t="shared" si="52"/>
        <v>69644.579999999987</v>
      </c>
      <c r="Y104" s="6">
        <f t="shared" si="52"/>
        <v>176608.34000000003</v>
      </c>
      <c r="Z104" s="6">
        <f t="shared" si="52"/>
        <v>44875.549999999996</v>
      </c>
      <c r="AA104" s="6">
        <f t="shared" si="52"/>
        <v>496637.21000000031</v>
      </c>
      <c r="AB104" s="6">
        <f t="shared" si="52"/>
        <v>471584.9</v>
      </c>
      <c r="AC104" s="6">
        <f t="shared" si="52"/>
        <v>201303.81000000011</v>
      </c>
      <c r="AD104" s="6">
        <f t="shared" si="52"/>
        <v>203468.16000000018</v>
      </c>
      <c r="AE104" s="6">
        <f t="shared" si="52"/>
        <v>468911.09000000014</v>
      </c>
      <c r="AF104" s="6">
        <f t="shared" si="52"/>
        <v>204613.52</v>
      </c>
      <c r="AG104" s="6">
        <f t="shared" si="52"/>
        <v>1070892.0200000003</v>
      </c>
      <c r="AH104" s="6">
        <f t="shared" si="52"/>
        <v>526771.12</v>
      </c>
      <c r="AI104" s="6">
        <f t="shared" si="52"/>
        <v>637012.17999999993</v>
      </c>
      <c r="AJ104" s="6">
        <f t="shared" si="52"/>
        <v>120639.97</v>
      </c>
      <c r="AK104" s="6">
        <f t="shared" si="52"/>
        <v>746486.06</v>
      </c>
      <c r="AL104" s="6">
        <f t="shared" si="52"/>
        <v>656596.53000000014</v>
      </c>
      <c r="AM104" s="6">
        <f t="shared" si="52"/>
        <v>463562.10000000003</v>
      </c>
      <c r="AN104" s="6">
        <f t="shared" si="52"/>
        <v>737262.36</v>
      </c>
      <c r="AO104" s="6">
        <f t="shared" si="52"/>
        <v>186787.69000000006</v>
      </c>
      <c r="AP104" s="6">
        <f t="shared" si="52"/>
        <v>994732.15000000026</v>
      </c>
      <c r="AQ104" s="6">
        <f t="shared" si="52"/>
        <v>432094.19000000006</v>
      </c>
      <c r="AR104" s="6">
        <f t="shared" si="52"/>
        <v>634438.20000000019</v>
      </c>
      <c r="AS104" s="6">
        <f t="shared" si="52"/>
        <v>1044492.1700000002</v>
      </c>
      <c r="AT104" s="6">
        <f t="shared" si="52"/>
        <v>496189.13000000012</v>
      </c>
      <c r="AU104" s="6">
        <f t="shared" si="52"/>
        <v>552023.56000000017</v>
      </c>
      <c r="AV104" s="6">
        <f t="shared" si="52"/>
        <v>488593.10000000021</v>
      </c>
      <c r="AW104" s="6">
        <f t="shared" si="52"/>
        <v>737361.69000000006</v>
      </c>
      <c r="AX104" s="6">
        <f t="shared" si="52"/>
        <v>425771.42000000016</v>
      </c>
      <c r="AY104" s="6">
        <f t="shared" si="52"/>
        <v>825112.64</v>
      </c>
      <c r="AZ104" s="6">
        <f t="shared" si="52"/>
        <v>517364.27000000019</v>
      </c>
      <c r="BA104" s="6">
        <f t="shared" si="52"/>
        <v>136225.81000000017</v>
      </c>
      <c r="BB104" s="6">
        <f t="shared" si="52"/>
        <v>61904.62</v>
      </c>
      <c r="BC104" s="6">
        <f t="shared" si="52"/>
        <v>744730.28000000014</v>
      </c>
      <c r="BD104" s="6">
        <f t="shared" si="52"/>
        <v>2014449.7300000002</v>
      </c>
      <c r="BE104" s="6">
        <f t="shared" si="52"/>
        <v>525154.25000000023</v>
      </c>
      <c r="BF104" s="6">
        <f t="shared" si="52"/>
        <v>845027.92000000016</v>
      </c>
      <c r="BG104" s="6">
        <f t="shared" si="52"/>
        <v>579007.50000000012</v>
      </c>
      <c r="BH104" s="6">
        <f t="shared" si="52"/>
        <v>686195.1100000001</v>
      </c>
      <c r="BI104" s="6">
        <f t="shared" si="52"/>
        <v>31838.000000000004</v>
      </c>
      <c r="BJ104" s="6">
        <f t="shared" si="52"/>
        <v>2268.9500000000003</v>
      </c>
      <c r="BK104" s="6">
        <f t="shared" si="52"/>
        <v>7794.54</v>
      </c>
      <c r="BL104" s="6">
        <f t="shared" si="52"/>
        <v>85681.71</v>
      </c>
      <c r="BM104" s="6">
        <f t="shared" si="52"/>
        <v>19723.559999999998</v>
      </c>
      <c r="BN104" s="6">
        <f t="shared" ref="BN104:DJ104" si="53">BN62+BN20</f>
        <v>245270.75000000003</v>
      </c>
      <c r="BO104" s="6">
        <f t="shared" si="53"/>
        <v>246550.35999999996</v>
      </c>
      <c r="BP104" s="6">
        <f t="shared" si="53"/>
        <v>550358.71000000008</v>
      </c>
      <c r="BQ104" s="6">
        <f t="shared" si="53"/>
        <v>533958.39999999991</v>
      </c>
      <c r="BR104" s="6">
        <f t="shared" si="53"/>
        <v>180264.51</v>
      </c>
      <c r="BS104" s="6">
        <f t="shared" si="53"/>
        <v>553754.15</v>
      </c>
      <c r="BT104" s="6">
        <f t="shared" si="53"/>
        <v>48857.340000000004</v>
      </c>
      <c r="BU104" s="6">
        <f t="shared" si="53"/>
        <v>509887.85</v>
      </c>
      <c r="BV104" s="6">
        <f t="shared" si="53"/>
        <v>108922.28000000001</v>
      </c>
      <c r="BW104" s="6">
        <f t="shared" si="53"/>
        <v>117428.6</v>
      </c>
      <c r="BX104" s="6">
        <f t="shared" si="53"/>
        <v>19431.349999999999</v>
      </c>
      <c r="BY104" s="6">
        <f t="shared" si="53"/>
        <v>103136.91999999998</v>
      </c>
      <c r="BZ104" s="6">
        <f t="shared" si="53"/>
        <v>48524.880000000012</v>
      </c>
      <c r="CA104" s="6">
        <f t="shared" si="53"/>
        <v>388956.19999999995</v>
      </c>
      <c r="CB104" s="6">
        <f t="shared" si="53"/>
        <v>431073.73</v>
      </c>
      <c r="CC104" s="6">
        <f t="shared" si="53"/>
        <v>1700875.6300000004</v>
      </c>
      <c r="CD104" s="6">
        <f t="shared" si="53"/>
        <v>616641.95000000007</v>
      </c>
      <c r="CE104" s="6">
        <f t="shared" si="53"/>
        <v>999845.12000000011</v>
      </c>
      <c r="CF104" s="6">
        <f t="shared" si="53"/>
        <v>905785.52000000025</v>
      </c>
      <c r="CG104" s="6">
        <f t="shared" si="53"/>
        <v>294838.23000000016</v>
      </c>
      <c r="CH104" s="6">
        <f t="shared" si="53"/>
        <v>482593.16000000015</v>
      </c>
      <c r="CI104" s="6">
        <f t="shared" si="53"/>
        <v>520704.77000000025</v>
      </c>
      <c r="CJ104" s="6">
        <f t="shared" si="53"/>
        <v>453730.2800000002</v>
      </c>
      <c r="CK104" s="6">
        <f t="shared" si="53"/>
        <v>269368</v>
      </c>
      <c r="CL104" s="6">
        <f t="shared" si="53"/>
        <v>259894.8600000001</v>
      </c>
      <c r="CM104" s="6">
        <f t="shared" si="53"/>
        <v>1599670.02</v>
      </c>
      <c r="CN104" s="6">
        <f t="shared" si="53"/>
        <v>686757.49</v>
      </c>
      <c r="CO104" s="6">
        <f t="shared" si="53"/>
        <v>681632.18000000028</v>
      </c>
      <c r="CP104" s="6">
        <f t="shared" si="53"/>
        <v>728067.35000000009</v>
      </c>
      <c r="CQ104" s="6">
        <f t="shared" si="53"/>
        <v>651632.78000000026</v>
      </c>
      <c r="CR104" s="6">
        <f t="shared" si="53"/>
        <v>416963.04000000015</v>
      </c>
      <c r="CS104" s="6">
        <f t="shared" si="53"/>
        <v>918609.38</v>
      </c>
      <c r="CT104" s="6">
        <f t="shared" si="53"/>
        <v>510502.42000000016</v>
      </c>
      <c r="CU104" s="6">
        <f t="shared" si="53"/>
        <v>624958.67000000004</v>
      </c>
      <c r="CV104" s="6">
        <f t="shared" si="53"/>
        <v>826085.60000000021</v>
      </c>
      <c r="CW104" s="6">
        <f t="shared" si="53"/>
        <v>440645.78000000026</v>
      </c>
      <c r="CX104" s="6">
        <f t="shared" si="53"/>
        <v>424110.44000000018</v>
      </c>
      <c r="CY104" s="6">
        <f t="shared" si="53"/>
        <v>84244.479999999996</v>
      </c>
      <c r="CZ104" s="6">
        <f t="shared" si="53"/>
        <v>29114.650000000005</v>
      </c>
      <c r="DA104" s="6">
        <f t="shared" si="53"/>
        <v>93719.859999999986</v>
      </c>
      <c r="DB104" s="6">
        <f t="shared" si="53"/>
        <v>22427.710000000003</v>
      </c>
      <c r="DC104" s="6">
        <f t="shared" si="53"/>
        <v>86496.5</v>
      </c>
      <c r="DD104" s="6">
        <f t="shared" si="53"/>
        <v>7091.1399999999994</v>
      </c>
      <c r="DE104" s="6">
        <f t="shared" si="53"/>
        <v>22863.839999999997</v>
      </c>
      <c r="DF104" s="6">
        <f t="shared" si="53"/>
        <v>82584.89</v>
      </c>
      <c r="DG104" s="6">
        <f t="shared" si="53"/>
        <v>458533.43999999994</v>
      </c>
      <c r="DH104" s="6">
        <f t="shared" si="53"/>
        <v>15643.66</v>
      </c>
      <c r="DI104" s="6">
        <f t="shared" si="53"/>
        <v>17903.89</v>
      </c>
      <c r="DJ104" s="6">
        <f t="shared" si="53"/>
        <v>69554.670000000013</v>
      </c>
      <c r="DK104" s="5">
        <f t="shared" si="14"/>
        <v>2268.9500000000003</v>
      </c>
      <c r="DL104" s="5">
        <f t="shared" si="15"/>
        <v>409385.38221238955</v>
      </c>
      <c r="DM104" s="5">
        <f t="shared" si="16"/>
        <v>2014449.7300000002</v>
      </c>
      <c r="DN104" s="5">
        <f t="shared" si="17"/>
        <v>33098.87000000001</v>
      </c>
      <c r="DO104" s="5">
        <f t="shared" si="18"/>
        <v>404146.52</v>
      </c>
      <c r="DP104" s="5">
        <f t="shared" si="19"/>
        <v>825891.00800000015</v>
      </c>
    </row>
    <row r="105" spans="1:120" x14ac:dyDescent="0.55000000000000004">
      <c r="A105" t="s">
        <v>150</v>
      </c>
      <c r="B105" s="6">
        <f t="shared" ref="B105:BM105" si="54">B63+B21</f>
        <v>196474.09000000003</v>
      </c>
      <c r="C105" s="6">
        <f t="shared" si="54"/>
        <v>88760.320000000007</v>
      </c>
      <c r="D105" s="6">
        <f t="shared" si="54"/>
        <v>133960.31</v>
      </c>
      <c r="E105" s="6">
        <f t="shared" si="54"/>
        <v>38284.97</v>
      </c>
      <c r="F105" s="6">
        <f t="shared" si="54"/>
        <v>68635.489999999991</v>
      </c>
      <c r="G105" s="6">
        <f t="shared" si="54"/>
        <v>29693.960000000003</v>
      </c>
      <c r="H105" s="6">
        <f t="shared" si="54"/>
        <v>122178.03</v>
      </c>
      <c r="I105" s="6">
        <f t="shared" si="54"/>
        <v>710906.75999999989</v>
      </c>
      <c r="J105" s="6">
        <f t="shared" si="54"/>
        <v>61524.770000000004</v>
      </c>
      <c r="K105" s="6">
        <f t="shared" si="54"/>
        <v>222922.34</v>
      </c>
      <c r="L105" s="6">
        <f t="shared" si="54"/>
        <v>1668770.0600000003</v>
      </c>
      <c r="M105" s="6">
        <f t="shared" si="54"/>
        <v>406718.24</v>
      </c>
      <c r="N105" s="6">
        <f t="shared" si="54"/>
        <v>132276.97999999998</v>
      </c>
      <c r="O105" s="6">
        <f t="shared" si="54"/>
        <v>231497.82</v>
      </c>
      <c r="P105" s="6">
        <f t="shared" si="54"/>
        <v>55355.54</v>
      </c>
      <c r="Q105" s="6">
        <f t="shared" si="54"/>
        <v>424361.5</v>
      </c>
      <c r="R105" s="6">
        <f t="shared" si="54"/>
        <v>778656.83</v>
      </c>
      <c r="S105" s="6">
        <f t="shared" si="54"/>
        <v>114919.83000000022</v>
      </c>
      <c r="T105" s="6">
        <f t="shared" si="54"/>
        <v>81220.73</v>
      </c>
      <c r="U105" s="6">
        <f t="shared" si="54"/>
        <v>104969.44</v>
      </c>
      <c r="V105" s="6">
        <f t="shared" si="54"/>
        <v>105216.73</v>
      </c>
      <c r="W105" s="6">
        <f t="shared" si="54"/>
        <v>69680.290000000008</v>
      </c>
      <c r="X105" s="6">
        <f t="shared" si="54"/>
        <v>176869.7</v>
      </c>
      <c r="Y105" s="6">
        <f t="shared" si="54"/>
        <v>45286.030000000006</v>
      </c>
      <c r="Z105" s="6">
        <f t="shared" si="54"/>
        <v>149013.31999999998</v>
      </c>
      <c r="AA105" s="6">
        <f t="shared" si="54"/>
        <v>452616.56000000023</v>
      </c>
      <c r="AB105" s="6">
        <f t="shared" si="54"/>
        <v>233433.01000000024</v>
      </c>
      <c r="AC105" s="6">
        <f t="shared" si="54"/>
        <v>204456.3000000001</v>
      </c>
      <c r="AD105" s="6">
        <f t="shared" si="54"/>
        <v>285870.17000000027</v>
      </c>
      <c r="AE105" s="6">
        <f t="shared" si="54"/>
        <v>205645.88</v>
      </c>
      <c r="AF105" s="6">
        <f t="shared" si="54"/>
        <v>1029729.6999999997</v>
      </c>
      <c r="AG105" s="6">
        <f t="shared" si="54"/>
        <v>529618.84</v>
      </c>
      <c r="AH105" s="6">
        <f t="shared" si="54"/>
        <v>640753</v>
      </c>
      <c r="AI105" s="6">
        <f t="shared" si="54"/>
        <v>121795.28</v>
      </c>
      <c r="AJ105" s="6">
        <f t="shared" si="54"/>
        <v>746676.96000000043</v>
      </c>
      <c r="AK105" s="6">
        <f t="shared" si="54"/>
        <v>581707.99000000022</v>
      </c>
      <c r="AL105" s="6">
        <f t="shared" si="54"/>
        <v>466476.42</v>
      </c>
      <c r="AM105" s="6">
        <f t="shared" si="54"/>
        <v>740388.22</v>
      </c>
      <c r="AN105" s="6">
        <f t="shared" si="54"/>
        <v>187500.05000000037</v>
      </c>
      <c r="AO105" s="6">
        <f t="shared" si="54"/>
        <v>1000777.1500000006</v>
      </c>
      <c r="AP105" s="6">
        <f t="shared" si="54"/>
        <v>926551.41000000038</v>
      </c>
      <c r="AQ105" s="6">
        <f t="shared" si="54"/>
        <v>973082.44000000006</v>
      </c>
      <c r="AR105" s="6">
        <f t="shared" si="54"/>
        <v>1162533.1400000004</v>
      </c>
      <c r="AS105" s="6">
        <f t="shared" si="54"/>
        <v>580103.46000000043</v>
      </c>
      <c r="AT105" s="6">
        <f t="shared" si="54"/>
        <v>410549.24000000028</v>
      </c>
      <c r="AU105" s="6">
        <f t="shared" si="54"/>
        <v>695810.50000000035</v>
      </c>
      <c r="AV105" s="6">
        <f t="shared" si="54"/>
        <v>545603.44000000041</v>
      </c>
      <c r="AW105" s="6">
        <f t="shared" si="54"/>
        <v>408414.83000000037</v>
      </c>
      <c r="AX105" s="6">
        <f t="shared" si="54"/>
        <v>605361.88000000035</v>
      </c>
      <c r="AY105" s="6">
        <f t="shared" si="54"/>
        <v>517066.42000000039</v>
      </c>
      <c r="AZ105" s="6">
        <f t="shared" si="54"/>
        <v>149253.93000000034</v>
      </c>
      <c r="BA105" s="6">
        <f t="shared" si="54"/>
        <v>62296.970000000008</v>
      </c>
      <c r="BB105" s="6">
        <f t="shared" si="54"/>
        <v>746017.33000000042</v>
      </c>
      <c r="BC105" s="6">
        <f t="shared" si="54"/>
        <v>2066625.19</v>
      </c>
      <c r="BD105" s="6">
        <f t="shared" si="54"/>
        <v>484744.43000000052</v>
      </c>
      <c r="BE105" s="6">
        <f t="shared" si="54"/>
        <v>729598.90000000037</v>
      </c>
      <c r="BF105" s="6">
        <f t="shared" si="54"/>
        <v>754136.39000000036</v>
      </c>
      <c r="BG105" s="6">
        <f t="shared" si="54"/>
        <v>689270.03999999992</v>
      </c>
      <c r="BH105" s="6">
        <f t="shared" si="54"/>
        <v>32152.739999999998</v>
      </c>
      <c r="BI105" s="6">
        <f t="shared" si="54"/>
        <v>2408.11</v>
      </c>
      <c r="BJ105" s="6">
        <f t="shared" si="54"/>
        <v>7856.61</v>
      </c>
      <c r="BK105" s="6">
        <f t="shared" si="54"/>
        <v>85489.450000000012</v>
      </c>
      <c r="BL105" s="6">
        <f t="shared" si="54"/>
        <v>19975.650000000001</v>
      </c>
      <c r="BM105" s="6">
        <f t="shared" si="54"/>
        <v>246607.65</v>
      </c>
      <c r="BN105" s="6">
        <f t="shared" ref="BN105:DJ105" si="55">BN63+BN21</f>
        <v>248374.84000000003</v>
      </c>
      <c r="BO105" s="6">
        <f t="shared" si="55"/>
        <v>554579.74</v>
      </c>
      <c r="BP105" s="6">
        <f t="shared" si="55"/>
        <v>537262.13</v>
      </c>
      <c r="BQ105" s="6">
        <f t="shared" si="55"/>
        <v>183050.41999999998</v>
      </c>
      <c r="BR105" s="6">
        <f t="shared" si="55"/>
        <v>556375.70999999985</v>
      </c>
      <c r="BS105" s="6">
        <f t="shared" si="55"/>
        <v>48988.92</v>
      </c>
      <c r="BT105" s="6">
        <f t="shared" si="55"/>
        <v>516549.57000000007</v>
      </c>
      <c r="BU105" s="6">
        <f t="shared" si="55"/>
        <v>109064.88</v>
      </c>
      <c r="BV105" s="6">
        <f t="shared" si="55"/>
        <v>117860.28</v>
      </c>
      <c r="BW105" s="6">
        <f t="shared" si="55"/>
        <v>19603.419999999998</v>
      </c>
      <c r="BX105" s="6">
        <f t="shared" si="55"/>
        <v>103343.62000000001</v>
      </c>
      <c r="BY105" s="6">
        <f t="shared" si="55"/>
        <v>49049.299999999988</v>
      </c>
      <c r="BZ105" s="6">
        <f t="shared" si="55"/>
        <v>390527.93</v>
      </c>
      <c r="CA105" s="6">
        <f t="shared" si="55"/>
        <v>432640.17</v>
      </c>
      <c r="CB105" s="6">
        <f t="shared" si="55"/>
        <v>1710560.4</v>
      </c>
      <c r="CC105" s="6">
        <f t="shared" si="55"/>
        <v>613355.77000000014</v>
      </c>
      <c r="CD105" s="6">
        <f t="shared" si="55"/>
        <v>883713.76000000036</v>
      </c>
      <c r="CE105" s="6">
        <f t="shared" si="55"/>
        <v>696758.28000000026</v>
      </c>
      <c r="CF105" s="6">
        <f t="shared" si="55"/>
        <v>547989.9500000003</v>
      </c>
      <c r="CG105" s="6">
        <f t="shared" si="55"/>
        <v>777033.10000000033</v>
      </c>
      <c r="CH105" s="6">
        <f t="shared" si="55"/>
        <v>522658.42000000039</v>
      </c>
      <c r="CI105" s="6">
        <f t="shared" si="55"/>
        <v>456137.7200000005</v>
      </c>
      <c r="CJ105" s="6">
        <f t="shared" si="55"/>
        <v>447174.96000000043</v>
      </c>
      <c r="CK105" s="6">
        <f t="shared" si="55"/>
        <v>256659.83000000031</v>
      </c>
      <c r="CL105" s="6">
        <f t="shared" si="55"/>
        <v>1633551.0800000005</v>
      </c>
      <c r="CM105" s="6">
        <f t="shared" si="55"/>
        <v>731984.5700000003</v>
      </c>
      <c r="CN105" s="6">
        <f t="shared" si="55"/>
        <v>684545.26000000024</v>
      </c>
      <c r="CO105" s="6">
        <f t="shared" si="55"/>
        <v>729807.37000000058</v>
      </c>
      <c r="CP105" s="6">
        <f t="shared" si="55"/>
        <v>653643.15000000037</v>
      </c>
      <c r="CQ105" s="6">
        <f t="shared" si="55"/>
        <v>417677.84000000043</v>
      </c>
      <c r="CR105" s="6">
        <f t="shared" si="55"/>
        <v>1215999.3400000003</v>
      </c>
      <c r="CS105" s="6">
        <f t="shared" si="55"/>
        <v>736986.5500000004</v>
      </c>
      <c r="CT105" s="6">
        <f t="shared" si="55"/>
        <v>631088.78000000026</v>
      </c>
      <c r="CU105" s="6">
        <f t="shared" si="55"/>
        <v>731576.60000000009</v>
      </c>
      <c r="CV105" s="6">
        <f t="shared" si="55"/>
        <v>446788.44000000053</v>
      </c>
      <c r="CW105" s="6">
        <f t="shared" si="55"/>
        <v>411174.27000000037</v>
      </c>
      <c r="CX105" s="6">
        <f t="shared" si="55"/>
        <v>83754.559999999983</v>
      </c>
      <c r="CY105" s="6">
        <f t="shared" si="55"/>
        <v>28995.23</v>
      </c>
      <c r="CZ105" s="6">
        <f t="shared" si="55"/>
        <v>93656.50999999998</v>
      </c>
      <c r="DA105" s="6">
        <f t="shared" si="55"/>
        <v>22563.499999999996</v>
      </c>
      <c r="DB105" s="6">
        <f t="shared" si="55"/>
        <v>86222.440000000031</v>
      </c>
      <c r="DC105" s="6">
        <f t="shared" si="55"/>
        <v>7188.92</v>
      </c>
      <c r="DD105" s="6">
        <f t="shared" si="55"/>
        <v>22708.440000000002</v>
      </c>
      <c r="DE105" s="6">
        <f t="shared" si="55"/>
        <v>82830.75</v>
      </c>
      <c r="DF105" s="6">
        <f t="shared" si="55"/>
        <v>460124.14999999997</v>
      </c>
      <c r="DG105" s="6">
        <f t="shared" si="55"/>
        <v>15600.23</v>
      </c>
      <c r="DH105" s="6">
        <f t="shared" si="55"/>
        <v>17456.580000000002</v>
      </c>
      <c r="DI105" s="6">
        <f t="shared" si="55"/>
        <v>70002.409999999989</v>
      </c>
      <c r="DJ105" s="6">
        <f t="shared" si="55"/>
        <v>46426.380000000005</v>
      </c>
      <c r="DK105" s="5">
        <f t="shared" si="14"/>
        <v>2408.11</v>
      </c>
      <c r="DL105" s="5">
        <f t="shared" si="15"/>
        <v>419369.70115044253</v>
      </c>
      <c r="DM105" s="5">
        <f t="shared" si="16"/>
        <v>2066625.19</v>
      </c>
      <c r="DN105" s="5">
        <f t="shared" si="17"/>
        <v>33379.186000000002</v>
      </c>
      <c r="DO105" s="5">
        <f t="shared" si="18"/>
        <v>406718.24</v>
      </c>
      <c r="DP105" s="5">
        <f t="shared" si="19"/>
        <v>778332.08400000003</v>
      </c>
    </row>
    <row r="106" spans="1:120" x14ac:dyDescent="0.55000000000000004">
      <c r="A106" t="s">
        <v>151</v>
      </c>
      <c r="B106" s="6">
        <f t="shared" ref="B106:BM106" si="56">B64+B22</f>
        <v>91500.78</v>
      </c>
      <c r="C106" s="6">
        <f t="shared" si="56"/>
        <v>133653.84000000003</v>
      </c>
      <c r="D106" s="6">
        <f t="shared" si="56"/>
        <v>38439.29</v>
      </c>
      <c r="E106" s="6">
        <f t="shared" si="56"/>
        <v>69283.59</v>
      </c>
      <c r="F106" s="6">
        <f t="shared" si="56"/>
        <v>29632.460000000003</v>
      </c>
      <c r="G106" s="6">
        <f t="shared" si="56"/>
        <v>122699.4</v>
      </c>
      <c r="H106" s="6">
        <f t="shared" si="56"/>
        <v>713194.38</v>
      </c>
      <c r="I106" s="6">
        <f t="shared" si="56"/>
        <v>61404.76</v>
      </c>
      <c r="J106" s="6">
        <f t="shared" si="56"/>
        <v>223107.64</v>
      </c>
      <c r="K106" s="6">
        <f t="shared" si="56"/>
        <v>1676610.8799999997</v>
      </c>
      <c r="L106" s="6">
        <f t="shared" si="56"/>
        <v>409292.51</v>
      </c>
      <c r="M106" s="6">
        <f t="shared" si="56"/>
        <v>134132.81000000003</v>
      </c>
      <c r="N106" s="6">
        <f t="shared" si="56"/>
        <v>231613.09</v>
      </c>
      <c r="O106" s="6">
        <f t="shared" si="56"/>
        <v>55611.64</v>
      </c>
      <c r="P106" s="6">
        <f t="shared" si="56"/>
        <v>426811.05999999994</v>
      </c>
      <c r="Q106" s="6">
        <f t="shared" si="56"/>
        <v>781360.22</v>
      </c>
      <c r="R106" s="6">
        <f t="shared" si="56"/>
        <v>92563.359999999986</v>
      </c>
      <c r="S106" s="6">
        <f t="shared" si="56"/>
        <v>81593.740000000005</v>
      </c>
      <c r="T106" s="6">
        <f t="shared" si="56"/>
        <v>105923.28000000001</v>
      </c>
      <c r="U106" s="6">
        <f t="shared" si="56"/>
        <v>105781.01999999999</v>
      </c>
      <c r="V106" s="6">
        <f t="shared" si="56"/>
        <v>69722.69</v>
      </c>
      <c r="W106" s="6">
        <f t="shared" si="56"/>
        <v>177116.51</v>
      </c>
      <c r="X106" s="6">
        <f t="shared" si="56"/>
        <v>45696.28</v>
      </c>
      <c r="Y106" s="6">
        <f t="shared" si="56"/>
        <v>148918.94999999998</v>
      </c>
      <c r="Z106" s="6">
        <f t="shared" si="56"/>
        <v>87392.300000000032</v>
      </c>
      <c r="AA106" s="6">
        <f t="shared" si="56"/>
        <v>327845.06000000006</v>
      </c>
      <c r="AB106" s="6">
        <f t="shared" si="56"/>
        <v>168390.72000000009</v>
      </c>
      <c r="AC106" s="6">
        <f t="shared" si="56"/>
        <v>285645.47000000003</v>
      </c>
      <c r="AD106" s="6">
        <f t="shared" si="56"/>
        <v>503426.99000000011</v>
      </c>
      <c r="AE106" s="6">
        <f t="shared" si="56"/>
        <v>1036571.67</v>
      </c>
      <c r="AF106" s="6">
        <f t="shared" si="56"/>
        <v>532457.57999999996</v>
      </c>
      <c r="AG106" s="6">
        <f t="shared" si="56"/>
        <v>643924.80000000005</v>
      </c>
      <c r="AH106" s="6">
        <f t="shared" si="56"/>
        <v>122948.66</v>
      </c>
      <c r="AI106" s="6">
        <f t="shared" si="56"/>
        <v>769310.30999999959</v>
      </c>
      <c r="AJ106" s="6">
        <f t="shared" si="56"/>
        <v>585254.47000000009</v>
      </c>
      <c r="AK106" s="6">
        <f t="shared" si="56"/>
        <v>469392.37000000005</v>
      </c>
      <c r="AL106" s="6">
        <f t="shared" si="56"/>
        <v>738882.61999999988</v>
      </c>
      <c r="AM106" s="6">
        <f t="shared" si="56"/>
        <v>187671.37000000017</v>
      </c>
      <c r="AN106" s="6">
        <f t="shared" si="56"/>
        <v>1003332.5700000003</v>
      </c>
      <c r="AO106" s="6">
        <f t="shared" si="56"/>
        <v>437692.44000000018</v>
      </c>
      <c r="AP106" s="6">
        <f t="shared" si="56"/>
        <v>951733.9700000002</v>
      </c>
      <c r="AQ106" s="6">
        <f t="shared" si="56"/>
        <v>1090644.4800000002</v>
      </c>
      <c r="AR106" s="6">
        <f t="shared" si="56"/>
        <v>522368.89</v>
      </c>
      <c r="AS106" s="6">
        <f t="shared" si="56"/>
        <v>761012.11000000022</v>
      </c>
      <c r="AT106" s="6">
        <f t="shared" si="56"/>
        <v>505440.34000000008</v>
      </c>
      <c r="AU106" s="6">
        <f t="shared" si="56"/>
        <v>476081.67999999982</v>
      </c>
      <c r="AV106" s="6">
        <f t="shared" si="56"/>
        <v>693586.60000000021</v>
      </c>
      <c r="AW106" s="6">
        <f t="shared" si="56"/>
        <v>536515.56000000006</v>
      </c>
      <c r="AX106" s="6">
        <f t="shared" si="56"/>
        <v>517606.86000000034</v>
      </c>
      <c r="AY106" s="6">
        <f t="shared" si="56"/>
        <v>136014.88</v>
      </c>
      <c r="AZ106" s="6">
        <f t="shared" si="56"/>
        <v>62700.159999999996</v>
      </c>
      <c r="BA106" s="6">
        <f t="shared" si="56"/>
        <v>340290.67999999982</v>
      </c>
      <c r="BB106" s="6">
        <f t="shared" si="56"/>
        <v>2119926.9500000002</v>
      </c>
      <c r="BC106" s="6">
        <f t="shared" si="56"/>
        <v>748119.56</v>
      </c>
      <c r="BD106" s="6">
        <f t="shared" si="56"/>
        <v>672881.6100000001</v>
      </c>
      <c r="BE106" s="6">
        <f t="shared" si="56"/>
        <v>288708.19999999972</v>
      </c>
      <c r="BF106" s="6">
        <f t="shared" si="56"/>
        <v>692309.13</v>
      </c>
      <c r="BG106" s="6">
        <f t="shared" si="56"/>
        <v>32551.570000000003</v>
      </c>
      <c r="BH106" s="6">
        <f t="shared" si="56"/>
        <v>2574.08</v>
      </c>
      <c r="BI106" s="6">
        <f t="shared" si="56"/>
        <v>7918.33</v>
      </c>
      <c r="BJ106" s="6">
        <f t="shared" si="56"/>
        <v>85323.11</v>
      </c>
      <c r="BK106" s="6">
        <f t="shared" si="56"/>
        <v>20227.699999999997</v>
      </c>
      <c r="BL106" s="6">
        <f t="shared" si="56"/>
        <v>247932.00000000003</v>
      </c>
      <c r="BM106" s="6">
        <f t="shared" si="56"/>
        <v>250198.27999999997</v>
      </c>
      <c r="BN106" s="6">
        <f t="shared" ref="BN106:DJ106" si="57">BN64+BN22</f>
        <v>558740.19999999995</v>
      </c>
      <c r="BO106" s="6">
        <f t="shared" si="57"/>
        <v>540792.00000000012</v>
      </c>
      <c r="BP106" s="6">
        <f t="shared" si="57"/>
        <v>185904.93</v>
      </c>
      <c r="BQ106" s="6">
        <f t="shared" si="57"/>
        <v>559076.82999999996</v>
      </c>
      <c r="BR106" s="6">
        <f t="shared" si="57"/>
        <v>49129.939999999995</v>
      </c>
      <c r="BS106" s="6">
        <f t="shared" si="57"/>
        <v>523201.86</v>
      </c>
      <c r="BT106" s="6">
        <f t="shared" si="57"/>
        <v>109204.24</v>
      </c>
      <c r="BU106" s="6">
        <f t="shared" si="57"/>
        <v>118286.12</v>
      </c>
      <c r="BV106" s="6">
        <f t="shared" si="57"/>
        <v>19787.079999999998</v>
      </c>
      <c r="BW106" s="6">
        <f t="shared" si="57"/>
        <v>103543.01999999999</v>
      </c>
      <c r="BX106" s="6">
        <f t="shared" si="57"/>
        <v>49573.760000000002</v>
      </c>
      <c r="BY106" s="6">
        <f t="shared" si="57"/>
        <v>392092.21</v>
      </c>
      <c r="BZ106" s="6">
        <f t="shared" si="57"/>
        <v>434188.14999999997</v>
      </c>
      <c r="CA106" s="6">
        <f t="shared" si="57"/>
        <v>1714973.93</v>
      </c>
      <c r="CB106" s="6">
        <f t="shared" si="57"/>
        <v>547165.6</v>
      </c>
      <c r="CC106" s="6">
        <f t="shared" si="57"/>
        <v>887561.64000000013</v>
      </c>
      <c r="CD106" s="6">
        <f t="shared" si="57"/>
        <v>704956.91999999993</v>
      </c>
      <c r="CE106" s="6">
        <f t="shared" si="57"/>
        <v>347450.73999999976</v>
      </c>
      <c r="CF106" s="6">
        <f t="shared" si="57"/>
        <v>867529.18000000017</v>
      </c>
      <c r="CG106" s="6">
        <f t="shared" si="57"/>
        <v>847830.26000000024</v>
      </c>
      <c r="CH106" s="6">
        <f t="shared" si="57"/>
        <v>681650.49</v>
      </c>
      <c r="CI106" s="6">
        <f t="shared" si="57"/>
        <v>745751.58000000031</v>
      </c>
      <c r="CJ106" s="6">
        <f t="shared" si="57"/>
        <v>122417.22000000002</v>
      </c>
      <c r="CK106" s="6">
        <f t="shared" si="57"/>
        <v>1173366.49</v>
      </c>
      <c r="CL106" s="6">
        <f t="shared" si="57"/>
        <v>733771.94000000018</v>
      </c>
      <c r="CM106" s="6">
        <f t="shared" si="57"/>
        <v>687895.08000000019</v>
      </c>
      <c r="CN106" s="6">
        <f t="shared" si="57"/>
        <v>732851.8200000003</v>
      </c>
      <c r="CO106" s="6">
        <f t="shared" si="57"/>
        <v>656020.06000000029</v>
      </c>
      <c r="CP106" s="6">
        <f t="shared" si="57"/>
        <v>418834.96000000025</v>
      </c>
      <c r="CQ106" s="6">
        <f t="shared" si="57"/>
        <v>1219517.4900000002</v>
      </c>
      <c r="CR106" s="6">
        <f t="shared" si="57"/>
        <v>737559.87000000023</v>
      </c>
      <c r="CS106" s="6">
        <f t="shared" si="57"/>
        <v>741661.73</v>
      </c>
      <c r="CT106" s="6">
        <f t="shared" si="57"/>
        <v>737500.33999999973</v>
      </c>
      <c r="CU106" s="6">
        <f t="shared" si="57"/>
        <v>452371.73000000021</v>
      </c>
      <c r="CV106" s="6">
        <f t="shared" si="57"/>
        <v>415663.74000000011</v>
      </c>
      <c r="CW106" s="6">
        <f t="shared" si="57"/>
        <v>83262.400000000009</v>
      </c>
      <c r="CX106" s="6">
        <f t="shared" si="57"/>
        <v>28909.660000000003</v>
      </c>
      <c r="CY106" s="6">
        <f t="shared" si="57"/>
        <v>93582.35</v>
      </c>
      <c r="CZ106" s="6">
        <f t="shared" si="57"/>
        <v>22699.13</v>
      </c>
      <c r="DA106" s="6">
        <f t="shared" si="57"/>
        <v>85947.6</v>
      </c>
      <c r="DB106" s="6">
        <f t="shared" si="57"/>
        <v>7286.4900000000007</v>
      </c>
      <c r="DC106" s="6">
        <f t="shared" si="57"/>
        <v>22553.94</v>
      </c>
      <c r="DD106" s="6">
        <f t="shared" si="57"/>
        <v>83071.77</v>
      </c>
      <c r="DE106" s="6">
        <f t="shared" si="57"/>
        <v>461990.46999999991</v>
      </c>
      <c r="DF106" s="6">
        <f t="shared" si="57"/>
        <v>15557.699999999999</v>
      </c>
      <c r="DG106" s="6">
        <f t="shared" si="57"/>
        <v>17010.61</v>
      </c>
      <c r="DH106" s="6">
        <f t="shared" si="57"/>
        <v>70445.920000000013</v>
      </c>
      <c r="DI106" s="6">
        <f t="shared" si="57"/>
        <v>46982.520000000004</v>
      </c>
      <c r="DJ106" s="6">
        <f t="shared" si="57"/>
        <v>196474.69</v>
      </c>
      <c r="DK106" s="5">
        <f t="shared" si="14"/>
        <v>2574.08</v>
      </c>
      <c r="DL106" s="5">
        <f t="shared" si="15"/>
        <v>413646.62575221225</v>
      </c>
      <c r="DM106" s="5">
        <f t="shared" si="16"/>
        <v>2119926.9500000002</v>
      </c>
      <c r="DN106" s="5">
        <f t="shared" si="17"/>
        <v>33729.114000000009</v>
      </c>
      <c r="DO106" s="5">
        <f t="shared" si="18"/>
        <v>340290.67999999982</v>
      </c>
      <c r="DP106" s="5">
        <f t="shared" si="19"/>
        <v>834536.25199999998</v>
      </c>
    </row>
    <row r="107" spans="1:120" x14ac:dyDescent="0.55000000000000004">
      <c r="A107" t="s">
        <v>152</v>
      </c>
      <c r="B107" s="6">
        <f t="shared" ref="B107:BM107" si="58">B65+B23</f>
        <v>132211.66</v>
      </c>
      <c r="C107" s="6">
        <f t="shared" si="58"/>
        <v>40023.520000000004</v>
      </c>
      <c r="D107" s="6">
        <f t="shared" si="58"/>
        <v>71229.550000000017</v>
      </c>
      <c r="E107" s="6">
        <f t="shared" si="58"/>
        <v>29712.53</v>
      </c>
      <c r="F107" s="6">
        <f t="shared" si="58"/>
        <v>123098.14000000003</v>
      </c>
      <c r="G107" s="6">
        <f t="shared" si="58"/>
        <v>715983.15</v>
      </c>
      <c r="H107" s="6">
        <f t="shared" si="58"/>
        <v>63409.35</v>
      </c>
      <c r="I107" s="6">
        <f t="shared" si="58"/>
        <v>223670.91</v>
      </c>
      <c r="J107" s="6">
        <f t="shared" si="58"/>
        <v>1679416.8800000001</v>
      </c>
      <c r="K107" s="6">
        <f t="shared" si="58"/>
        <v>411981.41000000003</v>
      </c>
      <c r="L107" s="6">
        <f t="shared" si="58"/>
        <v>134636.44999999998</v>
      </c>
      <c r="M107" s="6">
        <f t="shared" si="58"/>
        <v>232050.53999999998</v>
      </c>
      <c r="N107" s="6">
        <f t="shared" si="58"/>
        <v>54855.419999999991</v>
      </c>
      <c r="O107" s="6">
        <f t="shared" si="58"/>
        <v>427606.47</v>
      </c>
      <c r="P107" s="6">
        <f t="shared" si="58"/>
        <v>780501.14</v>
      </c>
      <c r="Q107" s="6">
        <f t="shared" si="58"/>
        <v>91684.810000000012</v>
      </c>
      <c r="R107" s="6">
        <f t="shared" si="58"/>
        <v>82874.44</v>
      </c>
      <c r="S107" s="6">
        <f t="shared" si="58"/>
        <v>106082.77999999998</v>
      </c>
      <c r="T107" s="6">
        <f t="shared" si="58"/>
        <v>107325.96999999999</v>
      </c>
      <c r="U107" s="6">
        <f t="shared" si="58"/>
        <v>71988.049999999988</v>
      </c>
      <c r="V107" s="6">
        <f t="shared" si="58"/>
        <v>178670.37000000002</v>
      </c>
      <c r="W107" s="6">
        <f t="shared" si="58"/>
        <v>48783.380000000005</v>
      </c>
      <c r="X107" s="6">
        <f t="shared" si="58"/>
        <v>150691.69</v>
      </c>
      <c r="Y107" s="6">
        <f t="shared" si="58"/>
        <v>88726.570000000313</v>
      </c>
      <c r="Z107" s="6">
        <f t="shared" si="58"/>
        <v>235848.97000000023</v>
      </c>
      <c r="AA107" s="6">
        <f t="shared" si="58"/>
        <v>171444.64000000042</v>
      </c>
      <c r="AB107" s="6">
        <f t="shared" si="58"/>
        <v>288399.40000000031</v>
      </c>
      <c r="AC107" s="6">
        <f t="shared" si="58"/>
        <v>506304.79000000015</v>
      </c>
      <c r="AD107" s="6">
        <f t="shared" si="58"/>
        <v>1087622.1600000001</v>
      </c>
      <c r="AE107" s="6">
        <f t="shared" si="58"/>
        <v>817543.19</v>
      </c>
      <c r="AF107" s="6">
        <f t="shared" si="58"/>
        <v>670597.54000000027</v>
      </c>
      <c r="AG107" s="6">
        <f t="shared" si="58"/>
        <v>123314.64</v>
      </c>
      <c r="AH107" s="6">
        <f t="shared" si="58"/>
        <v>746025.48000000021</v>
      </c>
      <c r="AI107" s="6">
        <f t="shared" si="58"/>
        <v>667413.8600000001</v>
      </c>
      <c r="AJ107" s="6">
        <f t="shared" si="58"/>
        <v>468082.45</v>
      </c>
      <c r="AK107" s="6">
        <f t="shared" si="58"/>
        <v>737800.11</v>
      </c>
      <c r="AL107" s="6">
        <f t="shared" si="58"/>
        <v>424517.08999999997</v>
      </c>
      <c r="AM107" s="6">
        <f t="shared" si="58"/>
        <v>1005206.8300000003</v>
      </c>
      <c r="AN107" s="6">
        <f t="shared" si="58"/>
        <v>598373.63000000012</v>
      </c>
      <c r="AO107" s="6">
        <f t="shared" si="58"/>
        <v>970956.64999999991</v>
      </c>
      <c r="AP107" s="6">
        <f t="shared" si="58"/>
        <v>1090286.6100000003</v>
      </c>
      <c r="AQ107" s="6">
        <f t="shared" si="58"/>
        <v>525816.31000000017</v>
      </c>
      <c r="AR107" s="6">
        <f t="shared" si="58"/>
        <v>762440.62999999989</v>
      </c>
      <c r="AS107" s="6">
        <f t="shared" si="58"/>
        <v>699288.48999999987</v>
      </c>
      <c r="AT107" s="6">
        <f t="shared" si="58"/>
        <v>487906.66000000027</v>
      </c>
      <c r="AU107" s="6">
        <f t="shared" si="58"/>
        <v>437911.8800000003</v>
      </c>
      <c r="AV107" s="6">
        <f t="shared" si="58"/>
        <v>631621.90999999992</v>
      </c>
      <c r="AW107" s="6">
        <f t="shared" si="58"/>
        <v>517244.18</v>
      </c>
      <c r="AX107" s="6">
        <f t="shared" si="58"/>
        <v>192100.87999999998</v>
      </c>
      <c r="AY107" s="6">
        <f t="shared" si="58"/>
        <v>64472.01</v>
      </c>
      <c r="AZ107" s="6">
        <f t="shared" si="58"/>
        <v>351992.19000000029</v>
      </c>
      <c r="BA107" s="6">
        <f t="shared" si="58"/>
        <v>2065794.2999999998</v>
      </c>
      <c r="BB107" s="6">
        <f t="shared" si="58"/>
        <v>751153.8</v>
      </c>
      <c r="BC107" s="6">
        <f t="shared" si="58"/>
        <v>732367.08999999985</v>
      </c>
      <c r="BD107" s="6">
        <f t="shared" si="58"/>
        <v>290638.27999999985</v>
      </c>
      <c r="BE107" s="6">
        <f t="shared" si="58"/>
        <v>969814.20000000019</v>
      </c>
      <c r="BF107" s="6">
        <f t="shared" si="58"/>
        <v>34675.54</v>
      </c>
      <c r="BG107" s="6">
        <f t="shared" si="58"/>
        <v>2550.6800000000003</v>
      </c>
      <c r="BH107" s="6">
        <f t="shared" si="58"/>
        <v>7524.8799999999992</v>
      </c>
      <c r="BI107" s="6">
        <f t="shared" si="58"/>
        <v>85136.78</v>
      </c>
      <c r="BJ107" s="6">
        <f t="shared" si="58"/>
        <v>21541.9</v>
      </c>
      <c r="BK107" s="6">
        <f t="shared" si="58"/>
        <v>246095.52</v>
      </c>
      <c r="BL107" s="6">
        <f t="shared" si="58"/>
        <v>250196.47</v>
      </c>
      <c r="BM107" s="6">
        <f t="shared" si="58"/>
        <v>560668.65999999992</v>
      </c>
      <c r="BN107" s="6">
        <f t="shared" ref="BN107:DJ107" si="59">BN65+BN23</f>
        <v>543023</v>
      </c>
      <c r="BO107" s="6">
        <f t="shared" si="59"/>
        <v>186637.83</v>
      </c>
      <c r="BP107" s="6">
        <f t="shared" si="59"/>
        <v>559323.06999999995</v>
      </c>
      <c r="BQ107" s="6">
        <f t="shared" si="59"/>
        <v>50560.719999999994</v>
      </c>
      <c r="BR107" s="6">
        <f t="shared" si="59"/>
        <v>526214.14</v>
      </c>
      <c r="BS107" s="6">
        <f t="shared" si="59"/>
        <v>108124.4</v>
      </c>
      <c r="BT107" s="6">
        <f t="shared" si="59"/>
        <v>117030.06999999999</v>
      </c>
      <c r="BU107" s="6">
        <f t="shared" si="59"/>
        <v>20089.37</v>
      </c>
      <c r="BV107" s="6">
        <f t="shared" si="59"/>
        <v>105203.81</v>
      </c>
      <c r="BW107" s="6">
        <f t="shared" si="59"/>
        <v>51071.01</v>
      </c>
      <c r="BX107" s="6">
        <f t="shared" si="59"/>
        <v>389850</v>
      </c>
      <c r="BY107" s="6">
        <f t="shared" si="59"/>
        <v>433231.62999999995</v>
      </c>
      <c r="BZ107" s="6">
        <f t="shared" si="59"/>
        <v>1715943.06</v>
      </c>
      <c r="CA107" s="6">
        <f t="shared" si="59"/>
        <v>553129.2300000001</v>
      </c>
      <c r="CB107" s="6">
        <f t="shared" si="59"/>
        <v>828335.28</v>
      </c>
      <c r="CC107" s="6">
        <f t="shared" si="59"/>
        <v>699713.22000000009</v>
      </c>
      <c r="CD107" s="6">
        <f t="shared" si="59"/>
        <v>306795.81000000011</v>
      </c>
      <c r="CE107" s="6">
        <f t="shared" si="59"/>
        <v>1100300.71</v>
      </c>
      <c r="CF107" s="6">
        <f t="shared" si="59"/>
        <v>850275.42999999993</v>
      </c>
      <c r="CG107" s="6">
        <f t="shared" si="59"/>
        <v>782074.99</v>
      </c>
      <c r="CH107" s="6">
        <f t="shared" si="59"/>
        <v>773520.34999999986</v>
      </c>
      <c r="CI107" s="6">
        <f t="shared" si="59"/>
        <v>243773.77999999982</v>
      </c>
      <c r="CJ107" s="6">
        <f t="shared" si="59"/>
        <v>1637297.8599999999</v>
      </c>
      <c r="CK107" s="6">
        <f t="shared" si="59"/>
        <v>671469.53999999992</v>
      </c>
      <c r="CL107" s="6">
        <f t="shared" si="59"/>
        <v>689668.31</v>
      </c>
      <c r="CM107" s="6">
        <f t="shared" si="59"/>
        <v>737284.99999999988</v>
      </c>
      <c r="CN107" s="6">
        <f t="shared" si="59"/>
        <v>657132.59999999986</v>
      </c>
      <c r="CO107" s="6">
        <f t="shared" si="59"/>
        <v>422291.29999999993</v>
      </c>
      <c r="CP107" s="6">
        <f t="shared" si="59"/>
        <v>1221613.5</v>
      </c>
      <c r="CQ107" s="6">
        <f t="shared" si="59"/>
        <v>740932.7899999998</v>
      </c>
      <c r="CR107" s="6">
        <f t="shared" si="59"/>
        <v>978156.13</v>
      </c>
      <c r="CS107" s="6">
        <f t="shared" si="59"/>
        <v>848477.97000000009</v>
      </c>
      <c r="CT107" s="6">
        <f t="shared" si="59"/>
        <v>460035.5500000001</v>
      </c>
      <c r="CU107" s="6">
        <f t="shared" si="59"/>
        <v>419631.05999999994</v>
      </c>
      <c r="CV107" s="6">
        <f t="shared" si="59"/>
        <v>83350</v>
      </c>
      <c r="CW107" s="6">
        <f t="shared" si="59"/>
        <v>31195.87</v>
      </c>
      <c r="CX107" s="6">
        <f t="shared" si="59"/>
        <v>94723.41</v>
      </c>
      <c r="CY107" s="6">
        <f t="shared" si="59"/>
        <v>24471.99</v>
      </c>
      <c r="CZ107" s="6">
        <f t="shared" si="59"/>
        <v>87508.61</v>
      </c>
      <c r="DA107" s="6">
        <f t="shared" si="59"/>
        <v>7100.3600000000006</v>
      </c>
      <c r="DB107" s="6">
        <f t="shared" si="59"/>
        <v>22748.06</v>
      </c>
      <c r="DC107" s="6">
        <f t="shared" si="59"/>
        <v>83457.95</v>
      </c>
      <c r="DD107" s="6">
        <f t="shared" si="59"/>
        <v>461579.65</v>
      </c>
      <c r="DE107" s="6">
        <f t="shared" si="59"/>
        <v>15102.019999999999</v>
      </c>
      <c r="DF107" s="6">
        <f t="shared" si="59"/>
        <v>16054.740000000002</v>
      </c>
      <c r="DG107" s="6">
        <f t="shared" si="59"/>
        <v>71702.34</v>
      </c>
      <c r="DH107" s="6">
        <f t="shared" si="59"/>
        <v>48476.55000000001</v>
      </c>
      <c r="DI107" s="6">
        <f t="shared" si="59"/>
        <v>195234.30999999997</v>
      </c>
      <c r="DJ107" s="6">
        <f t="shared" si="59"/>
        <v>96145.81</v>
      </c>
      <c r="DK107" s="5">
        <f t="shared" si="14"/>
        <v>2550.6800000000003</v>
      </c>
      <c r="DL107" s="5">
        <f t="shared" si="15"/>
        <v>434628.05884955765</v>
      </c>
      <c r="DM107" s="5">
        <f t="shared" si="16"/>
        <v>2065794.2999999998</v>
      </c>
      <c r="DN107" s="5">
        <f t="shared" si="17"/>
        <v>35745.136000000006</v>
      </c>
      <c r="DO107" s="5">
        <f t="shared" si="18"/>
        <v>351992.19000000029</v>
      </c>
      <c r="DP107" s="5">
        <f t="shared" si="19"/>
        <v>945906.44599999976</v>
      </c>
    </row>
    <row r="108" spans="1:120" x14ac:dyDescent="0.55000000000000004">
      <c r="A108" t="s">
        <v>153</v>
      </c>
      <c r="B108" s="6">
        <f t="shared" ref="B108:BM108" si="60">B66+B24</f>
        <v>40688.68</v>
      </c>
      <c r="C108" s="6">
        <f t="shared" si="60"/>
        <v>73194.44</v>
      </c>
      <c r="D108" s="6">
        <f t="shared" si="60"/>
        <v>29822.500000000004</v>
      </c>
      <c r="E108" s="6">
        <f t="shared" si="60"/>
        <v>119904.47</v>
      </c>
      <c r="F108" s="6">
        <f t="shared" si="60"/>
        <v>715623.33000000007</v>
      </c>
      <c r="G108" s="6">
        <f t="shared" si="60"/>
        <v>65071.3</v>
      </c>
      <c r="H108" s="6">
        <f t="shared" si="60"/>
        <v>223960.14</v>
      </c>
      <c r="I108" s="6">
        <f t="shared" si="60"/>
        <v>1681696.3299999998</v>
      </c>
      <c r="J108" s="6">
        <f t="shared" si="60"/>
        <v>414437.52999999991</v>
      </c>
      <c r="K108" s="6">
        <f t="shared" si="60"/>
        <v>134546.43</v>
      </c>
      <c r="L108" s="6">
        <f t="shared" si="60"/>
        <v>232667.48999999996</v>
      </c>
      <c r="M108" s="6">
        <f t="shared" si="60"/>
        <v>55095.09</v>
      </c>
      <c r="N108" s="6">
        <f t="shared" si="60"/>
        <v>427664.58999999997</v>
      </c>
      <c r="O108" s="6">
        <f t="shared" si="60"/>
        <v>779456.62000000011</v>
      </c>
      <c r="P108" s="6">
        <f t="shared" si="60"/>
        <v>89840.77</v>
      </c>
      <c r="Q108" s="6">
        <f t="shared" si="60"/>
        <v>83785.389999999985</v>
      </c>
      <c r="R108" s="6">
        <f t="shared" si="60"/>
        <v>105790.97</v>
      </c>
      <c r="S108" s="6">
        <f t="shared" si="60"/>
        <v>106144.33</v>
      </c>
      <c r="T108" s="6">
        <f t="shared" si="60"/>
        <v>73714.329999999987</v>
      </c>
      <c r="U108" s="6">
        <f t="shared" si="60"/>
        <v>179773.49000000002</v>
      </c>
      <c r="V108" s="6">
        <f t="shared" si="60"/>
        <v>51534.030000000006</v>
      </c>
      <c r="W108" s="6">
        <f t="shared" si="60"/>
        <v>152054.91999999998</v>
      </c>
      <c r="X108" s="6">
        <f t="shared" si="60"/>
        <v>89495.51000000014</v>
      </c>
      <c r="Y108" s="6">
        <f t="shared" si="60"/>
        <v>236997.34000000005</v>
      </c>
      <c r="Z108" s="6">
        <f t="shared" si="60"/>
        <v>210028.1200000002</v>
      </c>
      <c r="AA108" s="6">
        <f t="shared" si="60"/>
        <v>290267.15000000014</v>
      </c>
      <c r="AB108" s="6">
        <f t="shared" si="60"/>
        <v>414020.43000000017</v>
      </c>
      <c r="AC108" s="6">
        <f t="shared" si="60"/>
        <v>1089330.9400000002</v>
      </c>
      <c r="AD108" s="6">
        <f t="shared" si="60"/>
        <v>885336.33000000031</v>
      </c>
      <c r="AE108" s="6">
        <f t="shared" si="60"/>
        <v>672326.24000000022</v>
      </c>
      <c r="AF108" s="6">
        <f t="shared" si="60"/>
        <v>123517.29000000001</v>
      </c>
      <c r="AG108" s="6">
        <f t="shared" si="60"/>
        <v>745055.63000000012</v>
      </c>
      <c r="AH108" s="6">
        <f t="shared" si="60"/>
        <v>589503.41000000015</v>
      </c>
      <c r="AI108" s="6">
        <f t="shared" si="60"/>
        <v>465990.81</v>
      </c>
      <c r="AJ108" s="6">
        <f t="shared" si="60"/>
        <v>736664.19999999984</v>
      </c>
      <c r="AK108" s="6">
        <f t="shared" si="60"/>
        <v>167614.00000000009</v>
      </c>
      <c r="AL108" s="6">
        <f t="shared" si="60"/>
        <v>1143412.6400000004</v>
      </c>
      <c r="AM108" s="6">
        <f t="shared" si="60"/>
        <v>809627.77000000025</v>
      </c>
      <c r="AN108" s="6">
        <f t="shared" si="60"/>
        <v>966939.46000000008</v>
      </c>
      <c r="AO108" s="6">
        <f t="shared" si="60"/>
        <v>1211368.1800000002</v>
      </c>
      <c r="AP108" s="6">
        <f t="shared" si="60"/>
        <v>470351.16000000003</v>
      </c>
      <c r="AQ108" s="6">
        <f t="shared" si="60"/>
        <v>497506.68000000023</v>
      </c>
      <c r="AR108" s="6">
        <f t="shared" si="60"/>
        <v>717489.30999999994</v>
      </c>
      <c r="AS108" s="6">
        <f t="shared" si="60"/>
        <v>537867.44000000018</v>
      </c>
      <c r="AT108" s="6">
        <f t="shared" si="60"/>
        <v>380583.19000000024</v>
      </c>
      <c r="AU108" s="6">
        <f t="shared" si="60"/>
        <v>633401.56000000029</v>
      </c>
      <c r="AV108" s="6">
        <f t="shared" si="60"/>
        <v>515185.99000000011</v>
      </c>
      <c r="AW108" s="6">
        <f t="shared" si="60"/>
        <v>131834.04</v>
      </c>
      <c r="AX108" s="6">
        <f t="shared" si="60"/>
        <v>66194.38</v>
      </c>
      <c r="AY108" s="6">
        <f t="shared" si="60"/>
        <v>750417.71</v>
      </c>
      <c r="AZ108" s="6">
        <f t="shared" si="60"/>
        <v>2066847.5300000003</v>
      </c>
      <c r="BA108" s="6">
        <f t="shared" si="60"/>
        <v>492926.14</v>
      </c>
      <c r="BB108" s="6">
        <f t="shared" si="60"/>
        <v>732719.18000000028</v>
      </c>
      <c r="BC108" s="6">
        <f t="shared" si="60"/>
        <v>187594.2000000001</v>
      </c>
      <c r="BD108" s="6">
        <f t="shared" si="60"/>
        <v>693461.3</v>
      </c>
      <c r="BE108" s="6">
        <f t="shared" si="60"/>
        <v>36521.229999999996</v>
      </c>
      <c r="BF108" s="6">
        <f t="shared" si="60"/>
        <v>2487.37</v>
      </c>
      <c r="BG108" s="6">
        <f t="shared" si="60"/>
        <v>5751.75</v>
      </c>
      <c r="BH108" s="6">
        <f t="shared" si="60"/>
        <v>84669.77</v>
      </c>
      <c r="BI108" s="6">
        <f t="shared" si="60"/>
        <v>18150.490000000002</v>
      </c>
      <c r="BJ108" s="6">
        <f t="shared" si="60"/>
        <v>245332.47999999998</v>
      </c>
      <c r="BK108" s="6">
        <f t="shared" si="60"/>
        <v>247671.12000000005</v>
      </c>
      <c r="BL108" s="6">
        <f t="shared" si="60"/>
        <v>562436.76</v>
      </c>
      <c r="BM108" s="6">
        <f t="shared" si="60"/>
        <v>545319.42000000016</v>
      </c>
      <c r="BN108" s="6">
        <f t="shared" ref="BN108:DJ108" si="61">BN66+BN24</f>
        <v>187307.78999999995</v>
      </c>
      <c r="BO108" s="6">
        <f t="shared" si="61"/>
        <v>558826.68000000017</v>
      </c>
      <c r="BP108" s="6">
        <f t="shared" si="61"/>
        <v>52065.08</v>
      </c>
      <c r="BQ108" s="6">
        <f t="shared" si="61"/>
        <v>526824.13</v>
      </c>
      <c r="BR108" s="6">
        <f t="shared" si="61"/>
        <v>106730.28</v>
      </c>
      <c r="BS108" s="6">
        <f t="shared" si="61"/>
        <v>115540.81999999999</v>
      </c>
      <c r="BT108" s="6">
        <f t="shared" si="61"/>
        <v>20469.669999999998</v>
      </c>
      <c r="BU108" s="6">
        <f t="shared" si="61"/>
        <v>106433.32000000002</v>
      </c>
      <c r="BV108" s="6">
        <f t="shared" si="61"/>
        <v>52072.37</v>
      </c>
      <c r="BW108" s="6">
        <f t="shared" si="61"/>
        <v>387484.13000000006</v>
      </c>
      <c r="BX108" s="6">
        <f t="shared" si="61"/>
        <v>431964.52999999997</v>
      </c>
      <c r="BY108" s="6">
        <f t="shared" si="61"/>
        <v>1716629.5099999998</v>
      </c>
      <c r="BZ108" s="6">
        <f t="shared" si="61"/>
        <v>552750.64</v>
      </c>
      <c r="CA108" s="6">
        <f t="shared" si="61"/>
        <v>828764.4700000002</v>
      </c>
      <c r="CB108" s="6">
        <f t="shared" si="61"/>
        <v>524561.99000000011</v>
      </c>
      <c r="CC108" s="6">
        <f t="shared" si="61"/>
        <v>280688.24</v>
      </c>
      <c r="CD108" s="6">
        <f t="shared" si="61"/>
        <v>484781.4200000001</v>
      </c>
      <c r="CE108" s="6">
        <f t="shared" si="61"/>
        <v>618570.47</v>
      </c>
      <c r="CF108" s="6">
        <f t="shared" si="61"/>
        <v>781675.01</v>
      </c>
      <c r="CG108" s="6">
        <f t="shared" si="61"/>
        <v>771816.76</v>
      </c>
      <c r="CH108" s="6">
        <f t="shared" si="61"/>
        <v>185847.69000000006</v>
      </c>
      <c r="CI108" s="6">
        <f t="shared" si="61"/>
        <v>1638656.7800000003</v>
      </c>
      <c r="CJ108" s="6">
        <f t="shared" si="61"/>
        <v>735841.22</v>
      </c>
      <c r="CK108" s="6">
        <f t="shared" si="61"/>
        <v>691350.56000000017</v>
      </c>
      <c r="CL108" s="6">
        <f t="shared" si="61"/>
        <v>738042.37000000011</v>
      </c>
      <c r="CM108" s="6">
        <f t="shared" si="61"/>
        <v>657723.41</v>
      </c>
      <c r="CN108" s="6">
        <f t="shared" si="61"/>
        <v>424244.72000000003</v>
      </c>
      <c r="CO108" s="6">
        <f t="shared" si="61"/>
        <v>920577.25999999989</v>
      </c>
      <c r="CP108" s="6">
        <f t="shared" si="61"/>
        <v>743305.3899999999</v>
      </c>
      <c r="CQ108" s="6">
        <f t="shared" si="61"/>
        <v>980221.84000000008</v>
      </c>
      <c r="CR108" s="6">
        <f t="shared" si="61"/>
        <v>342657.4800000001</v>
      </c>
      <c r="CS108" s="6">
        <f t="shared" si="61"/>
        <v>454464.59000000014</v>
      </c>
      <c r="CT108" s="6">
        <f t="shared" si="61"/>
        <v>422757.65</v>
      </c>
      <c r="CU108" s="6">
        <f t="shared" si="61"/>
        <v>83330.080000000016</v>
      </c>
      <c r="CV108" s="6">
        <f t="shared" si="61"/>
        <v>32937.040000000001</v>
      </c>
      <c r="CW108" s="6">
        <f t="shared" si="61"/>
        <v>95562.930000000008</v>
      </c>
      <c r="CX108" s="6">
        <f t="shared" si="61"/>
        <v>25997.39</v>
      </c>
      <c r="CY108" s="6">
        <f t="shared" si="61"/>
        <v>88650.11</v>
      </c>
      <c r="CZ108" s="6">
        <f t="shared" si="61"/>
        <v>7068.2900000000009</v>
      </c>
      <c r="DA108" s="6">
        <f t="shared" si="61"/>
        <v>22954.09</v>
      </c>
      <c r="DB108" s="6">
        <f t="shared" si="61"/>
        <v>83606.880000000005</v>
      </c>
      <c r="DC108" s="6">
        <f t="shared" si="61"/>
        <v>460885.43000000005</v>
      </c>
      <c r="DD108" s="6">
        <f t="shared" si="61"/>
        <v>14369.010000000002</v>
      </c>
      <c r="DE108" s="6">
        <f t="shared" si="61"/>
        <v>15047.24</v>
      </c>
      <c r="DF108" s="6">
        <f t="shared" si="61"/>
        <v>71938.609999999986</v>
      </c>
      <c r="DG108" s="6">
        <f t="shared" si="61"/>
        <v>50023.18</v>
      </c>
      <c r="DH108" s="6">
        <f t="shared" si="61"/>
        <v>193881.32</v>
      </c>
      <c r="DI108" s="6">
        <f t="shared" si="61"/>
        <v>99092.49</v>
      </c>
      <c r="DJ108" s="6">
        <f t="shared" si="61"/>
        <v>130649.33000000002</v>
      </c>
      <c r="DK108" s="5">
        <f t="shared" si="14"/>
        <v>2487.37</v>
      </c>
      <c r="DL108" s="5">
        <f t="shared" si="15"/>
        <v>414374.5531858406</v>
      </c>
      <c r="DM108" s="5">
        <f t="shared" si="16"/>
        <v>2066847.5300000003</v>
      </c>
      <c r="DN108" s="5">
        <f t="shared" si="17"/>
        <v>37354.720000000001</v>
      </c>
      <c r="DO108" s="5">
        <f t="shared" si="18"/>
        <v>290267.15000000014</v>
      </c>
      <c r="DP108" s="5">
        <f t="shared" si="19"/>
        <v>824937.13000000012</v>
      </c>
    </row>
    <row r="109" spans="1:120" x14ac:dyDescent="0.55000000000000004">
      <c r="A109" t="s">
        <v>154</v>
      </c>
      <c r="B109" s="6">
        <f t="shared" ref="B109:BM109" si="62">B67+B25</f>
        <v>74856.149999999994</v>
      </c>
      <c r="C109" s="6">
        <f t="shared" si="62"/>
        <v>30073.06</v>
      </c>
      <c r="D109" s="6">
        <f t="shared" si="62"/>
        <v>119384.43</v>
      </c>
      <c r="E109" s="6">
        <f t="shared" si="62"/>
        <v>715539.52</v>
      </c>
      <c r="F109" s="6">
        <f t="shared" si="62"/>
        <v>66412.049999999988</v>
      </c>
      <c r="G109" s="6">
        <f t="shared" si="62"/>
        <v>224540.08000000002</v>
      </c>
      <c r="H109" s="6">
        <f t="shared" si="62"/>
        <v>1681667.0300000003</v>
      </c>
      <c r="I109" s="6">
        <f t="shared" si="62"/>
        <v>416648.91000000003</v>
      </c>
      <c r="J109" s="6">
        <f t="shared" si="62"/>
        <v>133977.34999999998</v>
      </c>
      <c r="K109" s="6">
        <f t="shared" si="62"/>
        <v>232855.25999999998</v>
      </c>
      <c r="L109" s="6">
        <f t="shared" si="62"/>
        <v>55168.299999999996</v>
      </c>
      <c r="M109" s="6">
        <f t="shared" si="62"/>
        <v>425288.91</v>
      </c>
      <c r="N109" s="6">
        <f t="shared" si="62"/>
        <v>778643.36</v>
      </c>
      <c r="O109" s="6">
        <f t="shared" si="62"/>
        <v>87790.63</v>
      </c>
      <c r="P109" s="6">
        <f t="shared" si="62"/>
        <v>84478.159999999989</v>
      </c>
      <c r="Q109" s="6">
        <f t="shared" si="62"/>
        <v>105984.64</v>
      </c>
      <c r="R109" s="6">
        <f t="shared" si="62"/>
        <v>104967.37000000001</v>
      </c>
      <c r="S109" s="6">
        <f t="shared" si="62"/>
        <v>74908.439999999988</v>
      </c>
      <c r="T109" s="6">
        <f t="shared" si="62"/>
        <v>180382.32</v>
      </c>
      <c r="U109" s="6">
        <f t="shared" si="62"/>
        <v>52870.31</v>
      </c>
      <c r="V109" s="6">
        <f t="shared" si="62"/>
        <v>152930.62</v>
      </c>
      <c r="W109" s="6">
        <f t="shared" si="62"/>
        <v>67984.310000000012</v>
      </c>
      <c r="X109" s="6">
        <f t="shared" si="62"/>
        <v>237891.58000000028</v>
      </c>
      <c r="Y109" s="6">
        <f t="shared" si="62"/>
        <v>211697.01000000007</v>
      </c>
      <c r="Z109" s="6">
        <f t="shared" si="62"/>
        <v>291856.87000000029</v>
      </c>
      <c r="AA109" s="6">
        <f t="shared" si="62"/>
        <v>415227.73000000033</v>
      </c>
      <c r="AB109" s="6">
        <f t="shared" si="62"/>
        <v>1090841.7300000002</v>
      </c>
      <c r="AC109" s="6">
        <f t="shared" si="62"/>
        <v>885770.78000000026</v>
      </c>
      <c r="AD109" s="6">
        <f t="shared" si="62"/>
        <v>948798.04000000015</v>
      </c>
      <c r="AE109" s="6">
        <f t="shared" si="62"/>
        <v>123639.31</v>
      </c>
      <c r="AF109" s="6">
        <f t="shared" si="62"/>
        <v>755475.03</v>
      </c>
      <c r="AG109" s="6">
        <f t="shared" si="62"/>
        <v>590205.46000000031</v>
      </c>
      <c r="AH109" s="6">
        <f t="shared" si="62"/>
        <v>464875.74</v>
      </c>
      <c r="AI109" s="6">
        <f t="shared" si="62"/>
        <v>740479.80999999994</v>
      </c>
      <c r="AJ109" s="6">
        <f t="shared" si="62"/>
        <v>170277.35000000044</v>
      </c>
      <c r="AK109" s="6">
        <f t="shared" si="62"/>
        <v>972641.03000000014</v>
      </c>
      <c r="AL109" s="6">
        <f t="shared" si="62"/>
        <v>1100149.1100000003</v>
      </c>
      <c r="AM109" s="6">
        <f t="shared" si="62"/>
        <v>969146.0700000003</v>
      </c>
      <c r="AN109" s="6">
        <f t="shared" si="62"/>
        <v>1152151.52</v>
      </c>
      <c r="AO109" s="6">
        <f t="shared" si="62"/>
        <v>530582.12000000023</v>
      </c>
      <c r="AP109" s="6">
        <f t="shared" si="62"/>
        <v>558329.08000000019</v>
      </c>
      <c r="AQ109" s="6">
        <f t="shared" si="62"/>
        <v>494728.69000000018</v>
      </c>
      <c r="AR109" s="6">
        <f t="shared" si="62"/>
        <v>533498.30000000016</v>
      </c>
      <c r="AS109" s="6">
        <f t="shared" si="62"/>
        <v>445230.00000000035</v>
      </c>
      <c r="AT109" s="6">
        <f t="shared" si="62"/>
        <v>633082.1100000001</v>
      </c>
      <c r="AU109" s="6">
        <f t="shared" si="62"/>
        <v>514929.88000000024</v>
      </c>
      <c r="AV109" s="6">
        <f t="shared" si="62"/>
        <v>192790.81000000014</v>
      </c>
      <c r="AW109" s="6">
        <f t="shared" si="62"/>
        <v>67347.069999999992</v>
      </c>
      <c r="AX109" s="6">
        <f t="shared" si="62"/>
        <v>752285.69000000018</v>
      </c>
      <c r="AY109" s="6">
        <f t="shared" si="62"/>
        <v>2156813.0000000005</v>
      </c>
      <c r="AZ109" s="6">
        <f t="shared" si="62"/>
        <v>495258.0500000004</v>
      </c>
      <c r="BA109" s="6">
        <f t="shared" si="62"/>
        <v>847467.18</v>
      </c>
      <c r="BB109" s="6">
        <f t="shared" si="62"/>
        <v>582265.35000000009</v>
      </c>
      <c r="BC109" s="6">
        <f t="shared" si="62"/>
        <v>694406.4</v>
      </c>
      <c r="BD109" s="6">
        <f t="shared" si="62"/>
        <v>38130.369999999995</v>
      </c>
      <c r="BE109" s="6">
        <f t="shared" si="62"/>
        <v>33807.970000000365</v>
      </c>
      <c r="BF109" s="6">
        <f t="shared" si="62"/>
        <v>4428.96</v>
      </c>
      <c r="BG109" s="6">
        <f t="shared" si="62"/>
        <v>83290.09</v>
      </c>
      <c r="BH109" s="6">
        <f t="shared" si="62"/>
        <v>13863.68</v>
      </c>
      <c r="BI109" s="6">
        <f t="shared" si="62"/>
        <v>244871.75</v>
      </c>
      <c r="BJ109" s="6">
        <f t="shared" si="62"/>
        <v>244385.30999999997</v>
      </c>
      <c r="BK109" s="6">
        <f t="shared" si="62"/>
        <v>564506.29999999993</v>
      </c>
      <c r="BL109" s="6">
        <f t="shared" si="62"/>
        <v>547615.79</v>
      </c>
      <c r="BM109" s="6">
        <f t="shared" si="62"/>
        <v>187746.41</v>
      </c>
      <c r="BN109" s="6">
        <f t="shared" ref="BN109:DJ109" si="63">BN67+BN25</f>
        <v>558185.86999999988</v>
      </c>
      <c r="BO109" s="6">
        <f t="shared" si="63"/>
        <v>52998.889999999992</v>
      </c>
      <c r="BP109" s="6">
        <f t="shared" si="63"/>
        <v>526404.09</v>
      </c>
      <c r="BQ109" s="6">
        <f t="shared" si="63"/>
        <v>105310.53</v>
      </c>
      <c r="BR109" s="6">
        <f t="shared" si="63"/>
        <v>113951.08</v>
      </c>
      <c r="BS109" s="6">
        <f t="shared" si="63"/>
        <v>20799.329999999998</v>
      </c>
      <c r="BT109" s="6">
        <f t="shared" si="63"/>
        <v>107312.41999999998</v>
      </c>
      <c r="BU109" s="6">
        <f t="shared" si="63"/>
        <v>52744.25</v>
      </c>
      <c r="BV109" s="6">
        <f t="shared" si="63"/>
        <v>385050.80000000005</v>
      </c>
      <c r="BW109" s="6">
        <f t="shared" si="63"/>
        <v>430520.98</v>
      </c>
      <c r="BX109" s="6">
        <f t="shared" si="63"/>
        <v>1722434.2599999998</v>
      </c>
      <c r="BY109" s="6">
        <f t="shared" si="63"/>
        <v>555300.22999999986</v>
      </c>
      <c r="BZ109" s="6">
        <f t="shared" si="63"/>
        <v>829101.24</v>
      </c>
      <c r="CA109" s="6">
        <f t="shared" si="63"/>
        <v>512526.99000000022</v>
      </c>
      <c r="CB109" s="6">
        <f t="shared" si="63"/>
        <v>278994.12</v>
      </c>
      <c r="CC109" s="6">
        <f t="shared" si="63"/>
        <v>462469.15</v>
      </c>
      <c r="CD109" s="6">
        <f t="shared" si="63"/>
        <v>531015.05000000016</v>
      </c>
      <c r="CE109" s="6">
        <f t="shared" si="63"/>
        <v>440868.4600000002</v>
      </c>
      <c r="CF109" s="6">
        <f t="shared" si="63"/>
        <v>771011.45000000019</v>
      </c>
      <c r="CG109" s="6">
        <f t="shared" si="63"/>
        <v>302760.22000000015</v>
      </c>
      <c r="CH109" s="6">
        <f t="shared" si="63"/>
        <v>1640542.9600000004</v>
      </c>
      <c r="CI109" s="6">
        <f t="shared" si="63"/>
        <v>678389.17000000016</v>
      </c>
      <c r="CJ109" s="6">
        <f t="shared" si="63"/>
        <v>699346.01000000047</v>
      </c>
      <c r="CK109" s="6">
        <f t="shared" si="63"/>
        <v>736572.34000000032</v>
      </c>
      <c r="CL109" s="6">
        <f t="shared" si="63"/>
        <v>658716.97000000032</v>
      </c>
      <c r="CM109" s="6">
        <f t="shared" si="63"/>
        <v>426411.99000000028</v>
      </c>
      <c r="CN109" s="6">
        <f t="shared" si="63"/>
        <v>833592.54</v>
      </c>
      <c r="CO109" s="6">
        <f t="shared" si="63"/>
        <v>746302.83000000031</v>
      </c>
      <c r="CP109" s="6">
        <f t="shared" si="63"/>
        <v>736377.88</v>
      </c>
      <c r="CQ109" s="6">
        <f t="shared" si="63"/>
        <v>342632.24000000028</v>
      </c>
      <c r="CR109" s="6">
        <f t="shared" si="63"/>
        <v>890483.47000000009</v>
      </c>
      <c r="CS109" s="6">
        <f t="shared" si="63"/>
        <v>833125.67000000016</v>
      </c>
      <c r="CT109" s="6">
        <f t="shared" si="63"/>
        <v>83615.099999999991</v>
      </c>
      <c r="CU109" s="6">
        <f t="shared" si="63"/>
        <v>34341.000000000007</v>
      </c>
      <c r="CV109" s="6">
        <f t="shared" si="63"/>
        <v>96153.26</v>
      </c>
      <c r="CW109" s="6">
        <f t="shared" si="63"/>
        <v>24621.51</v>
      </c>
      <c r="CX109" s="6">
        <f t="shared" si="63"/>
        <v>89441.849999999991</v>
      </c>
      <c r="CY109" s="6">
        <f t="shared" si="63"/>
        <v>7012.82</v>
      </c>
      <c r="CZ109" s="6">
        <f t="shared" si="63"/>
        <v>23038.81</v>
      </c>
      <c r="DA109" s="6">
        <f t="shared" si="63"/>
        <v>83521.270000000019</v>
      </c>
      <c r="DB109" s="6">
        <f t="shared" si="63"/>
        <v>459841.5</v>
      </c>
      <c r="DC109" s="6">
        <f t="shared" si="63"/>
        <v>12716.49</v>
      </c>
      <c r="DD109" s="6">
        <f t="shared" si="63"/>
        <v>14002.289999999999</v>
      </c>
      <c r="DE109" s="6">
        <f t="shared" si="63"/>
        <v>71628.209999999992</v>
      </c>
      <c r="DF109" s="6">
        <f t="shared" si="63"/>
        <v>51186.31</v>
      </c>
      <c r="DG109" s="6">
        <f t="shared" si="63"/>
        <v>192417.5</v>
      </c>
      <c r="DH109" s="6">
        <f t="shared" si="63"/>
        <v>101752.59000000001</v>
      </c>
      <c r="DI109" s="6">
        <f t="shared" si="63"/>
        <v>128845.09</v>
      </c>
      <c r="DJ109" s="6">
        <f t="shared" si="63"/>
        <v>34405.81</v>
      </c>
      <c r="DK109" s="5">
        <f t="shared" si="14"/>
        <v>4428.96</v>
      </c>
      <c r="DL109" s="5">
        <f t="shared" si="15"/>
        <v>424256.02327433659</v>
      </c>
      <c r="DM109" s="5">
        <f t="shared" si="16"/>
        <v>2156813.0000000005</v>
      </c>
      <c r="DN109" s="5">
        <f t="shared" si="17"/>
        <v>35150.722000000002</v>
      </c>
      <c r="DO109" s="5">
        <f t="shared" si="18"/>
        <v>342632.24000000028</v>
      </c>
      <c r="DP109" s="5">
        <f t="shared" si="19"/>
        <v>878110.06</v>
      </c>
    </row>
    <row r="110" spans="1:120" x14ac:dyDescent="0.55000000000000004">
      <c r="A110" t="s">
        <v>155</v>
      </c>
      <c r="B110" s="6">
        <f t="shared" ref="B110:BM110" si="64">B68+B26</f>
        <v>30207.770000000004</v>
      </c>
      <c r="C110" s="6">
        <f t="shared" si="64"/>
        <v>118996.84999999999</v>
      </c>
      <c r="D110" s="6">
        <f t="shared" si="64"/>
        <v>715653.52999999991</v>
      </c>
      <c r="E110" s="6">
        <f t="shared" si="64"/>
        <v>66083.38</v>
      </c>
      <c r="F110" s="6">
        <f t="shared" si="64"/>
        <v>222950.61</v>
      </c>
      <c r="G110" s="6">
        <f t="shared" si="64"/>
        <v>1681369.2999999998</v>
      </c>
      <c r="H110" s="6">
        <f t="shared" si="64"/>
        <v>414543.58000000007</v>
      </c>
      <c r="I110" s="6">
        <f t="shared" si="64"/>
        <v>133216.93</v>
      </c>
      <c r="J110" s="6">
        <f t="shared" si="64"/>
        <v>233287.74000000005</v>
      </c>
      <c r="K110" s="6">
        <f t="shared" si="64"/>
        <v>55331.500000000007</v>
      </c>
      <c r="L110" s="6">
        <f t="shared" si="64"/>
        <v>421598.43</v>
      </c>
      <c r="M110" s="6">
        <f t="shared" si="64"/>
        <v>777845.90999999992</v>
      </c>
      <c r="N110" s="6">
        <f t="shared" si="64"/>
        <v>85681.04</v>
      </c>
      <c r="O110" s="6">
        <f t="shared" si="64"/>
        <v>84984.300000000017</v>
      </c>
      <c r="P110" s="6">
        <f t="shared" si="64"/>
        <v>105469.62</v>
      </c>
      <c r="Q110" s="6">
        <f t="shared" si="64"/>
        <v>104956.57999999999</v>
      </c>
      <c r="R110" s="6">
        <f t="shared" si="64"/>
        <v>74442.92</v>
      </c>
      <c r="S110" s="6">
        <f t="shared" si="64"/>
        <v>180546.2</v>
      </c>
      <c r="T110" s="6">
        <f t="shared" si="64"/>
        <v>53960.400000000009</v>
      </c>
      <c r="U110" s="6">
        <f t="shared" si="64"/>
        <v>153412</v>
      </c>
      <c r="V110" s="6">
        <f t="shared" si="64"/>
        <v>66098.149999999994</v>
      </c>
      <c r="W110" s="6">
        <f t="shared" si="64"/>
        <v>238304.40000000026</v>
      </c>
      <c r="X110" s="6">
        <f t="shared" si="64"/>
        <v>212408.12999999998</v>
      </c>
      <c r="Y110" s="6">
        <f t="shared" si="64"/>
        <v>290051.94000000029</v>
      </c>
      <c r="Z110" s="6">
        <f t="shared" si="64"/>
        <v>509579.33999999997</v>
      </c>
      <c r="AA110" s="6">
        <f t="shared" si="64"/>
        <v>1092481.3900000001</v>
      </c>
      <c r="AB110" s="6">
        <f t="shared" si="64"/>
        <v>918325.8000000004</v>
      </c>
      <c r="AC110" s="6">
        <f t="shared" si="64"/>
        <v>958596.5299999998</v>
      </c>
      <c r="AD110" s="6">
        <f t="shared" si="64"/>
        <v>416412.69000000018</v>
      </c>
      <c r="AE110" s="6">
        <f t="shared" si="64"/>
        <v>749705.03999999992</v>
      </c>
      <c r="AF110" s="6">
        <f t="shared" si="64"/>
        <v>590110.27000000025</v>
      </c>
      <c r="AG110" s="6">
        <f t="shared" si="64"/>
        <v>463094.26</v>
      </c>
      <c r="AH110" s="6">
        <f t="shared" si="64"/>
        <v>735198.70000000007</v>
      </c>
      <c r="AI110" s="6">
        <f t="shared" si="64"/>
        <v>198976.17000000033</v>
      </c>
      <c r="AJ110" s="6">
        <f t="shared" si="64"/>
        <v>969345.54000000062</v>
      </c>
      <c r="AK110" s="6">
        <f t="shared" si="64"/>
        <v>619386.24000000011</v>
      </c>
      <c r="AL110" s="6">
        <f t="shared" si="64"/>
        <v>954221.3400000002</v>
      </c>
      <c r="AM110" s="6">
        <f t="shared" si="64"/>
        <v>1208278.4900000002</v>
      </c>
      <c r="AN110" s="6">
        <f t="shared" si="64"/>
        <v>531981.63</v>
      </c>
      <c r="AO110" s="6">
        <f t="shared" si="64"/>
        <v>765436.66999999993</v>
      </c>
      <c r="AP110" s="6">
        <f t="shared" si="64"/>
        <v>704426.22000000009</v>
      </c>
      <c r="AQ110" s="6">
        <f t="shared" si="64"/>
        <v>474003.43000000011</v>
      </c>
      <c r="AR110" s="6">
        <f t="shared" si="64"/>
        <v>444302.97000000038</v>
      </c>
      <c r="AS110" s="6">
        <f t="shared" si="64"/>
        <v>833287.05999999982</v>
      </c>
      <c r="AT110" s="6">
        <f t="shared" si="64"/>
        <v>513606.87000000005</v>
      </c>
      <c r="AU110" s="6">
        <f t="shared" si="64"/>
        <v>192051.64000000019</v>
      </c>
      <c r="AV110" s="6">
        <f t="shared" si="64"/>
        <v>68156.92</v>
      </c>
      <c r="AW110" s="6">
        <f t="shared" si="64"/>
        <v>752463.31</v>
      </c>
      <c r="AX110" s="6">
        <f t="shared" si="64"/>
        <v>2097954.11</v>
      </c>
      <c r="AY110" s="6">
        <f t="shared" si="64"/>
        <v>753520.22000000009</v>
      </c>
      <c r="AZ110" s="6">
        <f t="shared" si="64"/>
        <v>785927.0700000003</v>
      </c>
      <c r="BA110" s="6">
        <f t="shared" si="64"/>
        <v>697819.84000000008</v>
      </c>
      <c r="BB110" s="6">
        <f t="shared" si="64"/>
        <v>695172.0299999998</v>
      </c>
      <c r="BC110" s="6">
        <f t="shared" si="64"/>
        <v>39536.840000000004</v>
      </c>
      <c r="BD110" s="6">
        <f t="shared" si="64"/>
        <v>91174.710000000268</v>
      </c>
      <c r="BE110" s="6">
        <f t="shared" si="64"/>
        <v>3996.65</v>
      </c>
      <c r="BF110" s="6">
        <f t="shared" si="64"/>
        <v>81944.499999999985</v>
      </c>
      <c r="BG110" s="6">
        <f t="shared" si="64"/>
        <v>12409.94</v>
      </c>
      <c r="BH110" s="6">
        <f t="shared" si="64"/>
        <v>244913.94999999998</v>
      </c>
      <c r="BI110" s="6">
        <f t="shared" si="64"/>
        <v>242697.03999999998</v>
      </c>
      <c r="BJ110" s="6">
        <f t="shared" si="64"/>
        <v>566273.69000000006</v>
      </c>
      <c r="BK110" s="6">
        <f t="shared" si="64"/>
        <v>549594.36</v>
      </c>
      <c r="BL110" s="6">
        <f t="shared" si="64"/>
        <v>188178.29</v>
      </c>
      <c r="BM110" s="6">
        <f t="shared" si="64"/>
        <v>558444.41</v>
      </c>
      <c r="BN110" s="6">
        <f t="shared" ref="BN110:DJ110" si="65">BN68+BN26</f>
        <v>53219.3</v>
      </c>
      <c r="BO110" s="6">
        <f t="shared" si="65"/>
        <v>525833.43999999994</v>
      </c>
      <c r="BP110" s="6">
        <f t="shared" si="65"/>
        <v>104263.63999999998</v>
      </c>
      <c r="BQ110" s="6">
        <f t="shared" si="65"/>
        <v>112764.87999999999</v>
      </c>
      <c r="BR110" s="6">
        <f t="shared" si="65"/>
        <v>21032.89</v>
      </c>
      <c r="BS110" s="6">
        <f t="shared" si="65"/>
        <v>107869.98999999998</v>
      </c>
      <c r="BT110" s="6">
        <f t="shared" si="65"/>
        <v>53134.159999999996</v>
      </c>
      <c r="BU110" s="6">
        <f t="shared" si="65"/>
        <v>382368.28</v>
      </c>
      <c r="BV110" s="6">
        <f t="shared" si="65"/>
        <v>429002.23000000004</v>
      </c>
      <c r="BW110" s="6">
        <f t="shared" si="65"/>
        <v>1717146.31</v>
      </c>
      <c r="BX110" s="6">
        <f t="shared" si="65"/>
        <v>551206.06000000006</v>
      </c>
      <c r="BY110" s="6">
        <f t="shared" si="65"/>
        <v>828878.97999999986</v>
      </c>
      <c r="BZ110" s="6">
        <f t="shared" si="65"/>
        <v>513263.41000000015</v>
      </c>
      <c r="CA110" s="6">
        <f t="shared" si="65"/>
        <v>275279.95999999996</v>
      </c>
      <c r="CB110" s="6">
        <f t="shared" si="65"/>
        <v>461194.93000000005</v>
      </c>
      <c r="CC110" s="6">
        <f t="shared" si="65"/>
        <v>527316.90000000014</v>
      </c>
      <c r="CD110" s="6">
        <f t="shared" si="65"/>
        <v>727125.50000000023</v>
      </c>
      <c r="CE110" s="6">
        <f t="shared" si="65"/>
        <v>558839.37999999989</v>
      </c>
      <c r="CF110" s="6">
        <f t="shared" si="65"/>
        <v>300074.65000000008</v>
      </c>
      <c r="CG110" s="6">
        <f t="shared" si="65"/>
        <v>1640139.46</v>
      </c>
      <c r="CH110" s="6">
        <f t="shared" si="65"/>
        <v>676782.16000000015</v>
      </c>
      <c r="CI110" s="6">
        <f t="shared" si="65"/>
        <v>699936.83000000007</v>
      </c>
      <c r="CJ110" s="6">
        <f t="shared" si="65"/>
        <v>728686.03000000014</v>
      </c>
      <c r="CK110" s="6">
        <f t="shared" si="65"/>
        <v>657994.5900000002</v>
      </c>
      <c r="CL110" s="6">
        <f t="shared" si="65"/>
        <v>427040.32000000012</v>
      </c>
      <c r="CM110" s="6">
        <f t="shared" si="65"/>
        <v>1163290.9400000002</v>
      </c>
      <c r="CN110" s="6">
        <f t="shared" si="65"/>
        <v>747419.60000000021</v>
      </c>
      <c r="CO110" s="6">
        <f t="shared" si="65"/>
        <v>669423.32999999996</v>
      </c>
      <c r="CP110" s="6">
        <f t="shared" si="65"/>
        <v>335869.76000000013</v>
      </c>
      <c r="CQ110" s="6">
        <f t="shared" si="65"/>
        <v>447870.38000000024</v>
      </c>
      <c r="CR110" s="6">
        <f t="shared" si="65"/>
        <v>788619</v>
      </c>
      <c r="CS110" s="6">
        <f t="shared" si="65"/>
        <v>83383</v>
      </c>
      <c r="CT110" s="6">
        <f t="shared" si="65"/>
        <v>35208.549999999996</v>
      </c>
      <c r="CU110" s="6">
        <f t="shared" si="65"/>
        <v>96494.780000000013</v>
      </c>
      <c r="CV110" s="6">
        <f t="shared" si="65"/>
        <v>23546.789999999997</v>
      </c>
      <c r="CW110" s="6">
        <f t="shared" si="65"/>
        <v>89937.35</v>
      </c>
      <c r="CX110" s="6">
        <f t="shared" si="65"/>
        <v>6905.3899999999994</v>
      </c>
      <c r="CY110" s="6">
        <f t="shared" si="65"/>
        <v>23021.040000000001</v>
      </c>
      <c r="CZ110" s="6">
        <f t="shared" si="65"/>
        <v>83247.409999999989</v>
      </c>
      <c r="DA110" s="6">
        <f t="shared" si="65"/>
        <v>458256.57</v>
      </c>
      <c r="DB110" s="6">
        <f t="shared" si="65"/>
        <v>11240.880000000001</v>
      </c>
      <c r="DC110" s="6">
        <f t="shared" si="65"/>
        <v>12927.54</v>
      </c>
      <c r="DD110" s="6">
        <f t="shared" si="65"/>
        <v>71086.83</v>
      </c>
      <c r="DE110" s="6">
        <f t="shared" si="65"/>
        <v>52121.599999999999</v>
      </c>
      <c r="DF110" s="6">
        <f t="shared" si="65"/>
        <v>190867.82</v>
      </c>
      <c r="DG110" s="6">
        <f t="shared" si="65"/>
        <v>104075.68999999999</v>
      </c>
      <c r="DH110" s="6">
        <f t="shared" si="65"/>
        <v>126899.46</v>
      </c>
      <c r="DI110" s="6">
        <f t="shared" si="65"/>
        <v>30936.239999999998</v>
      </c>
      <c r="DJ110" s="6">
        <f t="shared" si="65"/>
        <v>76267.22</v>
      </c>
      <c r="DK110" s="5">
        <f t="shared" si="14"/>
        <v>3996.65</v>
      </c>
      <c r="DL110" s="5">
        <f t="shared" si="15"/>
        <v>430121.22858407063</v>
      </c>
      <c r="DM110" s="5">
        <f t="shared" si="16"/>
        <v>2097954.11</v>
      </c>
      <c r="DN110" s="5">
        <f t="shared" si="17"/>
        <v>42053.792000000016</v>
      </c>
      <c r="DO110" s="5">
        <f t="shared" si="18"/>
        <v>382368.28</v>
      </c>
      <c r="DP110" s="5">
        <f t="shared" si="19"/>
        <v>832405.44399999978</v>
      </c>
    </row>
    <row r="111" spans="1:120" x14ac:dyDescent="0.55000000000000004">
      <c r="A111" t="s">
        <v>156</v>
      </c>
      <c r="B111" s="6">
        <f t="shared" ref="B111:BM111" si="66">B69+B27</f>
        <v>118887.81000000001</v>
      </c>
      <c r="C111" s="6">
        <f t="shared" si="66"/>
        <v>715121.38000000012</v>
      </c>
      <c r="D111" s="6">
        <f t="shared" si="66"/>
        <v>65833.73000000001</v>
      </c>
      <c r="E111" s="6">
        <f t="shared" si="66"/>
        <v>219500.57</v>
      </c>
      <c r="F111" s="6">
        <f t="shared" si="66"/>
        <v>1680967.66</v>
      </c>
      <c r="G111" s="6">
        <f t="shared" si="66"/>
        <v>413083.86999999994</v>
      </c>
      <c r="H111" s="6">
        <f t="shared" si="66"/>
        <v>132291.51</v>
      </c>
      <c r="I111" s="6">
        <f t="shared" si="66"/>
        <v>233202.87999999998</v>
      </c>
      <c r="J111" s="6">
        <f t="shared" si="66"/>
        <v>55132.580000000009</v>
      </c>
      <c r="K111" s="6">
        <f t="shared" si="66"/>
        <v>418704.19</v>
      </c>
      <c r="L111" s="6">
        <f t="shared" si="66"/>
        <v>776979.33999999985</v>
      </c>
      <c r="M111" s="6">
        <f t="shared" si="66"/>
        <v>83531.650000000009</v>
      </c>
      <c r="N111" s="6">
        <f t="shared" si="66"/>
        <v>85124.2</v>
      </c>
      <c r="O111" s="6">
        <f t="shared" si="66"/>
        <v>104940.11</v>
      </c>
      <c r="P111" s="6">
        <f t="shared" si="66"/>
        <v>104783.34</v>
      </c>
      <c r="Q111" s="6">
        <f t="shared" si="66"/>
        <v>73970.689999999988</v>
      </c>
      <c r="R111" s="6">
        <f t="shared" si="66"/>
        <v>180075.97999999998</v>
      </c>
      <c r="S111" s="6">
        <f t="shared" si="66"/>
        <v>54828.68</v>
      </c>
      <c r="T111" s="6">
        <f t="shared" si="66"/>
        <v>153542.26999999999</v>
      </c>
      <c r="U111" s="6">
        <f t="shared" si="66"/>
        <v>63100.27</v>
      </c>
      <c r="V111" s="6">
        <f t="shared" si="66"/>
        <v>239878.6800000004</v>
      </c>
      <c r="W111" s="6">
        <f t="shared" si="66"/>
        <v>327482.42000000039</v>
      </c>
      <c r="X111" s="6">
        <f t="shared" si="66"/>
        <v>289663.29000000039</v>
      </c>
      <c r="Y111" s="6">
        <f t="shared" si="66"/>
        <v>416756.76000000047</v>
      </c>
      <c r="Z111" s="6">
        <f t="shared" si="66"/>
        <v>1095309.8100000005</v>
      </c>
      <c r="AA111" s="6">
        <f t="shared" si="66"/>
        <v>919242.50000000058</v>
      </c>
      <c r="AB111" s="6">
        <f t="shared" si="66"/>
        <v>563938.23000000045</v>
      </c>
      <c r="AC111" s="6">
        <f t="shared" si="66"/>
        <v>416959.88000000035</v>
      </c>
      <c r="AD111" s="6">
        <f t="shared" si="66"/>
        <v>1110266.8500000001</v>
      </c>
      <c r="AE111" s="6">
        <f t="shared" si="66"/>
        <v>590898.7900000005</v>
      </c>
      <c r="AF111" s="6">
        <f t="shared" si="66"/>
        <v>461367.41000000009</v>
      </c>
      <c r="AG111" s="6">
        <f t="shared" si="66"/>
        <v>735045.85000000009</v>
      </c>
      <c r="AH111" s="6">
        <f t="shared" si="66"/>
        <v>87962.12</v>
      </c>
      <c r="AI111" s="6">
        <f t="shared" si="66"/>
        <v>1011117.5100000004</v>
      </c>
      <c r="AJ111" s="6">
        <f t="shared" si="66"/>
        <v>446778.2800000002</v>
      </c>
      <c r="AK111" s="6">
        <f t="shared" si="66"/>
        <v>627425.96000000043</v>
      </c>
      <c r="AL111" s="6">
        <f t="shared" si="66"/>
        <v>1091459.8100000003</v>
      </c>
      <c r="AM111" s="6">
        <f t="shared" si="66"/>
        <v>534183.53000000026</v>
      </c>
      <c r="AN111" s="6">
        <f t="shared" si="66"/>
        <v>764252.55000000028</v>
      </c>
      <c r="AO111" s="6">
        <f t="shared" si="66"/>
        <v>706617.87000000034</v>
      </c>
      <c r="AP111" s="6">
        <f t="shared" si="66"/>
        <v>536898.15000000026</v>
      </c>
      <c r="AQ111" s="6">
        <f t="shared" si="66"/>
        <v>383284.19000000041</v>
      </c>
      <c r="AR111" s="6">
        <f t="shared" si="66"/>
        <v>820242.80000000028</v>
      </c>
      <c r="AS111" s="6">
        <f t="shared" si="66"/>
        <v>314228.77000000037</v>
      </c>
      <c r="AT111" s="6">
        <f t="shared" si="66"/>
        <v>192271.96000000037</v>
      </c>
      <c r="AU111" s="6">
        <f t="shared" si="66"/>
        <v>68829.070000000007</v>
      </c>
      <c r="AV111" s="6">
        <f t="shared" si="66"/>
        <v>754450.44000000041</v>
      </c>
      <c r="AW111" s="6">
        <f t="shared" si="66"/>
        <v>2295099.6100000003</v>
      </c>
      <c r="AX111" s="6">
        <f t="shared" si="66"/>
        <v>754430.4800000001</v>
      </c>
      <c r="AY111" s="6">
        <f t="shared" si="66"/>
        <v>785663.27000000025</v>
      </c>
      <c r="AZ111" s="6">
        <f t="shared" si="66"/>
        <v>188134.5500000004</v>
      </c>
      <c r="BA111" s="6">
        <f t="shared" si="66"/>
        <v>695951.17999999993</v>
      </c>
      <c r="BB111" s="6">
        <f t="shared" si="66"/>
        <v>40768.07</v>
      </c>
      <c r="BC111" s="6">
        <f t="shared" si="66"/>
        <v>2362.79</v>
      </c>
      <c r="BD111" s="6">
        <f t="shared" si="66"/>
        <v>3602.55</v>
      </c>
      <c r="BE111" s="6">
        <f t="shared" si="66"/>
        <v>80504.28</v>
      </c>
      <c r="BF111" s="6">
        <f t="shared" si="66"/>
        <v>11223.32</v>
      </c>
      <c r="BG111" s="6">
        <f t="shared" si="66"/>
        <v>244897.38999999998</v>
      </c>
      <c r="BH111" s="6">
        <f t="shared" si="66"/>
        <v>241611.50999999998</v>
      </c>
      <c r="BI111" s="6">
        <f t="shared" si="66"/>
        <v>567799.23</v>
      </c>
      <c r="BJ111" s="6">
        <f t="shared" si="66"/>
        <v>551264.36</v>
      </c>
      <c r="BK111" s="6">
        <f t="shared" si="66"/>
        <v>188659.93999999994</v>
      </c>
      <c r="BL111" s="6">
        <f t="shared" si="66"/>
        <v>558427.72000000009</v>
      </c>
      <c r="BM111" s="6">
        <f t="shared" si="66"/>
        <v>53170.270000000004</v>
      </c>
      <c r="BN111" s="6">
        <f t="shared" ref="BN111:DJ111" si="67">BN69+BN27</f>
        <v>525152.61</v>
      </c>
      <c r="BO111" s="6">
        <f t="shared" si="67"/>
        <v>103398.98</v>
      </c>
      <c r="BP111" s="6">
        <f t="shared" si="67"/>
        <v>111786.47</v>
      </c>
      <c r="BQ111" s="6">
        <f t="shared" si="67"/>
        <v>21246.720000000001</v>
      </c>
      <c r="BR111" s="6">
        <f t="shared" si="67"/>
        <v>107875.5</v>
      </c>
      <c r="BS111" s="6">
        <f t="shared" si="67"/>
        <v>53440.97</v>
      </c>
      <c r="BT111" s="6">
        <f t="shared" si="67"/>
        <v>379408.12</v>
      </c>
      <c r="BU111" s="6">
        <f t="shared" si="67"/>
        <v>427716.62</v>
      </c>
      <c r="BV111" s="6">
        <f t="shared" si="67"/>
        <v>1717117.44</v>
      </c>
      <c r="BW111" s="6">
        <f t="shared" si="67"/>
        <v>547846.04</v>
      </c>
      <c r="BX111" s="6">
        <f t="shared" si="67"/>
        <v>828530.77000000014</v>
      </c>
      <c r="BY111" s="6">
        <f t="shared" si="67"/>
        <v>528437.03000000026</v>
      </c>
      <c r="BZ111" s="6">
        <f t="shared" si="67"/>
        <v>272008.83999999997</v>
      </c>
      <c r="CA111" s="6">
        <f t="shared" si="67"/>
        <v>460434.27000000008</v>
      </c>
      <c r="CB111" s="6">
        <f t="shared" si="67"/>
        <v>525351.42000000027</v>
      </c>
      <c r="CC111" s="6">
        <f t="shared" si="67"/>
        <v>458384.01000000024</v>
      </c>
      <c r="CD111" s="6">
        <f t="shared" si="67"/>
        <v>767780.94000000041</v>
      </c>
      <c r="CE111" s="6">
        <f t="shared" si="67"/>
        <v>508879.51000000042</v>
      </c>
      <c r="CF111" s="6">
        <f t="shared" si="67"/>
        <v>1641990.5500000003</v>
      </c>
      <c r="CG111" s="6">
        <f t="shared" si="67"/>
        <v>850683.5900000002</v>
      </c>
      <c r="CH111" s="6">
        <f t="shared" si="67"/>
        <v>702375.24000000022</v>
      </c>
      <c r="CI111" s="6">
        <f t="shared" si="67"/>
        <v>726832.38000000047</v>
      </c>
      <c r="CJ111" s="6">
        <f t="shared" si="67"/>
        <v>659328.42000000051</v>
      </c>
      <c r="CK111" s="6">
        <f t="shared" si="67"/>
        <v>429564.03000000044</v>
      </c>
      <c r="CL111" s="6">
        <f t="shared" si="67"/>
        <v>1165866.2200000007</v>
      </c>
      <c r="CM111" s="6">
        <f t="shared" si="67"/>
        <v>750555.39000000036</v>
      </c>
      <c r="CN111" s="6">
        <f t="shared" si="67"/>
        <v>609732.65000000014</v>
      </c>
      <c r="CO111" s="6">
        <f t="shared" si="67"/>
        <v>888988.27000000014</v>
      </c>
      <c r="CP111" s="6">
        <f t="shared" si="67"/>
        <v>442022.72000000015</v>
      </c>
      <c r="CQ111" s="6">
        <f t="shared" si="67"/>
        <v>402128.12000000005</v>
      </c>
      <c r="CR111" s="6">
        <f t="shared" si="67"/>
        <v>82731.329999999987</v>
      </c>
      <c r="CS111" s="6">
        <f t="shared" si="67"/>
        <v>34608.589999999997</v>
      </c>
      <c r="CT111" s="6">
        <f t="shared" si="67"/>
        <v>96654.569999999992</v>
      </c>
      <c r="CU111" s="6">
        <f t="shared" si="67"/>
        <v>23470.6</v>
      </c>
      <c r="CV111" s="6">
        <f t="shared" si="67"/>
        <v>90166.85</v>
      </c>
      <c r="CW111" s="6">
        <f t="shared" si="67"/>
        <v>6838.9500000000007</v>
      </c>
      <c r="CX111" s="6">
        <f t="shared" si="67"/>
        <v>22910.690000000002</v>
      </c>
      <c r="CY111" s="6">
        <f t="shared" si="67"/>
        <v>83208.569999999992</v>
      </c>
      <c r="CZ111" s="6">
        <f t="shared" si="67"/>
        <v>456461.56</v>
      </c>
      <c r="DA111" s="6">
        <f t="shared" si="67"/>
        <v>9702.67</v>
      </c>
      <c r="DB111" s="6">
        <f t="shared" si="67"/>
        <v>11813.869999999999</v>
      </c>
      <c r="DC111" s="6">
        <f t="shared" si="67"/>
        <v>70373.509999999995</v>
      </c>
      <c r="DD111" s="6">
        <f t="shared" si="67"/>
        <v>49965.32</v>
      </c>
      <c r="DE111" s="6">
        <f t="shared" si="67"/>
        <v>189245.37000000002</v>
      </c>
      <c r="DF111" s="6">
        <f t="shared" si="67"/>
        <v>105569.27999999998</v>
      </c>
      <c r="DG111" s="6">
        <f t="shared" si="67"/>
        <v>124868.99999999999</v>
      </c>
      <c r="DH111" s="6">
        <f t="shared" si="67"/>
        <v>29793.95</v>
      </c>
      <c r="DI111" s="6">
        <f t="shared" si="67"/>
        <v>77444.160000000018</v>
      </c>
      <c r="DJ111" s="6">
        <f t="shared" si="67"/>
        <v>27760.03</v>
      </c>
      <c r="DK111" s="5">
        <f t="shared" si="14"/>
        <v>2362.79</v>
      </c>
      <c r="DL111" s="5">
        <f t="shared" si="15"/>
        <v>422233.97716814181</v>
      </c>
      <c r="DM111" s="5">
        <f t="shared" si="16"/>
        <v>2295099.6100000003</v>
      </c>
      <c r="DN111" s="5">
        <f t="shared" si="17"/>
        <v>35840.486000000004</v>
      </c>
      <c r="DO111" s="5">
        <f t="shared" si="18"/>
        <v>379408.12</v>
      </c>
      <c r="DP111" s="5">
        <f t="shared" si="19"/>
        <v>846253.02600000007</v>
      </c>
    </row>
    <row r="112" spans="1:120" x14ac:dyDescent="0.55000000000000004">
      <c r="A112" t="s">
        <v>157</v>
      </c>
      <c r="B112" s="6">
        <f t="shared" ref="B112:BM112" si="68">B70+B28</f>
        <v>714662.05999999994</v>
      </c>
      <c r="C112" s="6">
        <f t="shared" si="68"/>
        <v>61835.13</v>
      </c>
      <c r="D112" s="6">
        <f t="shared" si="68"/>
        <v>216436.47000000003</v>
      </c>
      <c r="E112" s="6">
        <f t="shared" si="68"/>
        <v>1680528.9499999997</v>
      </c>
      <c r="F112" s="6">
        <f t="shared" si="68"/>
        <v>413829.73</v>
      </c>
      <c r="G112" s="6">
        <f t="shared" si="68"/>
        <v>132303.39999999997</v>
      </c>
      <c r="H112" s="6">
        <f t="shared" si="68"/>
        <v>232637.19999999998</v>
      </c>
      <c r="I112" s="6">
        <f t="shared" si="68"/>
        <v>54763.270000000004</v>
      </c>
      <c r="J112" s="6">
        <f t="shared" si="68"/>
        <v>417369.74999999994</v>
      </c>
      <c r="K112" s="6">
        <f t="shared" si="68"/>
        <v>775905.13</v>
      </c>
      <c r="L112" s="6">
        <f t="shared" si="68"/>
        <v>81590.650000000009</v>
      </c>
      <c r="M112" s="6">
        <f t="shared" si="68"/>
        <v>83891.299999999988</v>
      </c>
      <c r="N112" s="6">
        <f t="shared" si="68"/>
        <v>104192.44</v>
      </c>
      <c r="O112" s="6">
        <f t="shared" si="68"/>
        <v>103617</v>
      </c>
      <c r="P112" s="6">
        <f t="shared" si="68"/>
        <v>73248.37999999999</v>
      </c>
      <c r="Q112" s="6">
        <f t="shared" si="68"/>
        <v>179347.39000000004</v>
      </c>
      <c r="R112" s="6">
        <f t="shared" si="68"/>
        <v>55503.41</v>
      </c>
      <c r="S112" s="6">
        <f t="shared" si="68"/>
        <v>153432.38999999998</v>
      </c>
      <c r="T112" s="6">
        <f t="shared" si="68"/>
        <v>61461.030000000006</v>
      </c>
      <c r="U112" s="6">
        <f t="shared" si="68"/>
        <v>238836.73999999987</v>
      </c>
      <c r="V112" s="6">
        <f t="shared" si="68"/>
        <v>328198.03999999992</v>
      </c>
      <c r="W112" s="6">
        <f t="shared" si="68"/>
        <v>471621.8299999999</v>
      </c>
      <c r="X112" s="6">
        <f t="shared" si="68"/>
        <v>417152.99999999994</v>
      </c>
      <c r="Y112" s="6">
        <f t="shared" si="68"/>
        <v>1096916.0199999998</v>
      </c>
      <c r="Z112" s="6">
        <f t="shared" si="68"/>
        <v>886627.11999999988</v>
      </c>
      <c r="AA112" s="6">
        <f t="shared" si="68"/>
        <v>674223.32999999949</v>
      </c>
      <c r="AB112" s="6">
        <f t="shared" si="68"/>
        <v>358902.12</v>
      </c>
      <c r="AC112" s="6">
        <f t="shared" si="68"/>
        <v>1050042.2499999998</v>
      </c>
      <c r="AD112" s="6">
        <f t="shared" si="68"/>
        <v>684851.85000000009</v>
      </c>
      <c r="AE112" s="6">
        <f t="shared" si="68"/>
        <v>459857.27</v>
      </c>
      <c r="AF112" s="6">
        <f t="shared" si="68"/>
        <v>734802.89000000013</v>
      </c>
      <c r="AG112" s="6">
        <f t="shared" si="68"/>
        <v>89852.299999999988</v>
      </c>
      <c r="AH112" s="6">
        <f t="shared" si="68"/>
        <v>788956.3200000003</v>
      </c>
      <c r="AI112" s="6">
        <f t="shared" si="68"/>
        <v>710620.81</v>
      </c>
      <c r="AJ112" s="6">
        <f t="shared" si="68"/>
        <v>629709.23</v>
      </c>
      <c r="AK112" s="6">
        <f t="shared" si="68"/>
        <v>1018018.8400000001</v>
      </c>
      <c r="AL112" s="6">
        <f t="shared" si="68"/>
        <v>534614.80999999994</v>
      </c>
      <c r="AM112" s="6">
        <f t="shared" si="68"/>
        <v>764637.72999999975</v>
      </c>
      <c r="AN112" s="6">
        <f t="shared" si="68"/>
        <v>721213.05999999959</v>
      </c>
      <c r="AO112" s="6">
        <f t="shared" si="68"/>
        <v>741707.65999999992</v>
      </c>
      <c r="AP112" s="6">
        <f t="shared" si="68"/>
        <v>422542.39999999973</v>
      </c>
      <c r="AQ112" s="6">
        <f t="shared" si="68"/>
        <v>620282.98999999976</v>
      </c>
      <c r="AR112" s="6">
        <f t="shared" si="68"/>
        <v>313452.96999999974</v>
      </c>
      <c r="AS112" s="6">
        <f t="shared" si="68"/>
        <v>392262.0399999998</v>
      </c>
      <c r="AT112" s="6">
        <f t="shared" si="68"/>
        <v>69093.77</v>
      </c>
      <c r="AU112" s="6">
        <f t="shared" si="68"/>
        <v>754747.25999999989</v>
      </c>
      <c r="AV112" s="6">
        <f t="shared" si="68"/>
        <v>2099412.31</v>
      </c>
      <c r="AW112" s="6">
        <f t="shared" si="68"/>
        <v>755159.68000000028</v>
      </c>
      <c r="AX112" s="6">
        <f t="shared" si="68"/>
        <v>784859.08000000019</v>
      </c>
      <c r="AY112" s="6">
        <f t="shared" si="68"/>
        <v>578860.62999999989</v>
      </c>
      <c r="AZ112" s="6">
        <f t="shared" si="68"/>
        <v>696464.00000000012</v>
      </c>
      <c r="BA112" s="6">
        <f t="shared" si="68"/>
        <v>36142.400000000001</v>
      </c>
      <c r="BB112" s="6">
        <f t="shared" si="68"/>
        <v>33706.840000000135</v>
      </c>
      <c r="BC112" s="6">
        <f t="shared" si="68"/>
        <v>3374.43</v>
      </c>
      <c r="BD112" s="6">
        <f t="shared" si="68"/>
        <v>78981.31</v>
      </c>
      <c r="BE112" s="6">
        <f t="shared" si="68"/>
        <v>10610.59</v>
      </c>
      <c r="BF112" s="6">
        <f t="shared" si="68"/>
        <v>244884.28999999998</v>
      </c>
      <c r="BG112" s="6">
        <f t="shared" si="68"/>
        <v>240300.36</v>
      </c>
      <c r="BH112" s="6">
        <f t="shared" si="68"/>
        <v>567833.80000000005</v>
      </c>
      <c r="BI112" s="6">
        <f t="shared" si="68"/>
        <v>552581.98</v>
      </c>
      <c r="BJ112" s="6">
        <f t="shared" si="68"/>
        <v>188906.36000000002</v>
      </c>
      <c r="BK112" s="6">
        <f t="shared" si="68"/>
        <v>557727.54</v>
      </c>
      <c r="BL112" s="6">
        <f t="shared" si="68"/>
        <v>52948.270000000004</v>
      </c>
      <c r="BM112" s="6">
        <f t="shared" si="68"/>
        <v>524402.99</v>
      </c>
      <c r="BN112" s="6">
        <f t="shared" ref="BN112:DJ112" si="69">BN70+BN28</f>
        <v>102509.88999999998</v>
      </c>
      <c r="BO112" s="6">
        <f t="shared" si="69"/>
        <v>111016.57999999999</v>
      </c>
      <c r="BP112" s="6">
        <f t="shared" si="69"/>
        <v>21423.64</v>
      </c>
      <c r="BQ112" s="6">
        <f t="shared" si="69"/>
        <v>107649.26000000001</v>
      </c>
      <c r="BR112" s="6">
        <f t="shared" si="69"/>
        <v>53593.67</v>
      </c>
      <c r="BS112" s="6">
        <f t="shared" si="69"/>
        <v>377141.66</v>
      </c>
      <c r="BT112" s="6">
        <f t="shared" si="69"/>
        <v>426594.03</v>
      </c>
      <c r="BU112" s="6">
        <f t="shared" si="69"/>
        <v>1722447.1400000001</v>
      </c>
      <c r="BV112" s="6">
        <f t="shared" si="69"/>
        <v>545460.52000000014</v>
      </c>
      <c r="BW112" s="6">
        <f t="shared" si="69"/>
        <v>828254.19000000006</v>
      </c>
      <c r="BX112" s="6">
        <f t="shared" si="69"/>
        <v>529129.06000000017</v>
      </c>
      <c r="BY112" s="6">
        <f t="shared" si="69"/>
        <v>268803.83</v>
      </c>
      <c r="BZ112" s="6">
        <f t="shared" si="69"/>
        <v>459824.55000000005</v>
      </c>
      <c r="CA112" s="6">
        <f t="shared" si="69"/>
        <v>249850.75999999978</v>
      </c>
      <c r="CB112" s="6">
        <f t="shared" si="69"/>
        <v>457073.26</v>
      </c>
      <c r="CC112" s="6">
        <f t="shared" si="69"/>
        <v>534471.59000000008</v>
      </c>
      <c r="CD112" s="6">
        <f t="shared" si="69"/>
        <v>297157.98</v>
      </c>
      <c r="CE112" s="6">
        <f t="shared" si="69"/>
        <v>1480886.5999999996</v>
      </c>
      <c r="CF112" s="6">
        <f t="shared" si="69"/>
        <v>859554.94</v>
      </c>
      <c r="CG112" s="6">
        <f t="shared" si="69"/>
        <v>693884.69999999984</v>
      </c>
      <c r="CH112" s="6">
        <f t="shared" si="69"/>
        <v>724449.6399999999</v>
      </c>
      <c r="CI112" s="6">
        <f t="shared" si="69"/>
        <v>658960.16999999981</v>
      </c>
      <c r="CJ112" s="6">
        <f t="shared" si="69"/>
        <v>429067.61999999988</v>
      </c>
      <c r="CK112" s="6">
        <f t="shared" si="69"/>
        <v>956525.2</v>
      </c>
      <c r="CL112" s="6">
        <f t="shared" si="69"/>
        <v>750540.80999999982</v>
      </c>
      <c r="CM112" s="6">
        <f t="shared" si="69"/>
        <v>646374.59999999986</v>
      </c>
      <c r="CN112" s="6">
        <f t="shared" si="69"/>
        <v>814675.37999999989</v>
      </c>
      <c r="CO112" s="6">
        <f t="shared" si="69"/>
        <v>572881.0199999999</v>
      </c>
      <c r="CP112" s="6">
        <f t="shared" si="69"/>
        <v>429893.15999999992</v>
      </c>
      <c r="CQ112" s="6">
        <f t="shared" si="69"/>
        <v>81856.130000000019</v>
      </c>
      <c r="CR112" s="6">
        <f t="shared" si="69"/>
        <v>34258.800000000003</v>
      </c>
      <c r="CS112" s="6">
        <f t="shared" si="69"/>
        <v>96805.68</v>
      </c>
      <c r="CT112" s="6">
        <f t="shared" si="69"/>
        <v>23469.87</v>
      </c>
      <c r="CU112" s="6">
        <f t="shared" si="69"/>
        <v>90161.89</v>
      </c>
      <c r="CV112" s="6">
        <f t="shared" si="69"/>
        <v>6580.02</v>
      </c>
      <c r="CW112" s="6">
        <f t="shared" si="69"/>
        <v>22723.47</v>
      </c>
      <c r="CX112" s="6">
        <f t="shared" si="69"/>
        <v>83212.61</v>
      </c>
      <c r="CY112" s="6">
        <f t="shared" si="69"/>
        <v>454944.72</v>
      </c>
      <c r="CZ112" s="6">
        <f t="shared" si="69"/>
        <v>8137.93</v>
      </c>
      <c r="DA112" s="6">
        <f t="shared" si="69"/>
        <v>10741.54</v>
      </c>
      <c r="DB112" s="6">
        <f t="shared" si="69"/>
        <v>69723.260000000009</v>
      </c>
      <c r="DC112" s="6">
        <f t="shared" si="69"/>
        <v>44883.32</v>
      </c>
      <c r="DD112" s="6">
        <f t="shared" si="69"/>
        <v>187595.64</v>
      </c>
      <c r="DE112" s="6">
        <f t="shared" si="69"/>
        <v>106019.88</v>
      </c>
      <c r="DF112" s="6">
        <f t="shared" si="69"/>
        <v>122802.03000000001</v>
      </c>
      <c r="DG112" s="6">
        <f t="shared" si="69"/>
        <v>29074.3</v>
      </c>
      <c r="DH112" s="6">
        <f t="shared" si="69"/>
        <v>78401.95</v>
      </c>
      <c r="DI112" s="6">
        <f t="shared" si="69"/>
        <v>25746.929999999997</v>
      </c>
      <c r="DJ112" s="6">
        <f t="shared" si="69"/>
        <v>118678.43000000001</v>
      </c>
      <c r="DK112" s="5">
        <f t="shared" si="14"/>
        <v>3374.43</v>
      </c>
      <c r="DL112" s="5">
        <f t="shared" si="15"/>
        <v>419321.86230088491</v>
      </c>
      <c r="DM112" s="5">
        <f t="shared" si="16"/>
        <v>2099412.31</v>
      </c>
      <c r="DN112" s="5">
        <f t="shared" si="17"/>
        <v>34635.520000000004</v>
      </c>
      <c r="DO112" s="5">
        <f t="shared" si="18"/>
        <v>377141.66</v>
      </c>
      <c r="DP112" s="5">
        <f t="shared" si="19"/>
        <v>809531.56799999985</v>
      </c>
    </row>
    <row r="113" spans="1:120" x14ac:dyDescent="0.55000000000000004">
      <c r="A113" t="s">
        <v>158</v>
      </c>
      <c r="B113" s="6">
        <f t="shared" ref="B113:BM113" si="70">B71+B29</f>
        <v>55944.6</v>
      </c>
      <c r="C113" s="6">
        <f t="shared" si="70"/>
        <v>214768.46</v>
      </c>
      <c r="D113" s="6">
        <f t="shared" si="70"/>
        <v>1680373.04</v>
      </c>
      <c r="E113" s="6">
        <f t="shared" si="70"/>
        <v>413874.35000000003</v>
      </c>
      <c r="F113" s="6">
        <f t="shared" si="70"/>
        <v>132168.78999999998</v>
      </c>
      <c r="G113" s="6">
        <f t="shared" si="70"/>
        <v>231855.47</v>
      </c>
      <c r="H113" s="6">
        <f t="shared" si="70"/>
        <v>54244.020000000004</v>
      </c>
      <c r="I113" s="6">
        <f t="shared" si="70"/>
        <v>415827.01</v>
      </c>
      <c r="J113" s="6">
        <f t="shared" si="70"/>
        <v>774598.41999999993</v>
      </c>
      <c r="K113" s="6">
        <f t="shared" si="70"/>
        <v>80063.08</v>
      </c>
      <c r="L113" s="6">
        <f t="shared" si="70"/>
        <v>81620.3</v>
      </c>
      <c r="M113" s="6">
        <f t="shared" si="70"/>
        <v>103235.92</v>
      </c>
      <c r="N113" s="6">
        <f t="shared" si="70"/>
        <v>102218.84</v>
      </c>
      <c r="O113" s="6">
        <f t="shared" si="70"/>
        <v>72293.570000000007</v>
      </c>
      <c r="P113" s="6">
        <f t="shared" si="70"/>
        <v>179345.14</v>
      </c>
      <c r="Q113" s="6">
        <f t="shared" si="70"/>
        <v>56186.009999999995</v>
      </c>
      <c r="R113" s="6">
        <f t="shared" si="70"/>
        <v>152078</v>
      </c>
      <c r="S113" s="6">
        <f t="shared" si="70"/>
        <v>59693.54</v>
      </c>
      <c r="T113" s="6">
        <f t="shared" si="70"/>
        <v>236185.75999999978</v>
      </c>
      <c r="U113" s="6">
        <f t="shared" si="70"/>
        <v>328537.80999999982</v>
      </c>
      <c r="V113" s="6">
        <f t="shared" si="70"/>
        <v>470094.36999999988</v>
      </c>
      <c r="W113" s="6">
        <f t="shared" si="70"/>
        <v>214533.27999999997</v>
      </c>
      <c r="X113" s="6">
        <f t="shared" si="70"/>
        <v>1098076.2599999998</v>
      </c>
      <c r="Y113" s="6">
        <f t="shared" si="70"/>
        <v>886753.04</v>
      </c>
      <c r="Z113" s="6">
        <f t="shared" si="70"/>
        <v>964354.39000000013</v>
      </c>
      <c r="AA113" s="6">
        <f t="shared" si="70"/>
        <v>426797.56000000011</v>
      </c>
      <c r="AB113" s="6">
        <f t="shared" si="70"/>
        <v>1049357.28</v>
      </c>
      <c r="AC113" s="6">
        <f t="shared" si="70"/>
        <v>694816.85000000009</v>
      </c>
      <c r="AD113" s="6">
        <f t="shared" si="70"/>
        <v>458321.32999999996</v>
      </c>
      <c r="AE113" s="6">
        <f t="shared" si="70"/>
        <v>734301.23999999987</v>
      </c>
      <c r="AF113" s="6">
        <f t="shared" si="70"/>
        <v>230010.14</v>
      </c>
      <c r="AG113" s="6">
        <f t="shared" si="70"/>
        <v>886427.13000000024</v>
      </c>
      <c r="AH113" s="6">
        <f t="shared" si="70"/>
        <v>430099.87</v>
      </c>
      <c r="AI113" s="6">
        <f t="shared" si="70"/>
        <v>958398.53</v>
      </c>
      <c r="AJ113" s="6">
        <f t="shared" si="70"/>
        <v>1022673.5900000001</v>
      </c>
      <c r="AK113" s="6">
        <f t="shared" si="70"/>
        <v>534426.36000000022</v>
      </c>
      <c r="AL113" s="6">
        <f t="shared" si="70"/>
        <v>554913.38000000012</v>
      </c>
      <c r="AM113" s="6">
        <f t="shared" si="70"/>
        <v>720853.72000000009</v>
      </c>
      <c r="AN113" s="6">
        <f t="shared" si="70"/>
        <v>744526.03000000026</v>
      </c>
      <c r="AO113" s="6">
        <f t="shared" si="70"/>
        <v>479412.79000000015</v>
      </c>
      <c r="AP113" s="6">
        <f t="shared" si="70"/>
        <v>635639.92000000016</v>
      </c>
      <c r="AQ113" s="6">
        <f t="shared" si="70"/>
        <v>512847.57000000018</v>
      </c>
      <c r="AR113" s="6">
        <f t="shared" si="70"/>
        <v>391996.27000000014</v>
      </c>
      <c r="AS113" s="6">
        <f t="shared" si="70"/>
        <v>69045.600000000006</v>
      </c>
      <c r="AT113" s="6">
        <f t="shared" si="70"/>
        <v>756524.87000000011</v>
      </c>
      <c r="AU113" s="6">
        <f t="shared" si="70"/>
        <v>2099900.67</v>
      </c>
      <c r="AV113" s="6">
        <f t="shared" si="70"/>
        <v>756130.18999999983</v>
      </c>
      <c r="AW113" s="6">
        <f t="shared" si="70"/>
        <v>1042776.0700000003</v>
      </c>
      <c r="AX113" s="6">
        <f t="shared" si="70"/>
        <v>182209.69999999978</v>
      </c>
      <c r="AY113" s="6">
        <f t="shared" si="70"/>
        <v>963576.18000000017</v>
      </c>
      <c r="AZ113" s="6">
        <f t="shared" si="70"/>
        <v>29804.039999999994</v>
      </c>
      <c r="BA113" s="6">
        <f t="shared" si="70"/>
        <v>2322.79</v>
      </c>
      <c r="BB113" s="6">
        <f t="shared" si="70"/>
        <v>3127.33</v>
      </c>
      <c r="BC113" s="6">
        <f t="shared" si="70"/>
        <v>77930.759999999995</v>
      </c>
      <c r="BD113" s="6">
        <f t="shared" si="70"/>
        <v>10569.050000000001</v>
      </c>
      <c r="BE113" s="6">
        <f t="shared" si="70"/>
        <v>244823.83</v>
      </c>
      <c r="BF113" s="6">
        <f t="shared" si="70"/>
        <v>238788.04</v>
      </c>
      <c r="BG113" s="6">
        <f t="shared" si="70"/>
        <v>566042.15999999992</v>
      </c>
      <c r="BH113" s="6">
        <f t="shared" si="70"/>
        <v>553703.78</v>
      </c>
      <c r="BI113" s="6">
        <f t="shared" si="70"/>
        <v>188831.11</v>
      </c>
      <c r="BJ113" s="6">
        <f t="shared" si="70"/>
        <v>556804.35999999987</v>
      </c>
      <c r="BK113" s="6">
        <f t="shared" si="70"/>
        <v>52580.38</v>
      </c>
      <c r="BL113" s="6">
        <f t="shared" si="70"/>
        <v>524042.3</v>
      </c>
      <c r="BM113" s="6">
        <f t="shared" si="70"/>
        <v>101661.45</v>
      </c>
      <c r="BN113" s="6">
        <f t="shared" ref="BN113:DJ113" si="71">BN71+BN29</f>
        <v>110302.69</v>
      </c>
      <c r="BO113" s="6">
        <f t="shared" si="71"/>
        <v>21534.959999999999</v>
      </c>
      <c r="BP113" s="6">
        <f t="shared" si="71"/>
        <v>107288.44999999998</v>
      </c>
      <c r="BQ113" s="6">
        <f t="shared" si="71"/>
        <v>53586.96</v>
      </c>
      <c r="BR113" s="6">
        <f t="shared" si="71"/>
        <v>374882.69</v>
      </c>
      <c r="BS113" s="6">
        <f t="shared" si="71"/>
        <v>425031.44</v>
      </c>
      <c r="BT113" s="6">
        <f t="shared" si="71"/>
        <v>1722288.3200000003</v>
      </c>
      <c r="BU113" s="6">
        <f t="shared" si="71"/>
        <v>542860.93000000005</v>
      </c>
      <c r="BV113" s="6">
        <f t="shared" si="71"/>
        <v>827992.41999999993</v>
      </c>
      <c r="BW113" s="6">
        <f t="shared" si="71"/>
        <v>529246.16999999993</v>
      </c>
      <c r="BX113" s="6">
        <f t="shared" si="71"/>
        <v>266584.04000000004</v>
      </c>
      <c r="BY113" s="6">
        <f t="shared" si="71"/>
        <v>465913.8</v>
      </c>
      <c r="BZ113" s="6">
        <f t="shared" si="71"/>
        <v>184383.67</v>
      </c>
      <c r="CA113" s="6">
        <f t="shared" si="71"/>
        <v>456340.02999999997</v>
      </c>
      <c r="CB113" s="6">
        <f t="shared" si="71"/>
        <v>264395.76000000007</v>
      </c>
      <c r="CC113" s="6">
        <f t="shared" si="71"/>
        <v>506625.88000000024</v>
      </c>
      <c r="CD113" s="6">
        <f t="shared" si="71"/>
        <v>1632028.8400000003</v>
      </c>
      <c r="CE113" s="6">
        <f t="shared" si="71"/>
        <v>1039482.06</v>
      </c>
      <c r="CF113" s="6">
        <f t="shared" si="71"/>
        <v>697677.99000000022</v>
      </c>
      <c r="CG113" s="6">
        <f t="shared" si="71"/>
        <v>721177.63000000024</v>
      </c>
      <c r="CH113" s="6">
        <f t="shared" si="71"/>
        <v>656305.78000000026</v>
      </c>
      <c r="CI113" s="6">
        <f t="shared" si="71"/>
        <v>424129.80000000022</v>
      </c>
      <c r="CJ113" s="6">
        <f t="shared" si="71"/>
        <v>1167196.7000000002</v>
      </c>
      <c r="CK113" s="6">
        <f t="shared" si="71"/>
        <v>750671.15000000026</v>
      </c>
      <c r="CL113" s="6">
        <f t="shared" si="71"/>
        <v>643773.18000000005</v>
      </c>
      <c r="CM113" s="6">
        <f t="shared" si="71"/>
        <v>756102.53999999992</v>
      </c>
      <c r="CN113" s="6">
        <f t="shared" si="71"/>
        <v>474863.13999999996</v>
      </c>
      <c r="CO113" s="6">
        <f t="shared" si="71"/>
        <v>426485.21999999986</v>
      </c>
      <c r="CP113" s="6">
        <f t="shared" si="71"/>
        <v>80615.450000000012</v>
      </c>
      <c r="CQ113" s="6">
        <f t="shared" si="71"/>
        <v>30430.120000000003</v>
      </c>
      <c r="CR113" s="6">
        <f t="shared" si="71"/>
        <v>96987.680000000008</v>
      </c>
      <c r="CS113" s="6">
        <f t="shared" si="71"/>
        <v>23567.159999999996</v>
      </c>
      <c r="CT113" s="6">
        <f t="shared" si="71"/>
        <v>89953.52</v>
      </c>
      <c r="CU113" s="6">
        <f t="shared" si="71"/>
        <v>6335.66</v>
      </c>
      <c r="CV113" s="6">
        <f t="shared" si="71"/>
        <v>22467.539999999997</v>
      </c>
      <c r="CW113" s="6">
        <f t="shared" si="71"/>
        <v>83132.05</v>
      </c>
      <c r="CX113" s="6">
        <f t="shared" si="71"/>
        <v>453600.6700000001</v>
      </c>
      <c r="CY113" s="6">
        <f t="shared" si="71"/>
        <v>7107.48</v>
      </c>
      <c r="CZ113" s="6">
        <f t="shared" si="71"/>
        <v>9708.9500000000007</v>
      </c>
      <c r="DA113" s="6">
        <f t="shared" si="71"/>
        <v>69629.39</v>
      </c>
      <c r="DB113" s="6">
        <f t="shared" si="71"/>
        <v>41218.959999999992</v>
      </c>
      <c r="DC113" s="6">
        <f t="shared" si="71"/>
        <v>185714.03</v>
      </c>
      <c r="DD113" s="6">
        <f t="shared" si="71"/>
        <v>106645.63000000002</v>
      </c>
      <c r="DE113" s="6">
        <f t="shared" si="71"/>
        <v>120681.84999999999</v>
      </c>
      <c r="DF113" s="6">
        <f t="shared" si="71"/>
        <v>28588.159999999996</v>
      </c>
      <c r="DG113" s="6">
        <f t="shared" si="71"/>
        <v>79199.12</v>
      </c>
      <c r="DH113" s="6">
        <f t="shared" si="71"/>
        <v>24251.64</v>
      </c>
      <c r="DI113" s="6">
        <f t="shared" si="71"/>
        <v>118312.38</v>
      </c>
      <c r="DJ113" s="6">
        <f t="shared" si="71"/>
        <v>714016.64999999991</v>
      </c>
      <c r="DK113" s="5">
        <f t="shared" si="14"/>
        <v>2322.79</v>
      </c>
      <c r="DL113" s="5">
        <f t="shared" si="15"/>
        <v>426435.87628318596</v>
      </c>
      <c r="DM113" s="5">
        <f t="shared" si="16"/>
        <v>2099900.67</v>
      </c>
      <c r="DN113" s="5">
        <f t="shared" si="17"/>
        <v>29929.255999999998</v>
      </c>
      <c r="DO113" s="5">
        <f t="shared" si="18"/>
        <v>374882.69</v>
      </c>
      <c r="DP113" s="5">
        <f t="shared" si="19"/>
        <v>962540.65000000014</v>
      </c>
    </row>
    <row r="114" spans="1:120" x14ac:dyDescent="0.55000000000000004">
      <c r="A114" t="s">
        <v>159</v>
      </c>
      <c r="B114" s="6">
        <f t="shared" ref="B114:BM114" si="72">B72+B30</f>
        <v>213931.63999999998</v>
      </c>
      <c r="C114" s="6">
        <f t="shared" si="72"/>
        <v>1680592.6899999997</v>
      </c>
      <c r="D114" s="6">
        <f t="shared" si="72"/>
        <v>413428.51</v>
      </c>
      <c r="E114" s="6">
        <f t="shared" si="72"/>
        <v>131971.64000000001</v>
      </c>
      <c r="F114" s="6">
        <f t="shared" si="72"/>
        <v>230867.77000000002</v>
      </c>
      <c r="G114" s="6">
        <f t="shared" si="72"/>
        <v>51621.98</v>
      </c>
      <c r="H114" s="6">
        <f t="shared" si="72"/>
        <v>414234.18</v>
      </c>
      <c r="I114" s="6">
        <f t="shared" si="72"/>
        <v>773223.97</v>
      </c>
      <c r="J114" s="6">
        <f t="shared" si="72"/>
        <v>78614.070000000007</v>
      </c>
      <c r="K114" s="6">
        <f t="shared" si="72"/>
        <v>77692.150000000009</v>
      </c>
      <c r="L114" s="6">
        <f t="shared" si="72"/>
        <v>102659.34999999999</v>
      </c>
      <c r="M114" s="6">
        <f t="shared" si="72"/>
        <v>100948.62999999998</v>
      </c>
      <c r="N114" s="6">
        <f t="shared" si="72"/>
        <v>71277.490000000005</v>
      </c>
      <c r="O114" s="6">
        <f t="shared" si="72"/>
        <v>179036.94</v>
      </c>
      <c r="P114" s="6">
        <f t="shared" si="72"/>
        <v>57217.969999999994</v>
      </c>
      <c r="Q114" s="6">
        <f t="shared" si="72"/>
        <v>150340.18</v>
      </c>
      <c r="R114" s="6">
        <f t="shared" si="72"/>
        <v>58041.59</v>
      </c>
      <c r="S114" s="6">
        <f t="shared" si="72"/>
        <v>233614.19999999978</v>
      </c>
      <c r="T114" s="6">
        <f t="shared" si="72"/>
        <v>327857.18999999983</v>
      </c>
      <c r="U114" s="6">
        <f t="shared" si="72"/>
        <v>576220.69999999972</v>
      </c>
      <c r="V114" s="6">
        <f t="shared" si="72"/>
        <v>215286.19999999998</v>
      </c>
      <c r="W114" s="6">
        <f t="shared" si="72"/>
        <v>1052182.2000000002</v>
      </c>
      <c r="X114" s="6">
        <f t="shared" si="72"/>
        <v>886084.1399999999</v>
      </c>
      <c r="Y114" s="6">
        <f t="shared" si="72"/>
        <v>618999.33999999962</v>
      </c>
      <c r="Z114" s="6">
        <f t="shared" si="72"/>
        <v>426091.05999999982</v>
      </c>
      <c r="AA114" s="6">
        <f t="shared" si="72"/>
        <v>548156.47999999986</v>
      </c>
      <c r="AB114" s="6">
        <f t="shared" si="72"/>
        <v>590259.03999999992</v>
      </c>
      <c r="AC114" s="6">
        <f t="shared" si="72"/>
        <v>456961.93</v>
      </c>
      <c r="AD114" s="6">
        <f t="shared" si="72"/>
        <v>1040336.9099999999</v>
      </c>
      <c r="AE114" s="6">
        <f t="shared" si="72"/>
        <v>230925.62999999971</v>
      </c>
      <c r="AF114" s="6">
        <f t="shared" si="72"/>
        <v>1018173.1900000001</v>
      </c>
      <c r="AG114" s="6">
        <f t="shared" si="72"/>
        <v>459222.91</v>
      </c>
      <c r="AH114" s="6">
        <f t="shared" si="72"/>
        <v>629596.86</v>
      </c>
      <c r="AI114" s="6">
        <f t="shared" si="72"/>
        <v>1146218.9000000001</v>
      </c>
      <c r="AJ114" s="6">
        <f t="shared" si="72"/>
        <v>533817.09</v>
      </c>
      <c r="AK114" s="6">
        <f t="shared" si="72"/>
        <v>554940.29</v>
      </c>
      <c r="AL114" s="6">
        <f t="shared" si="72"/>
        <v>720726.28999999946</v>
      </c>
      <c r="AM114" s="6">
        <f t="shared" si="72"/>
        <v>739679.27999999945</v>
      </c>
      <c r="AN114" s="6">
        <f t="shared" si="72"/>
        <v>419089.07999999984</v>
      </c>
      <c r="AO114" s="6">
        <f t="shared" si="72"/>
        <v>615215.24</v>
      </c>
      <c r="AP114" s="6">
        <f t="shared" si="72"/>
        <v>512455.51999999955</v>
      </c>
      <c r="AQ114" s="6">
        <f t="shared" si="72"/>
        <v>190875.0999999998</v>
      </c>
      <c r="AR114" s="6">
        <f t="shared" si="72"/>
        <v>99881.229999999836</v>
      </c>
      <c r="AS114" s="6">
        <f t="shared" si="72"/>
        <v>755447.63999999955</v>
      </c>
      <c r="AT114" s="6">
        <f t="shared" si="72"/>
        <v>2294596.3899999997</v>
      </c>
      <c r="AU114" s="6">
        <f t="shared" si="72"/>
        <v>757300.81</v>
      </c>
      <c r="AV114" s="6">
        <f t="shared" si="72"/>
        <v>722657.55999999982</v>
      </c>
      <c r="AW114" s="6">
        <f t="shared" si="72"/>
        <v>282327.91999999969</v>
      </c>
      <c r="AX114" s="6">
        <f t="shared" si="72"/>
        <v>696174.07</v>
      </c>
      <c r="AY114" s="6">
        <f t="shared" si="72"/>
        <v>27662.13</v>
      </c>
      <c r="AZ114" s="6">
        <f t="shared" si="72"/>
        <v>33177.119999999886</v>
      </c>
      <c r="BA114" s="6">
        <f t="shared" si="72"/>
        <v>2852.24</v>
      </c>
      <c r="BB114" s="6">
        <f t="shared" si="72"/>
        <v>76997.240000000005</v>
      </c>
      <c r="BC114" s="6">
        <f t="shared" si="72"/>
        <v>10596.300000000001</v>
      </c>
      <c r="BD114" s="6">
        <f t="shared" si="72"/>
        <v>244600.56000000003</v>
      </c>
      <c r="BE114" s="6">
        <f t="shared" si="72"/>
        <v>237261.74000000002</v>
      </c>
      <c r="BF114" s="6">
        <f t="shared" si="72"/>
        <v>564105.72</v>
      </c>
      <c r="BG114" s="6">
        <f t="shared" si="72"/>
        <v>554592.64999999991</v>
      </c>
      <c r="BH114" s="6">
        <f t="shared" si="72"/>
        <v>189119.94</v>
      </c>
      <c r="BI114" s="6">
        <f t="shared" si="72"/>
        <v>555667.80999999994</v>
      </c>
      <c r="BJ114" s="6">
        <f t="shared" si="72"/>
        <v>49397.820000000007</v>
      </c>
      <c r="BK114" s="6">
        <f t="shared" si="72"/>
        <v>523518.83000000007</v>
      </c>
      <c r="BL114" s="6">
        <f t="shared" si="72"/>
        <v>100992.94</v>
      </c>
      <c r="BM114" s="6">
        <f t="shared" si="72"/>
        <v>109520.74</v>
      </c>
      <c r="BN114" s="6">
        <f t="shared" ref="BN114:DJ114" si="73">BN72+BN30</f>
        <v>21735.200000000001</v>
      </c>
      <c r="BO114" s="6">
        <f t="shared" si="73"/>
        <v>106758.59</v>
      </c>
      <c r="BP114" s="6">
        <f t="shared" si="73"/>
        <v>45946.650000000009</v>
      </c>
      <c r="BQ114" s="6">
        <f t="shared" si="73"/>
        <v>372748.27000000008</v>
      </c>
      <c r="BR114" s="6">
        <f t="shared" si="73"/>
        <v>423273.55000000005</v>
      </c>
      <c r="BS114" s="6">
        <f t="shared" si="73"/>
        <v>1721943.07</v>
      </c>
      <c r="BT114" s="6">
        <f t="shared" si="73"/>
        <v>540749.28</v>
      </c>
      <c r="BU114" s="6">
        <f t="shared" si="73"/>
        <v>827666.8600000001</v>
      </c>
      <c r="BV114" s="6">
        <f t="shared" si="73"/>
        <v>524212.22000000003</v>
      </c>
      <c r="BW114" s="6">
        <f t="shared" si="73"/>
        <v>264934.39</v>
      </c>
      <c r="BX114" s="6">
        <f t="shared" si="73"/>
        <v>458140.47000000003</v>
      </c>
      <c r="BY114" s="6">
        <f t="shared" si="73"/>
        <v>182367.61</v>
      </c>
      <c r="BZ114" s="6">
        <f t="shared" si="73"/>
        <v>145452.72</v>
      </c>
      <c r="CA114" s="6">
        <f t="shared" si="73"/>
        <v>263926.81000000006</v>
      </c>
      <c r="CB114" s="6">
        <f t="shared" si="73"/>
        <v>347713.27999999985</v>
      </c>
      <c r="CC114" s="6">
        <f t="shared" si="73"/>
        <v>1638002.6899999995</v>
      </c>
      <c r="CD114" s="6">
        <f t="shared" si="73"/>
        <v>746460.02999999956</v>
      </c>
      <c r="CE114" s="6">
        <f t="shared" si="73"/>
        <v>697580.68999999948</v>
      </c>
      <c r="CF114" s="6">
        <f t="shared" si="73"/>
        <v>456537.43999999983</v>
      </c>
      <c r="CG114" s="6">
        <f t="shared" si="73"/>
        <v>650392.33999999962</v>
      </c>
      <c r="CH114" s="6">
        <f t="shared" si="73"/>
        <v>420071.36999999953</v>
      </c>
      <c r="CI114" s="6">
        <f t="shared" si="73"/>
        <v>956692.49999999988</v>
      </c>
      <c r="CJ114" s="6">
        <f t="shared" si="73"/>
        <v>750125.36999999941</v>
      </c>
      <c r="CK114" s="6">
        <f t="shared" si="73"/>
        <v>759060.73999999987</v>
      </c>
      <c r="CL114" s="6">
        <f t="shared" si="73"/>
        <v>812869.67999999982</v>
      </c>
      <c r="CM114" s="6">
        <f t="shared" si="73"/>
        <v>468780.74</v>
      </c>
      <c r="CN114" s="6">
        <f t="shared" si="73"/>
        <v>516823.4</v>
      </c>
      <c r="CO114" s="6">
        <f t="shared" si="73"/>
        <v>79205.260000000009</v>
      </c>
      <c r="CP114" s="6">
        <f t="shared" si="73"/>
        <v>22463.960000000003</v>
      </c>
      <c r="CQ114" s="6">
        <f t="shared" si="73"/>
        <v>96907.360000000015</v>
      </c>
      <c r="CR114" s="6">
        <f t="shared" si="73"/>
        <v>22742.98</v>
      </c>
      <c r="CS114" s="6">
        <f t="shared" si="73"/>
        <v>89638.260000000009</v>
      </c>
      <c r="CT114" s="6">
        <f t="shared" si="73"/>
        <v>6167.68</v>
      </c>
      <c r="CU114" s="6">
        <f t="shared" si="73"/>
        <v>22152.200000000004</v>
      </c>
      <c r="CV114" s="6">
        <f t="shared" si="73"/>
        <v>82949.900000000009</v>
      </c>
      <c r="CW114" s="6">
        <f t="shared" si="73"/>
        <v>451892.62</v>
      </c>
      <c r="CX114" s="6">
        <f t="shared" si="73"/>
        <v>6724.3399999999992</v>
      </c>
      <c r="CY114" s="6">
        <f t="shared" si="73"/>
        <v>8664</v>
      </c>
      <c r="CZ114" s="6">
        <f t="shared" si="73"/>
        <v>69528.659999999989</v>
      </c>
      <c r="DA114" s="6">
        <f t="shared" si="73"/>
        <v>38915.97</v>
      </c>
      <c r="DB114" s="6">
        <f t="shared" si="73"/>
        <v>183685.80999999997</v>
      </c>
      <c r="DC114" s="6">
        <f t="shared" si="73"/>
        <v>106992.02</v>
      </c>
      <c r="DD114" s="6">
        <f t="shared" si="73"/>
        <v>118510.76000000001</v>
      </c>
      <c r="DE114" s="6">
        <f t="shared" si="73"/>
        <v>28085.170000000002</v>
      </c>
      <c r="DF114" s="6">
        <f t="shared" si="73"/>
        <v>79831.3</v>
      </c>
      <c r="DG114" s="6">
        <f t="shared" si="73"/>
        <v>23683.759999999998</v>
      </c>
      <c r="DH114" s="6">
        <f t="shared" si="73"/>
        <v>115555.31000000001</v>
      </c>
      <c r="DI114" s="6">
        <f t="shared" si="73"/>
        <v>712543.21000000008</v>
      </c>
      <c r="DJ114" s="6">
        <f t="shared" si="73"/>
        <v>53167.189999999995</v>
      </c>
      <c r="DK114" s="5">
        <f t="shared" si="14"/>
        <v>2852.24</v>
      </c>
      <c r="DL114" s="5">
        <f t="shared" si="15"/>
        <v>406708.92566371651</v>
      </c>
      <c r="DM114" s="5">
        <f t="shared" si="16"/>
        <v>2294596.3899999997</v>
      </c>
      <c r="DN114" s="5">
        <f t="shared" si="17"/>
        <v>29103.559999999983</v>
      </c>
      <c r="DO114" s="5">
        <f t="shared" si="18"/>
        <v>282327.91999999969</v>
      </c>
      <c r="DP114" s="5">
        <f t="shared" si="19"/>
        <v>804940.53799999971</v>
      </c>
    </row>
    <row r="115" spans="1:120" x14ac:dyDescent="0.55000000000000004">
      <c r="A115" t="s">
        <v>160</v>
      </c>
      <c r="B115" s="6">
        <f t="shared" ref="B115:BM115" si="74">B73+B31</f>
        <v>1680883.96</v>
      </c>
      <c r="C115" s="6">
        <f t="shared" si="74"/>
        <v>410547.50999999995</v>
      </c>
      <c r="D115" s="6">
        <f t="shared" si="74"/>
        <v>131840.98000000001</v>
      </c>
      <c r="E115" s="6">
        <f t="shared" si="74"/>
        <v>229688.69</v>
      </c>
      <c r="F115" s="6">
        <f t="shared" si="74"/>
        <v>48184.27</v>
      </c>
      <c r="G115" s="6">
        <f t="shared" si="74"/>
        <v>412827.75999999995</v>
      </c>
      <c r="H115" s="6">
        <f t="shared" si="74"/>
        <v>772076.44000000006</v>
      </c>
      <c r="I115" s="6">
        <f t="shared" si="74"/>
        <v>77921.189999999988</v>
      </c>
      <c r="J115" s="6">
        <f t="shared" si="74"/>
        <v>74483.91</v>
      </c>
      <c r="K115" s="6">
        <f t="shared" si="74"/>
        <v>102122.62000000001</v>
      </c>
      <c r="L115" s="6">
        <f t="shared" si="74"/>
        <v>99260.080000000016</v>
      </c>
      <c r="M115" s="6">
        <f t="shared" si="74"/>
        <v>70739.12</v>
      </c>
      <c r="N115" s="6">
        <f t="shared" si="74"/>
        <v>178221.02</v>
      </c>
      <c r="O115" s="6">
        <f t="shared" si="74"/>
        <v>56889.709999999992</v>
      </c>
      <c r="P115" s="6">
        <f t="shared" si="74"/>
        <v>143028.26</v>
      </c>
      <c r="Q115" s="6">
        <f t="shared" si="74"/>
        <v>56307.87</v>
      </c>
      <c r="R115" s="6">
        <f t="shared" si="74"/>
        <v>234334.90999999995</v>
      </c>
      <c r="S115" s="6">
        <f t="shared" si="74"/>
        <v>328158.99999999988</v>
      </c>
      <c r="T115" s="6">
        <f t="shared" si="74"/>
        <v>583854.11999999988</v>
      </c>
      <c r="U115" s="6">
        <f t="shared" si="74"/>
        <v>215725.74000000002</v>
      </c>
      <c r="V115" s="6">
        <f t="shared" si="74"/>
        <v>1053842.2899999998</v>
      </c>
      <c r="W115" s="6">
        <f t="shared" si="74"/>
        <v>819204.35000000009</v>
      </c>
      <c r="X115" s="6">
        <f t="shared" si="74"/>
        <v>613508.94999999995</v>
      </c>
      <c r="Y115" s="6">
        <f t="shared" si="74"/>
        <v>383621.61000000022</v>
      </c>
      <c r="Z115" s="6">
        <f t="shared" si="74"/>
        <v>1116972.71</v>
      </c>
      <c r="AA115" s="6">
        <f t="shared" si="74"/>
        <v>591548.1100000001</v>
      </c>
      <c r="AB115" s="6">
        <f t="shared" si="74"/>
        <v>455904.23</v>
      </c>
      <c r="AC115" s="6">
        <f t="shared" si="74"/>
        <v>1050086.2000000002</v>
      </c>
      <c r="AD115" s="6">
        <f t="shared" si="74"/>
        <v>506408.4</v>
      </c>
      <c r="AE115" s="6">
        <f t="shared" si="74"/>
        <v>1015384.9900000003</v>
      </c>
      <c r="AF115" s="6">
        <f t="shared" si="74"/>
        <v>1108671.5800000003</v>
      </c>
      <c r="AG115" s="6">
        <f t="shared" si="74"/>
        <v>629788.93000000017</v>
      </c>
      <c r="AH115" s="6">
        <f t="shared" si="74"/>
        <v>916039.78</v>
      </c>
      <c r="AI115" s="6">
        <f t="shared" si="74"/>
        <v>534015.52</v>
      </c>
      <c r="AJ115" s="6">
        <f t="shared" si="74"/>
        <v>767175.9</v>
      </c>
      <c r="AK115" s="6">
        <f t="shared" si="74"/>
        <v>436750.74000000022</v>
      </c>
      <c r="AL115" s="6">
        <f t="shared" si="74"/>
        <v>531348.97</v>
      </c>
      <c r="AM115" s="6">
        <f t="shared" si="74"/>
        <v>477781.21</v>
      </c>
      <c r="AN115" s="6">
        <f t="shared" si="74"/>
        <v>625918.21</v>
      </c>
      <c r="AO115" s="6">
        <f t="shared" si="74"/>
        <v>512284.33000000007</v>
      </c>
      <c r="AP115" s="6">
        <f t="shared" si="74"/>
        <v>190991.26000000024</v>
      </c>
      <c r="AQ115" s="6">
        <f t="shared" si="74"/>
        <v>98676.790000000226</v>
      </c>
      <c r="AR115" s="6">
        <f t="shared" si="74"/>
        <v>755896.03</v>
      </c>
      <c r="AS115" s="6">
        <f t="shared" si="74"/>
        <v>2099630.17</v>
      </c>
      <c r="AT115" s="6">
        <f t="shared" si="74"/>
        <v>754665.91</v>
      </c>
      <c r="AU115" s="6">
        <f t="shared" si="74"/>
        <v>779023.48</v>
      </c>
      <c r="AV115" s="6">
        <f t="shared" si="74"/>
        <v>176061.59999999995</v>
      </c>
      <c r="AW115" s="6">
        <f t="shared" si="74"/>
        <v>692568.55</v>
      </c>
      <c r="AX115" s="6">
        <f t="shared" si="74"/>
        <v>26525.039999999997</v>
      </c>
      <c r="AY115" s="6">
        <f t="shared" si="74"/>
        <v>33843.710000000043</v>
      </c>
      <c r="AZ115" s="6">
        <f t="shared" si="74"/>
        <v>2633.25</v>
      </c>
      <c r="BA115" s="6">
        <f t="shared" si="74"/>
        <v>73584.540000000008</v>
      </c>
      <c r="BB115" s="6">
        <f t="shared" si="74"/>
        <v>10672.57</v>
      </c>
      <c r="BC115" s="6">
        <f t="shared" si="74"/>
        <v>242247.94</v>
      </c>
      <c r="BD115" s="6">
        <f t="shared" si="74"/>
        <v>234833.65999999997</v>
      </c>
      <c r="BE115" s="6">
        <f t="shared" si="74"/>
        <v>563004.68000000005</v>
      </c>
      <c r="BF115" s="6">
        <f t="shared" si="74"/>
        <v>555162.09000000008</v>
      </c>
      <c r="BG115" s="6">
        <f t="shared" si="74"/>
        <v>189872.37000000002</v>
      </c>
      <c r="BH115" s="6">
        <f t="shared" si="74"/>
        <v>554326.77</v>
      </c>
      <c r="BI115" s="6">
        <f t="shared" si="74"/>
        <v>46586.079999999994</v>
      </c>
      <c r="BJ115" s="6">
        <f t="shared" si="74"/>
        <v>522882.41000000009</v>
      </c>
      <c r="BK115" s="6">
        <f t="shared" si="74"/>
        <v>100308.88999999998</v>
      </c>
      <c r="BL115" s="6">
        <f t="shared" si="74"/>
        <v>108555.35999999999</v>
      </c>
      <c r="BM115" s="6">
        <f t="shared" si="74"/>
        <v>20719.669999999998</v>
      </c>
      <c r="BN115" s="6">
        <f t="shared" ref="BN115:DJ115" si="75">BN73+BN31</f>
        <v>106114.15999999999</v>
      </c>
      <c r="BO115" s="6">
        <f t="shared" si="75"/>
        <v>37783.149999999994</v>
      </c>
      <c r="BP115" s="6">
        <f t="shared" si="75"/>
        <v>370499.96000000008</v>
      </c>
      <c r="BQ115" s="6">
        <f t="shared" si="75"/>
        <v>421207.75000000006</v>
      </c>
      <c r="BR115" s="6">
        <f t="shared" si="75"/>
        <v>1721242.68</v>
      </c>
      <c r="BS115" s="6">
        <f t="shared" si="75"/>
        <v>614299.60000000009</v>
      </c>
      <c r="BT115" s="6">
        <f t="shared" si="75"/>
        <v>827278.39</v>
      </c>
      <c r="BU115" s="6">
        <f t="shared" si="75"/>
        <v>572086.91000000015</v>
      </c>
      <c r="BV115" s="6">
        <f t="shared" si="75"/>
        <v>263292.81</v>
      </c>
      <c r="BW115" s="6">
        <f t="shared" si="75"/>
        <v>457412.26</v>
      </c>
      <c r="BX115" s="6">
        <f t="shared" si="75"/>
        <v>184518.93</v>
      </c>
      <c r="BY115" s="6">
        <f t="shared" si="75"/>
        <v>145111.99999999997</v>
      </c>
      <c r="BZ115" s="6">
        <f t="shared" si="75"/>
        <v>264373.38</v>
      </c>
      <c r="CA115" s="6">
        <f t="shared" si="75"/>
        <v>58618.130000000136</v>
      </c>
      <c r="CB115" s="6">
        <f t="shared" si="75"/>
        <v>1634695.8300000003</v>
      </c>
      <c r="CC115" s="6">
        <f t="shared" si="75"/>
        <v>720015.17999999993</v>
      </c>
      <c r="CD115" s="6">
        <f t="shared" si="75"/>
        <v>701107.78</v>
      </c>
      <c r="CE115" s="6">
        <f t="shared" si="75"/>
        <v>512802.60000000009</v>
      </c>
      <c r="CF115" s="6">
        <f t="shared" si="75"/>
        <v>446556.34000000014</v>
      </c>
      <c r="CG115" s="6">
        <f t="shared" si="75"/>
        <v>418669.60000000009</v>
      </c>
      <c r="CH115" s="6">
        <f t="shared" si="75"/>
        <v>957479.97999999986</v>
      </c>
      <c r="CI115" s="6">
        <f t="shared" si="75"/>
        <v>744793.56</v>
      </c>
      <c r="CJ115" s="6">
        <f t="shared" si="75"/>
        <v>641786.96</v>
      </c>
      <c r="CK115" s="6">
        <f t="shared" si="75"/>
        <v>880688.54999999993</v>
      </c>
      <c r="CL115" s="6">
        <f t="shared" si="75"/>
        <v>467990.58</v>
      </c>
      <c r="CM115" s="6">
        <f t="shared" si="75"/>
        <v>420719.13999999996</v>
      </c>
      <c r="CN115" s="6">
        <f t="shared" si="75"/>
        <v>77653.89</v>
      </c>
      <c r="CO115" s="6">
        <f t="shared" si="75"/>
        <v>17734.52</v>
      </c>
      <c r="CP115" s="6">
        <f t="shared" si="75"/>
        <v>96620.479999999981</v>
      </c>
      <c r="CQ115" s="6">
        <f t="shared" si="75"/>
        <v>16887.919999999998</v>
      </c>
      <c r="CR115" s="6">
        <f t="shared" si="75"/>
        <v>89309.610000000015</v>
      </c>
      <c r="CS115" s="6">
        <f t="shared" si="75"/>
        <v>5985.57</v>
      </c>
      <c r="CT115" s="6">
        <f t="shared" si="75"/>
        <v>21870.639999999999</v>
      </c>
      <c r="CU115" s="6">
        <f t="shared" si="75"/>
        <v>82674.309999999983</v>
      </c>
      <c r="CV115" s="6">
        <f t="shared" si="75"/>
        <v>449954.22000000003</v>
      </c>
      <c r="CW115" s="6">
        <f t="shared" si="75"/>
        <v>6588.7600000000011</v>
      </c>
      <c r="CX115" s="6">
        <f t="shared" si="75"/>
        <v>7862.85</v>
      </c>
      <c r="CY115" s="6">
        <f t="shared" si="75"/>
        <v>69378.650000000009</v>
      </c>
      <c r="CZ115" s="6">
        <f t="shared" si="75"/>
        <v>37746.119999999995</v>
      </c>
      <c r="DA115" s="6">
        <f t="shared" si="75"/>
        <v>182004.47</v>
      </c>
      <c r="DB115" s="6">
        <f t="shared" si="75"/>
        <v>107180.61000000002</v>
      </c>
      <c r="DC115" s="6">
        <f t="shared" si="75"/>
        <v>116760.66000000002</v>
      </c>
      <c r="DD115" s="6">
        <f t="shared" si="75"/>
        <v>27626.160000000003</v>
      </c>
      <c r="DE115" s="6">
        <f t="shared" si="75"/>
        <v>80382.410000000018</v>
      </c>
      <c r="DF115" s="6">
        <f t="shared" si="75"/>
        <v>23103.53</v>
      </c>
      <c r="DG115" s="6">
        <f t="shared" si="75"/>
        <v>112311.13</v>
      </c>
      <c r="DH115" s="6">
        <f t="shared" si="75"/>
        <v>709278.33000000007</v>
      </c>
      <c r="DI115" s="6">
        <f t="shared" si="75"/>
        <v>49799.31</v>
      </c>
      <c r="DJ115" s="6">
        <f t="shared" si="75"/>
        <v>213542.2</v>
      </c>
      <c r="DK115" s="5">
        <f t="shared" si="14"/>
        <v>2633.25</v>
      </c>
      <c r="DL115" s="5">
        <f t="shared" si="15"/>
        <v>407787.87212389382</v>
      </c>
      <c r="DM115" s="5">
        <f t="shared" si="16"/>
        <v>2099630.17</v>
      </c>
      <c r="DN115" s="5">
        <f t="shared" si="17"/>
        <v>28869.670000000016</v>
      </c>
      <c r="DO115" s="5">
        <f t="shared" si="18"/>
        <v>264373.38</v>
      </c>
      <c r="DP115" s="5">
        <f t="shared" si="19"/>
        <v>870006.51799999981</v>
      </c>
    </row>
    <row r="116" spans="1:120" x14ac:dyDescent="0.55000000000000004">
      <c r="A116" t="s">
        <v>161</v>
      </c>
      <c r="B116" s="6">
        <f t="shared" ref="B116:BM116" si="76">B74+B32</f>
        <v>407793.16999999993</v>
      </c>
      <c r="C116" s="6">
        <f t="shared" si="76"/>
        <v>130675.65999999999</v>
      </c>
      <c r="D116" s="6">
        <f t="shared" si="76"/>
        <v>228087.75</v>
      </c>
      <c r="E116" s="6">
        <f t="shared" si="76"/>
        <v>45688.509999999995</v>
      </c>
      <c r="F116" s="6">
        <f t="shared" si="76"/>
        <v>411773.50999999995</v>
      </c>
      <c r="G116" s="6">
        <f t="shared" si="76"/>
        <v>770879.12</v>
      </c>
      <c r="H116" s="6">
        <f t="shared" si="76"/>
        <v>77292.58</v>
      </c>
      <c r="I116" s="6">
        <f t="shared" si="76"/>
        <v>72151.710000000006</v>
      </c>
      <c r="J116" s="6">
        <f t="shared" si="76"/>
        <v>101521.67000000003</v>
      </c>
      <c r="K116" s="6">
        <f t="shared" si="76"/>
        <v>97142.840000000011</v>
      </c>
      <c r="L116" s="6">
        <f t="shared" si="76"/>
        <v>70381.179999999993</v>
      </c>
      <c r="M116" s="6">
        <f t="shared" si="76"/>
        <v>177208.55</v>
      </c>
      <c r="N116" s="6">
        <f t="shared" si="76"/>
        <v>54942.659999999989</v>
      </c>
      <c r="O116" s="6">
        <f t="shared" si="76"/>
        <v>135887.67000000001</v>
      </c>
      <c r="P116" s="6">
        <f t="shared" si="76"/>
        <v>55195.079999999994</v>
      </c>
      <c r="Q116" s="6">
        <f t="shared" si="76"/>
        <v>235229.66999999987</v>
      </c>
      <c r="R116" s="6">
        <f t="shared" si="76"/>
        <v>328109.97999999986</v>
      </c>
      <c r="S116" s="6">
        <f t="shared" si="76"/>
        <v>465570.12999999989</v>
      </c>
      <c r="T116" s="6">
        <f t="shared" si="76"/>
        <v>630608.05999999994</v>
      </c>
      <c r="U116" s="6">
        <f t="shared" si="76"/>
        <v>1102600.9699999997</v>
      </c>
      <c r="V116" s="6">
        <f t="shared" si="76"/>
        <v>818205.19000000006</v>
      </c>
      <c r="W116" s="6">
        <f t="shared" si="76"/>
        <v>694874.87999999977</v>
      </c>
      <c r="X116" s="6">
        <f t="shared" si="76"/>
        <v>325436.60999999987</v>
      </c>
      <c r="Y116" s="6">
        <f t="shared" si="76"/>
        <v>1047168.3899999999</v>
      </c>
      <c r="Z116" s="6">
        <f t="shared" si="76"/>
        <v>695906.2</v>
      </c>
      <c r="AA116" s="6">
        <f t="shared" si="76"/>
        <v>454729.93999999994</v>
      </c>
      <c r="AB116" s="6">
        <f t="shared" si="76"/>
        <v>1039210.6499999999</v>
      </c>
      <c r="AC116" s="6">
        <f t="shared" si="76"/>
        <v>506881.95</v>
      </c>
      <c r="AD116" s="6">
        <f t="shared" si="76"/>
        <v>1338167.71</v>
      </c>
      <c r="AE116" s="6">
        <f t="shared" si="76"/>
        <v>930692.04999999993</v>
      </c>
      <c r="AF116" s="6">
        <f t="shared" si="76"/>
        <v>953160.02999999991</v>
      </c>
      <c r="AG116" s="6">
        <f t="shared" si="76"/>
        <v>915837.65</v>
      </c>
      <c r="AH116" s="6">
        <f t="shared" si="76"/>
        <v>354195.0399999998</v>
      </c>
      <c r="AI116" s="6">
        <f t="shared" si="76"/>
        <v>768503.35999999987</v>
      </c>
      <c r="AJ116" s="6">
        <f t="shared" si="76"/>
        <v>704322.64999999991</v>
      </c>
      <c r="AK116" s="6">
        <f t="shared" si="76"/>
        <v>530276.73999999987</v>
      </c>
      <c r="AL116" s="6">
        <f t="shared" si="76"/>
        <v>421822.30999999994</v>
      </c>
      <c r="AM116" s="6">
        <f t="shared" si="76"/>
        <v>625937.2699999999</v>
      </c>
      <c r="AN116" s="6">
        <f t="shared" si="76"/>
        <v>512905.72</v>
      </c>
      <c r="AO116" s="6">
        <f t="shared" si="76"/>
        <v>135013.93</v>
      </c>
      <c r="AP116" s="6">
        <f t="shared" si="76"/>
        <v>64945.42</v>
      </c>
      <c r="AQ116" s="6">
        <f t="shared" si="76"/>
        <v>756619.94</v>
      </c>
      <c r="AR116" s="6">
        <f t="shared" si="76"/>
        <v>2099151.23</v>
      </c>
      <c r="AS116" s="6">
        <f t="shared" si="76"/>
        <v>759662.23999999987</v>
      </c>
      <c r="AT116" s="6">
        <f t="shared" si="76"/>
        <v>719133.11</v>
      </c>
      <c r="AU116" s="6">
        <f t="shared" si="76"/>
        <v>173906.04999999987</v>
      </c>
      <c r="AV116" s="6">
        <f t="shared" si="76"/>
        <v>692442.16000000015</v>
      </c>
      <c r="AW116" s="6">
        <f t="shared" si="76"/>
        <v>165384.57999999975</v>
      </c>
      <c r="AX116" s="6">
        <f t="shared" si="76"/>
        <v>91951.409999999887</v>
      </c>
      <c r="AY116" s="6">
        <f t="shared" si="76"/>
        <v>2481.4299999999998</v>
      </c>
      <c r="AZ116" s="6">
        <f t="shared" si="76"/>
        <v>70034.599999999991</v>
      </c>
      <c r="BA116" s="6">
        <f t="shared" si="76"/>
        <v>10748.83</v>
      </c>
      <c r="BB116" s="6">
        <f t="shared" si="76"/>
        <v>240536.87</v>
      </c>
      <c r="BC116" s="6">
        <f t="shared" si="76"/>
        <v>231876.75</v>
      </c>
      <c r="BD116" s="6">
        <f t="shared" si="76"/>
        <v>563610.17000000004</v>
      </c>
      <c r="BE116" s="6">
        <f t="shared" si="76"/>
        <v>555612.14000000013</v>
      </c>
      <c r="BF116" s="6">
        <f t="shared" si="76"/>
        <v>190488.14999999997</v>
      </c>
      <c r="BG116" s="6">
        <f t="shared" si="76"/>
        <v>552842.21</v>
      </c>
      <c r="BH116" s="6">
        <f t="shared" si="76"/>
        <v>262281.92000000004</v>
      </c>
      <c r="BI116" s="6">
        <f t="shared" si="76"/>
        <v>522178.18</v>
      </c>
      <c r="BJ116" s="6">
        <f t="shared" si="76"/>
        <v>99653.060000000012</v>
      </c>
      <c r="BK116" s="6">
        <f t="shared" si="76"/>
        <v>107404.9</v>
      </c>
      <c r="BL116" s="6">
        <f t="shared" si="76"/>
        <v>18048.39</v>
      </c>
      <c r="BM116" s="6">
        <f t="shared" si="76"/>
        <v>105592.75000000001</v>
      </c>
      <c r="BN116" s="6">
        <f t="shared" ref="BN116:DJ116" si="77">BN74+BN32</f>
        <v>34577.32</v>
      </c>
      <c r="BO116" s="6">
        <f t="shared" si="77"/>
        <v>368196.83</v>
      </c>
      <c r="BP116" s="6">
        <f t="shared" si="77"/>
        <v>417830.67999999993</v>
      </c>
      <c r="BQ116" s="6">
        <f t="shared" si="77"/>
        <v>1720203.8900000001</v>
      </c>
      <c r="BR116" s="6">
        <f t="shared" si="77"/>
        <v>612648.26</v>
      </c>
      <c r="BS116" s="6">
        <f t="shared" si="77"/>
        <v>826869.37</v>
      </c>
      <c r="BT116" s="6">
        <f t="shared" si="77"/>
        <v>621296.6</v>
      </c>
      <c r="BU116" s="6">
        <f t="shared" si="77"/>
        <v>261726.24</v>
      </c>
      <c r="BV116" s="6">
        <f t="shared" si="77"/>
        <v>456752.86000000004</v>
      </c>
      <c r="BW116" s="6">
        <f t="shared" si="77"/>
        <v>174792.67</v>
      </c>
      <c r="BX116" s="6">
        <f t="shared" si="77"/>
        <v>457244.75999999989</v>
      </c>
      <c r="BY116" s="6">
        <f t="shared" si="77"/>
        <v>262604.74</v>
      </c>
      <c r="BZ116" s="6">
        <f t="shared" si="77"/>
        <v>184633.76999999979</v>
      </c>
      <c r="CA116" s="6">
        <f t="shared" si="77"/>
        <v>1465337.8599999996</v>
      </c>
      <c r="CB116" s="6">
        <f t="shared" si="77"/>
        <v>764457.33999999985</v>
      </c>
      <c r="CC116" s="6">
        <f t="shared" si="77"/>
        <v>701306.44</v>
      </c>
      <c r="CD116" s="6">
        <f t="shared" si="77"/>
        <v>709022.85999999987</v>
      </c>
      <c r="CE116" s="6">
        <f t="shared" si="77"/>
        <v>644447.18000000005</v>
      </c>
      <c r="CF116" s="6">
        <f t="shared" si="77"/>
        <v>418702.18999999994</v>
      </c>
      <c r="CG116" s="6">
        <f t="shared" si="77"/>
        <v>1022756.4899999996</v>
      </c>
      <c r="CH116" s="6">
        <f t="shared" si="77"/>
        <v>741551.27999999991</v>
      </c>
      <c r="CI116" s="6">
        <f t="shared" si="77"/>
        <v>757887.66999999981</v>
      </c>
      <c r="CJ116" s="6">
        <f t="shared" si="77"/>
        <v>811786.6799999997</v>
      </c>
      <c r="CK116" s="6">
        <f t="shared" si="77"/>
        <v>467172.51</v>
      </c>
      <c r="CL116" s="6">
        <f t="shared" si="77"/>
        <v>418381.81999999995</v>
      </c>
      <c r="CM116" s="6">
        <f t="shared" si="77"/>
        <v>75997.060000000012</v>
      </c>
      <c r="CN116" s="6">
        <f t="shared" si="77"/>
        <v>15397.59</v>
      </c>
      <c r="CO116" s="6">
        <f t="shared" si="77"/>
        <v>94609.450000000012</v>
      </c>
      <c r="CP116" s="6">
        <f t="shared" si="77"/>
        <v>12468.22</v>
      </c>
      <c r="CQ116" s="6">
        <f t="shared" si="77"/>
        <v>86799.700000000012</v>
      </c>
      <c r="CR116" s="6">
        <f t="shared" si="77"/>
        <v>264799.18999999989</v>
      </c>
      <c r="CS116" s="6">
        <f t="shared" si="77"/>
        <v>21823.66</v>
      </c>
      <c r="CT116" s="6">
        <f t="shared" si="77"/>
        <v>82313.2</v>
      </c>
      <c r="CU116" s="6">
        <f t="shared" si="77"/>
        <v>448138.83999999997</v>
      </c>
      <c r="CV116" s="6">
        <f t="shared" si="77"/>
        <v>6495.7800000000007</v>
      </c>
      <c r="CW116" s="6">
        <f t="shared" si="77"/>
        <v>7260.64</v>
      </c>
      <c r="CX116" s="6">
        <f t="shared" si="77"/>
        <v>69171.180000000008</v>
      </c>
      <c r="CY116" s="6">
        <f t="shared" si="77"/>
        <v>37437.659999999996</v>
      </c>
      <c r="CZ116" s="6">
        <f t="shared" si="77"/>
        <v>180509.57000000004</v>
      </c>
      <c r="DA116" s="6">
        <f t="shared" si="77"/>
        <v>107440.56000000001</v>
      </c>
      <c r="DB116" s="6">
        <f t="shared" si="77"/>
        <v>115111.92000000001</v>
      </c>
      <c r="DC116" s="6">
        <f t="shared" si="77"/>
        <v>27251.43</v>
      </c>
      <c r="DD116" s="6">
        <f t="shared" si="77"/>
        <v>80921.009999999995</v>
      </c>
      <c r="DE116" s="6">
        <f t="shared" si="77"/>
        <v>22572.68</v>
      </c>
      <c r="DF116" s="6">
        <f t="shared" si="77"/>
        <v>109772.87</v>
      </c>
      <c r="DG116" s="6">
        <f t="shared" si="77"/>
        <v>707038.76</v>
      </c>
      <c r="DH116" s="6">
        <f t="shared" si="77"/>
        <v>47444.06</v>
      </c>
      <c r="DI116" s="6">
        <f t="shared" si="77"/>
        <v>213667.38999999998</v>
      </c>
      <c r="DJ116" s="6">
        <f t="shared" si="77"/>
        <v>1681072.87</v>
      </c>
      <c r="DK116" s="5">
        <f t="shared" si="14"/>
        <v>2481.4299999999998</v>
      </c>
      <c r="DL116" s="5">
        <f t="shared" si="15"/>
        <v>427135.21088495583</v>
      </c>
      <c r="DM116" s="5">
        <f t="shared" si="16"/>
        <v>2099151.23</v>
      </c>
      <c r="DN116" s="5">
        <f t="shared" si="17"/>
        <v>39087.83</v>
      </c>
      <c r="DO116" s="5">
        <f t="shared" si="18"/>
        <v>328109.97999999986</v>
      </c>
      <c r="DP116" s="5">
        <f t="shared" si="19"/>
        <v>898043.99399999972</v>
      </c>
    </row>
    <row r="117" spans="1:120" x14ac:dyDescent="0.55000000000000004">
      <c r="A117" t="s">
        <v>162</v>
      </c>
      <c r="B117" s="6">
        <f t="shared" ref="B117:BM117" si="78">B75+B33</f>
        <v>130056.84999999999</v>
      </c>
      <c r="C117" s="6">
        <f t="shared" si="78"/>
        <v>227676.68000000002</v>
      </c>
      <c r="D117" s="6">
        <f t="shared" si="78"/>
        <v>45698.8</v>
      </c>
      <c r="E117" s="6">
        <f t="shared" si="78"/>
        <v>409493.39</v>
      </c>
      <c r="F117" s="6">
        <f t="shared" si="78"/>
        <v>768154.03</v>
      </c>
      <c r="G117" s="6">
        <f t="shared" si="78"/>
        <v>76831.64999999998</v>
      </c>
      <c r="H117" s="6">
        <f t="shared" si="78"/>
        <v>71780.75</v>
      </c>
      <c r="I117" s="6">
        <f t="shared" si="78"/>
        <v>101554.04999999999</v>
      </c>
      <c r="J117" s="6">
        <f t="shared" si="78"/>
        <v>96814.540000000008</v>
      </c>
      <c r="K117" s="6">
        <f t="shared" si="78"/>
        <v>69932.84</v>
      </c>
      <c r="L117" s="6">
        <f t="shared" si="78"/>
        <v>176700.81</v>
      </c>
      <c r="M117" s="6">
        <f t="shared" si="78"/>
        <v>54830.639999999985</v>
      </c>
      <c r="N117" s="6">
        <f t="shared" si="78"/>
        <v>134827.09</v>
      </c>
      <c r="O117" s="6">
        <f t="shared" si="78"/>
        <v>54732.66</v>
      </c>
      <c r="P117" s="6">
        <f t="shared" si="78"/>
        <v>235181.92000000007</v>
      </c>
      <c r="Q117" s="6">
        <f t="shared" si="78"/>
        <v>328126.94000000012</v>
      </c>
      <c r="R117" s="6">
        <f t="shared" si="78"/>
        <v>465682.87000000017</v>
      </c>
      <c r="S117" s="6">
        <f t="shared" si="78"/>
        <v>213342.81000000003</v>
      </c>
      <c r="T117" s="6">
        <f t="shared" si="78"/>
        <v>1101891.67</v>
      </c>
      <c r="U117" s="6">
        <f t="shared" si="78"/>
        <v>815769.93000000017</v>
      </c>
      <c r="V117" s="6">
        <f t="shared" si="78"/>
        <v>700206.31</v>
      </c>
      <c r="W117" s="6">
        <f t="shared" si="78"/>
        <v>125100.8700000002</v>
      </c>
      <c r="X117" s="6">
        <f t="shared" si="78"/>
        <v>546106.13000000012</v>
      </c>
      <c r="Y117" s="6">
        <f t="shared" si="78"/>
        <v>590373.42000000016</v>
      </c>
      <c r="Z117" s="6">
        <f t="shared" si="78"/>
        <v>452267.72</v>
      </c>
      <c r="AA117" s="6">
        <f t="shared" si="78"/>
        <v>734147.56000000017</v>
      </c>
      <c r="AB117" s="6">
        <f t="shared" si="78"/>
        <v>496975.75000000023</v>
      </c>
      <c r="AC117" s="6">
        <f t="shared" si="78"/>
        <v>959938.99000000022</v>
      </c>
      <c r="AD117" s="6">
        <f t="shared" si="78"/>
        <v>913883.66000000027</v>
      </c>
      <c r="AE117" s="6">
        <f t="shared" si="78"/>
        <v>953103.28000000038</v>
      </c>
      <c r="AF117" s="6">
        <f t="shared" si="78"/>
        <v>1144900.46</v>
      </c>
      <c r="AG117" s="6">
        <f t="shared" si="78"/>
        <v>354027.40000000008</v>
      </c>
      <c r="AH117" s="6">
        <f t="shared" si="78"/>
        <v>522745.66000000027</v>
      </c>
      <c r="AI117" s="6">
        <f t="shared" si="78"/>
        <v>716551.65000000037</v>
      </c>
      <c r="AJ117" s="6">
        <f t="shared" si="78"/>
        <v>526259.24000000022</v>
      </c>
      <c r="AK117" s="6">
        <f t="shared" si="78"/>
        <v>689039.35000000033</v>
      </c>
      <c r="AL117" s="6">
        <f t="shared" si="78"/>
        <v>633981.77000000025</v>
      </c>
      <c r="AM117" s="6">
        <f t="shared" si="78"/>
        <v>512908.9900000004</v>
      </c>
      <c r="AN117" s="6">
        <f t="shared" si="78"/>
        <v>190300.04000000024</v>
      </c>
      <c r="AO117" s="6">
        <f t="shared" si="78"/>
        <v>299402.06000000035</v>
      </c>
      <c r="AP117" s="6">
        <f t="shared" si="78"/>
        <v>756514.86000000034</v>
      </c>
      <c r="AQ117" s="6">
        <f t="shared" si="78"/>
        <v>2306682.5100000007</v>
      </c>
      <c r="AR117" s="6">
        <f t="shared" si="78"/>
        <v>758794.28000000026</v>
      </c>
      <c r="AS117" s="6">
        <f t="shared" si="78"/>
        <v>775292.5900000002</v>
      </c>
      <c r="AT117" s="6">
        <f t="shared" si="78"/>
        <v>173560.7000000001</v>
      </c>
      <c r="AU117" s="6">
        <f t="shared" si="78"/>
        <v>692424.08</v>
      </c>
      <c r="AV117" s="6">
        <f t="shared" si="78"/>
        <v>26132.45</v>
      </c>
      <c r="AW117" s="6">
        <f t="shared" si="78"/>
        <v>149889.05000000025</v>
      </c>
      <c r="AX117" s="6">
        <f t="shared" si="78"/>
        <v>2474.5</v>
      </c>
      <c r="AY117" s="6">
        <f t="shared" si="78"/>
        <v>69047.710000000006</v>
      </c>
      <c r="AZ117" s="6">
        <f t="shared" si="78"/>
        <v>10708.740000000002</v>
      </c>
      <c r="BA117" s="6">
        <f t="shared" si="78"/>
        <v>240608.4</v>
      </c>
      <c r="BB117" s="6">
        <f t="shared" si="78"/>
        <v>229378.33</v>
      </c>
      <c r="BC117" s="6">
        <f t="shared" si="78"/>
        <v>562272.53000000014</v>
      </c>
      <c r="BD117" s="6">
        <f t="shared" si="78"/>
        <v>554178.24000000011</v>
      </c>
      <c r="BE117" s="6">
        <f t="shared" si="78"/>
        <v>189735.62000000005</v>
      </c>
      <c r="BF117" s="6">
        <f t="shared" si="78"/>
        <v>549996.39</v>
      </c>
      <c r="BG117" s="6">
        <f t="shared" si="78"/>
        <v>44157.14</v>
      </c>
      <c r="BH117" s="6">
        <f t="shared" si="78"/>
        <v>520614.09999999992</v>
      </c>
      <c r="BI117" s="6">
        <f t="shared" si="78"/>
        <v>99222.61</v>
      </c>
      <c r="BJ117" s="6">
        <f t="shared" si="78"/>
        <v>107376.68</v>
      </c>
      <c r="BK117" s="6">
        <f t="shared" si="78"/>
        <v>18013.55</v>
      </c>
      <c r="BL117" s="6">
        <f t="shared" si="78"/>
        <v>105466.81</v>
      </c>
      <c r="BM117" s="6">
        <f t="shared" si="78"/>
        <v>34419.360000000001</v>
      </c>
      <c r="BN117" s="6">
        <f t="shared" ref="BN117:DJ117" si="79">BN75+BN33</f>
        <v>365551.8</v>
      </c>
      <c r="BO117" s="6">
        <f t="shared" si="79"/>
        <v>414975.50999999995</v>
      </c>
      <c r="BP117" s="6">
        <f t="shared" si="79"/>
        <v>1717631.3</v>
      </c>
      <c r="BQ117" s="6">
        <f t="shared" si="79"/>
        <v>541232.13</v>
      </c>
      <c r="BR117" s="6">
        <f t="shared" si="79"/>
        <v>824966.89</v>
      </c>
      <c r="BS117" s="6">
        <f t="shared" si="79"/>
        <v>516730.11000000016</v>
      </c>
      <c r="BT117" s="6">
        <f t="shared" si="79"/>
        <v>260452.96999999997</v>
      </c>
      <c r="BU117" s="6">
        <f t="shared" si="79"/>
        <v>454352.13999999996</v>
      </c>
      <c r="BV117" s="6">
        <f t="shared" si="79"/>
        <v>173213.87000000002</v>
      </c>
      <c r="BW117" s="6">
        <f t="shared" si="79"/>
        <v>179309.27000000025</v>
      </c>
      <c r="BX117" s="6">
        <f t="shared" si="79"/>
        <v>440815.05000000028</v>
      </c>
      <c r="BY117" s="6">
        <f t="shared" si="79"/>
        <v>245728.7600000001</v>
      </c>
      <c r="BZ117" s="6">
        <f t="shared" si="79"/>
        <v>1564137.3700000006</v>
      </c>
      <c r="CA117" s="6">
        <f t="shared" si="79"/>
        <v>727811.01000000013</v>
      </c>
      <c r="CB117" s="6">
        <f t="shared" si="79"/>
        <v>700345.79000000027</v>
      </c>
      <c r="CC117" s="6">
        <f t="shared" si="79"/>
        <v>707114.17000000039</v>
      </c>
      <c r="CD117" s="6">
        <f t="shared" si="79"/>
        <v>642534.63000000035</v>
      </c>
      <c r="CE117" s="6">
        <f t="shared" si="79"/>
        <v>418733.96000000043</v>
      </c>
      <c r="CF117" s="6">
        <f t="shared" si="79"/>
        <v>908181.07</v>
      </c>
      <c r="CG117" s="6">
        <f t="shared" si="79"/>
        <v>741516.91000000027</v>
      </c>
      <c r="CH117" s="6">
        <f t="shared" si="79"/>
        <v>757852.5</v>
      </c>
      <c r="CI117" s="6">
        <f t="shared" si="79"/>
        <v>869708.9800000001</v>
      </c>
      <c r="CJ117" s="6">
        <f t="shared" si="79"/>
        <v>467134.57000000024</v>
      </c>
      <c r="CK117" s="6">
        <f t="shared" si="79"/>
        <v>417076.35000000009</v>
      </c>
      <c r="CL117" s="6">
        <f t="shared" si="79"/>
        <v>74933.89</v>
      </c>
      <c r="CM117" s="6">
        <f t="shared" si="79"/>
        <v>15361.24</v>
      </c>
      <c r="CN117" s="6">
        <f t="shared" si="79"/>
        <v>94565.09</v>
      </c>
      <c r="CO117" s="6">
        <f t="shared" si="79"/>
        <v>12409.16</v>
      </c>
      <c r="CP117" s="6">
        <f t="shared" si="79"/>
        <v>85931.18</v>
      </c>
      <c r="CQ117" s="6">
        <f t="shared" si="79"/>
        <v>264741.6700000001</v>
      </c>
      <c r="CR117" s="6">
        <f t="shared" si="79"/>
        <v>21765.51</v>
      </c>
      <c r="CS117" s="6">
        <f t="shared" si="79"/>
        <v>82166.459999999992</v>
      </c>
      <c r="CT117" s="6">
        <f t="shared" si="79"/>
        <v>445182.25000000006</v>
      </c>
      <c r="CU117" s="6">
        <f t="shared" si="79"/>
        <v>6459.0200000000013</v>
      </c>
      <c r="CV117" s="6">
        <f t="shared" si="79"/>
        <v>6822.4</v>
      </c>
      <c r="CW117" s="6">
        <f t="shared" si="79"/>
        <v>69211.39</v>
      </c>
      <c r="CX117" s="6">
        <f t="shared" si="79"/>
        <v>37513.629999999997</v>
      </c>
      <c r="CY117" s="6">
        <f t="shared" si="79"/>
        <v>179097.90000000005</v>
      </c>
      <c r="CZ117" s="6">
        <f t="shared" si="79"/>
        <v>107096.25</v>
      </c>
      <c r="DA117" s="6">
        <f t="shared" si="79"/>
        <v>113866.2</v>
      </c>
      <c r="DB117" s="6">
        <f t="shared" si="79"/>
        <v>26953.430000000004</v>
      </c>
      <c r="DC117" s="6">
        <f t="shared" si="79"/>
        <v>81005.37000000001</v>
      </c>
      <c r="DD117" s="6">
        <f t="shared" si="79"/>
        <v>22171.749999999996</v>
      </c>
      <c r="DE117" s="6">
        <f t="shared" si="79"/>
        <v>109461.29999999999</v>
      </c>
      <c r="DF117" s="6">
        <f t="shared" si="79"/>
        <v>703722.47</v>
      </c>
      <c r="DG117" s="6">
        <f t="shared" si="79"/>
        <v>47177.78</v>
      </c>
      <c r="DH117" s="6">
        <f t="shared" si="79"/>
        <v>212948.97999999995</v>
      </c>
      <c r="DI117" s="6">
        <f t="shared" si="79"/>
        <v>1678962.53</v>
      </c>
      <c r="DJ117" s="6">
        <f t="shared" si="79"/>
        <v>406236.89000000007</v>
      </c>
      <c r="DK117" s="5">
        <f t="shared" si="14"/>
        <v>2474.5</v>
      </c>
      <c r="DL117" s="5">
        <f t="shared" si="15"/>
        <v>412222.41867256648</v>
      </c>
      <c r="DM117" s="5">
        <f t="shared" si="16"/>
        <v>2306682.5100000007</v>
      </c>
      <c r="DN117" s="5">
        <f t="shared" si="17"/>
        <v>35038.214</v>
      </c>
      <c r="DO117" s="5">
        <f t="shared" si="18"/>
        <v>299402.06000000035</v>
      </c>
      <c r="DP117" s="5">
        <f t="shared" si="19"/>
        <v>823127.49800000002</v>
      </c>
    </row>
    <row r="118" spans="1:120" x14ac:dyDescent="0.55000000000000004">
      <c r="A118" t="s">
        <v>163</v>
      </c>
      <c r="B118" s="6">
        <f t="shared" ref="B118:BM118" si="80">B76+B34</f>
        <v>227265.37</v>
      </c>
      <c r="C118" s="6">
        <f t="shared" si="80"/>
        <v>45772.44</v>
      </c>
      <c r="D118" s="6">
        <f t="shared" si="80"/>
        <v>407221.2</v>
      </c>
      <c r="E118" s="6">
        <f t="shared" si="80"/>
        <v>765499.73</v>
      </c>
      <c r="F118" s="6">
        <f t="shared" si="80"/>
        <v>76370.799999999988</v>
      </c>
      <c r="G118" s="6">
        <f t="shared" si="80"/>
        <v>71409.83</v>
      </c>
      <c r="H118" s="6">
        <f t="shared" si="80"/>
        <v>101586.38</v>
      </c>
      <c r="I118" s="6">
        <f t="shared" si="80"/>
        <v>96486.26</v>
      </c>
      <c r="J118" s="6">
        <f t="shared" si="80"/>
        <v>69555.62</v>
      </c>
      <c r="K118" s="6">
        <f t="shared" si="80"/>
        <v>176193.09</v>
      </c>
      <c r="L118" s="6">
        <f t="shared" si="80"/>
        <v>54717.560000000012</v>
      </c>
      <c r="M118" s="6">
        <f t="shared" si="80"/>
        <v>133766.56</v>
      </c>
      <c r="N118" s="6">
        <f t="shared" si="80"/>
        <v>54269.410000000011</v>
      </c>
      <c r="O118" s="6">
        <f t="shared" si="80"/>
        <v>234575.80999999994</v>
      </c>
      <c r="P118" s="6">
        <f t="shared" si="80"/>
        <v>327585.37999999989</v>
      </c>
      <c r="Q118" s="6">
        <f t="shared" si="80"/>
        <v>107818.23999999976</v>
      </c>
      <c r="R118" s="6">
        <f t="shared" si="80"/>
        <v>212946.44</v>
      </c>
      <c r="S118" s="6">
        <f t="shared" si="80"/>
        <v>1084071.1100000001</v>
      </c>
      <c r="T118" s="6">
        <f t="shared" si="80"/>
        <v>812692.39000000013</v>
      </c>
      <c r="U118" s="6">
        <f t="shared" si="80"/>
        <v>698656.16999999993</v>
      </c>
      <c r="V118" s="6">
        <f t="shared" si="80"/>
        <v>121545.89999999998</v>
      </c>
      <c r="W118" s="6">
        <f t="shared" si="80"/>
        <v>765485.58999999973</v>
      </c>
      <c r="X118" s="6">
        <f t="shared" si="80"/>
        <v>571677.28</v>
      </c>
      <c r="Y118" s="6">
        <f t="shared" si="80"/>
        <v>449677.66</v>
      </c>
      <c r="Z118" s="6">
        <f t="shared" si="80"/>
        <v>1052977.8199999998</v>
      </c>
      <c r="AA118" s="6">
        <f t="shared" si="80"/>
        <v>450555.8899999999</v>
      </c>
      <c r="AB118" s="6">
        <f t="shared" si="80"/>
        <v>1334153.8199999998</v>
      </c>
      <c r="AC118" s="6">
        <f t="shared" si="80"/>
        <v>864364.21</v>
      </c>
      <c r="AD118" s="6">
        <f t="shared" si="80"/>
        <v>952488.22</v>
      </c>
      <c r="AE118" s="6">
        <f t="shared" si="80"/>
        <v>1142854.08</v>
      </c>
      <c r="AF118" s="6">
        <f t="shared" si="80"/>
        <v>530855.50999999989</v>
      </c>
      <c r="AG118" s="6">
        <f t="shared" si="80"/>
        <v>614587.62999999966</v>
      </c>
      <c r="AH118" s="6">
        <f t="shared" si="80"/>
        <v>703930.37999999989</v>
      </c>
      <c r="AI118" s="6">
        <f t="shared" si="80"/>
        <v>737177.15999999992</v>
      </c>
      <c r="AJ118" s="6">
        <f t="shared" si="80"/>
        <v>476183.39999999991</v>
      </c>
      <c r="AK118" s="6">
        <f t="shared" si="80"/>
        <v>633274.70999999973</v>
      </c>
      <c r="AL118" s="6">
        <f t="shared" si="80"/>
        <v>512353.84</v>
      </c>
      <c r="AM118" s="6">
        <f t="shared" si="80"/>
        <v>134760.75999999998</v>
      </c>
      <c r="AN118" s="6">
        <f t="shared" si="80"/>
        <v>64889.450000000004</v>
      </c>
      <c r="AO118" s="6">
        <f t="shared" si="80"/>
        <v>755851.25999999989</v>
      </c>
      <c r="AP118" s="6">
        <f t="shared" si="80"/>
        <v>2091182.2399999998</v>
      </c>
      <c r="AQ118" s="6">
        <f t="shared" si="80"/>
        <v>757356.37</v>
      </c>
      <c r="AR118" s="6">
        <f t="shared" si="80"/>
        <v>831811.46999999974</v>
      </c>
      <c r="AS118" s="6">
        <f t="shared" si="80"/>
        <v>172657.01999999996</v>
      </c>
      <c r="AT118" s="6">
        <f t="shared" si="80"/>
        <v>689424.5</v>
      </c>
      <c r="AU118" s="6">
        <f t="shared" si="80"/>
        <v>26112.81</v>
      </c>
      <c r="AV118" s="6">
        <f t="shared" si="80"/>
        <v>33267.649999999951</v>
      </c>
      <c r="AW118" s="6">
        <f t="shared" si="80"/>
        <v>165938.77999999974</v>
      </c>
      <c r="AX118" s="6">
        <f t="shared" si="80"/>
        <v>68060.86</v>
      </c>
      <c r="AY118" s="6">
        <f t="shared" si="80"/>
        <v>10668.64</v>
      </c>
      <c r="AZ118" s="6">
        <f t="shared" si="80"/>
        <v>240679.86000000002</v>
      </c>
      <c r="BA118" s="6">
        <f t="shared" si="80"/>
        <v>226901.63</v>
      </c>
      <c r="BB118" s="6">
        <f t="shared" si="80"/>
        <v>560850.71999999986</v>
      </c>
      <c r="BC118" s="6">
        <f t="shared" si="80"/>
        <v>552619.94999999984</v>
      </c>
      <c r="BD118" s="6">
        <f t="shared" si="80"/>
        <v>188854.72</v>
      </c>
      <c r="BE118" s="6">
        <f t="shared" si="80"/>
        <v>546942.08000000007</v>
      </c>
      <c r="BF118" s="6">
        <f t="shared" si="80"/>
        <v>222772.00000000003</v>
      </c>
      <c r="BG118" s="6">
        <f t="shared" si="80"/>
        <v>517128.93999999994</v>
      </c>
      <c r="BH118" s="6">
        <f t="shared" si="80"/>
        <v>98792.16</v>
      </c>
      <c r="BI118" s="6">
        <f t="shared" si="80"/>
        <v>107348.13</v>
      </c>
      <c r="BJ118" s="6">
        <f t="shared" si="80"/>
        <v>17978.550000000003</v>
      </c>
      <c r="BK118" s="6">
        <f t="shared" si="80"/>
        <v>105340.19</v>
      </c>
      <c r="BL118" s="6">
        <f t="shared" si="80"/>
        <v>34262.019999999997</v>
      </c>
      <c r="BM118" s="6">
        <f t="shared" si="80"/>
        <v>362912.91</v>
      </c>
      <c r="BN118" s="6">
        <f t="shared" ref="BN118:DJ118" si="81">BN76+BN34</f>
        <v>412016.11000000004</v>
      </c>
      <c r="BO118" s="6">
        <f t="shared" si="81"/>
        <v>1714977.61</v>
      </c>
      <c r="BP118" s="6">
        <f t="shared" si="81"/>
        <v>538750.77</v>
      </c>
      <c r="BQ118" s="6">
        <f t="shared" si="81"/>
        <v>822983.49</v>
      </c>
      <c r="BR118" s="6">
        <f t="shared" si="81"/>
        <v>515604.18000000017</v>
      </c>
      <c r="BS118" s="6">
        <f t="shared" si="81"/>
        <v>259186.13</v>
      </c>
      <c r="BT118" s="6">
        <f t="shared" si="81"/>
        <v>451164.72</v>
      </c>
      <c r="BU118" s="6">
        <f t="shared" si="81"/>
        <v>171547.62999999998</v>
      </c>
      <c r="BV118" s="6">
        <f t="shared" si="81"/>
        <v>142206.09999999998</v>
      </c>
      <c r="BW118" s="6">
        <f t="shared" si="81"/>
        <v>258663.42</v>
      </c>
      <c r="BX118" s="6">
        <f t="shared" si="81"/>
        <v>113357.47</v>
      </c>
      <c r="BY118" s="6">
        <f t="shared" si="81"/>
        <v>1159353.7600000002</v>
      </c>
      <c r="BZ118" s="6">
        <f t="shared" si="81"/>
        <v>815787.7</v>
      </c>
      <c r="CA118" s="6">
        <f t="shared" si="81"/>
        <v>698686.10999999975</v>
      </c>
      <c r="CB118" s="6">
        <f t="shared" si="81"/>
        <v>704507.26</v>
      </c>
      <c r="CC118" s="6">
        <f t="shared" si="81"/>
        <v>639976.01</v>
      </c>
      <c r="CD118" s="6">
        <f t="shared" si="81"/>
        <v>418207.47</v>
      </c>
      <c r="CE118" s="6">
        <f t="shared" si="81"/>
        <v>1031445.8199999998</v>
      </c>
      <c r="CF118" s="6">
        <f t="shared" si="81"/>
        <v>740924.21</v>
      </c>
      <c r="CG118" s="6">
        <f t="shared" si="81"/>
        <v>757258.94999999984</v>
      </c>
      <c r="CH118" s="6">
        <f t="shared" si="81"/>
        <v>869075.7999999997</v>
      </c>
      <c r="CI118" s="6">
        <f t="shared" si="81"/>
        <v>466538.32000000007</v>
      </c>
      <c r="CJ118" s="6">
        <f t="shared" si="81"/>
        <v>415212.63999999996</v>
      </c>
      <c r="CK118" s="6">
        <f t="shared" si="81"/>
        <v>73911.56</v>
      </c>
      <c r="CL118" s="6">
        <f t="shared" si="81"/>
        <v>15325.32</v>
      </c>
      <c r="CM118" s="6">
        <f t="shared" si="81"/>
        <v>94520.420000000013</v>
      </c>
      <c r="CN118" s="6">
        <f t="shared" si="81"/>
        <v>12350.059999999998</v>
      </c>
      <c r="CO118" s="6">
        <f t="shared" si="81"/>
        <v>85062.369999999981</v>
      </c>
      <c r="CP118" s="6">
        <f t="shared" si="81"/>
        <v>264145.65999999997</v>
      </c>
      <c r="CQ118" s="6">
        <f t="shared" si="81"/>
        <v>21707.15</v>
      </c>
      <c r="CR118" s="6">
        <f t="shared" si="81"/>
        <v>82019.19</v>
      </c>
      <c r="CS118" s="6">
        <f t="shared" si="81"/>
        <v>442375.54000000004</v>
      </c>
      <c r="CT118" s="6">
        <f t="shared" si="81"/>
        <v>6422.23</v>
      </c>
      <c r="CU118" s="6">
        <f t="shared" si="81"/>
        <v>6384.1999999999989</v>
      </c>
      <c r="CV118" s="6">
        <f t="shared" si="81"/>
        <v>69251.39</v>
      </c>
      <c r="CW118" s="6">
        <f t="shared" si="81"/>
        <v>37589.599999999999</v>
      </c>
      <c r="CX118" s="6">
        <f t="shared" si="81"/>
        <v>177692.31999999998</v>
      </c>
      <c r="CY118" s="6">
        <f t="shared" si="81"/>
        <v>105703.87000000001</v>
      </c>
      <c r="CZ118" s="6">
        <f t="shared" si="81"/>
        <v>112626.93999999999</v>
      </c>
      <c r="DA118" s="6">
        <f t="shared" si="81"/>
        <v>26900.6</v>
      </c>
      <c r="DB118" s="6">
        <f t="shared" si="81"/>
        <v>81089.709999999992</v>
      </c>
      <c r="DC118" s="6">
        <f t="shared" si="81"/>
        <v>21770.86</v>
      </c>
      <c r="DD118" s="6">
        <f t="shared" si="81"/>
        <v>109151.01999999997</v>
      </c>
      <c r="DE118" s="6">
        <f t="shared" si="81"/>
        <v>700520.31</v>
      </c>
      <c r="DF118" s="6">
        <f t="shared" si="81"/>
        <v>46916.48000000001</v>
      </c>
      <c r="DG118" s="6">
        <f t="shared" si="81"/>
        <v>212231.68000000002</v>
      </c>
      <c r="DH118" s="6">
        <f t="shared" si="81"/>
        <v>1675033.9100000001</v>
      </c>
      <c r="DI118" s="6">
        <f t="shared" si="81"/>
        <v>404680.32999999996</v>
      </c>
      <c r="DJ118" s="6">
        <f t="shared" si="81"/>
        <v>129403.17</v>
      </c>
      <c r="DK118" s="5">
        <f t="shared" si="14"/>
        <v>6384.1999999999989</v>
      </c>
      <c r="DL118" s="5">
        <f t="shared" si="15"/>
        <v>410532.62061946897</v>
      </c>
      <c r="DM118" s="5">
        <f t="shared" si="16"/>
        <v>2091182.2399999998</v>
      </c>
      <c r="DN118" s="5">
        <f t="shared" si="17"/>
        <v>34927.536</v>
      </c>
      <c r="DO118" s="5">
        <f t="shared" si="18"/>
        <v>258663.42</v>
      </c>
      <c r="DP118" s="5">
        <f t="shared" si="19"/>
        <v>857853.66199999978</v>
      </c>
    </row>
    <row r="119" spans="1:120" x14ac:dyDescent="0.55000000000000004">
      <c r="A119" t="s">
        <v>164</v>
      </c>
      <c r="B119" s="6">
        <f t="shared" ref="B119:BM119" si="82">B77+B35</f>
        <v>45846.080000000002</v>
      </c>
      <c r="C119" s="6">
        <f t="shared" si="82"/>
        <v>404943.20000000007</v>
      </c>
      <c r="D119" s="6">
        <f t="shared" si="82"/>
        <v>762864.32</v>
      </c>
      <c r="E119" s="6">
        <f t="shared" si="82"/>
        <v>76003.27</v>
      </c>
      <c r="F119" s="6">
        <f t="shared" si="82"/>
        <v>71038.960000000006</v>
      </c>
      <c r="G119" s="6">
        <f t="shared" si="82"/>
        <v>101618.7</v>
      </c>
      <c r="H119" s="6">
        <f t="shared" si="82"/>
        <v>96158.010000000009</v>
      </c>
      <c r="I119" s="6">
        <f t="shared" si="82"/>
        <v>69171.039999999994</v>
      </c>
      <c r="J119" s="6">
        <f t="shared" si="82"/>
        <v>175685.41</v>
      </c>
      <c r="K119" s="6">
        <f t="shared" si="82"/>
        <v>54603.55000000001</v>
      </c>
      <c r="L119" s="6">
        <f t="shared" si="82"/>
        <v>132706.16</v>
      </c>
      <c r="M119" s="6">
        <f t="shared" si="82"/>
        <v>53805.24</v>
      </c>
      <c r="N119" s="6">
        <f t="shared" si="82"/>
        <v>235088.9099999998</v>
      </c>
      <c r="O119" s="6">
        <f t="shared" si="82"/>
        <v>328163.05999999982</v>
      </c>
      <c r="P119" s="6">
        <f t="shared" si="82"/>
        <v>225154.45</v>
      </c>
      <c r="Q119" s="6">
        <f t="shared" si="82"/>
        <v>212534.51000000004</v>
      </c>
      <c r="R119" s="6">
        <f t="shared" si="82"/>
        <v>1097331.5699999998</v>
      </c>
      <c r="S119" s="6">
        <f t="shared" si="82"/>
        <v>526584.79999999993</v>
      </c>
      <c r="T119" s="6">
        <f t="shared" si="82"/>
        <v>704462.5199999999</v>
      </c>
      <c r="U119" s="6">
        <f t="shared" si="82"/>
        <v>120767.6</v>
      </c>
      <c r="V119" s="6">
        <f t="shared" si="82"/>
        <v>764984.36</v>
      </c>
      <c r="W119" s="6">
        <f t="shared" si="82"/>
        <v>679657.76</v>
      </c>
      <c r="X119" s="6">
        <f t="shared" si="82"/>
        <v>447090.30000000005</v>
      </c>
      <c r="Y119" s="6">
        <f t="shared" si="82"/>
        <v>1036852.54</v>
      </c>
      <c r="Z119" s="6">
        <f t="shared" si="82"/>
        <v>518271.74</v>
      </c>
      <c r="AA119" s="6">
        <f t="shared" si="82"/>
        <v>965805.37000000011</v>
      </c>
      <c r="AB119" s="6">
        <f t="shared" si="82"/>
        <v>853895.86999999988</v>
      </c>
      <c r="AC119" s="6">
        <f t="shared" si="82"/>
        <v>965098.58999999985</v>
      </c>
      <c r="AD119" s="6">
        <f t="shared" si="82"/>
        <v>1151917.74</v>
      </c>
      <c r="AE119" s="6">
        <f t="shared" si="82"/>
        <v>531246.17000000004</v>
      </c>
      <c r="AF119" s="6">
        <f t="shared" si="82"/>
        <v>767703.49999999988</v>
      </c>
      <c r="AG119" s="6">
        <f t="shared" si="82"/>
        <v>705569.48999999987</v>
      </c>
      <c r="AH119" s="6">
        <f t="shared" si="82"/>
        <v>738006.5</v>
      </c>
      <c r="AI119" s="6">
        <f t="shared" si="82"/>
        <v>476649.79000000004</v>
      </c>
      <c r="AJ119" s="6">
        <f t="shared" si="82"/>
        <v>576495.74999999988</v>
      </c>
      <c r="AK119" s="6">
        <f t="shared" si="82"/>
        <v>513913.2</v>
      </c>
      <c r="AL119" s="6">
        <f t="shared" si="82"/>
        <v>190048.91000000006</v>
      </c>
      <c r="AM119" s="6">
        <f t="shared" si="82"/>
        <v>300343.94</v>
      </c>
      <c r="AN119" s="6">
        <f t="shared" si="82"/>
        <v>757302.12</v>
      </c>
      <c r="AO119" s="6">
        <f t="shared" si="82"/>
        <v>2087261.9899999998</v>
      </c>
      <c r="AP119" s="6">
        <f t="shared" si="82"/>
        <v>758771</v>
      </c>
      <c r="AQ119" s="6">
        <f t="shared" si="82"/>
        <v>782573.23</v>
      </c>
      <c r="AR119" s="6">
        <f t="shared" si="82"/>
        <v>172872.61999999979</v>
      </c>
      <c r="AS119" s="6">
        <f t="shared" si="82"/>
        <v>686444.33000000007</v>
      </c>
      <c r="AT119" s="6">
        <f t="shared" si="82"/>
        <v>26093.160000000003</v>
      </c>
      <c r="AU119" s="6">
        <f t="shared" si="82"/>
        <v>160870.64000000001</v>
      </c>
      <c r="AV119" s="6">
        <f t="shared" si="82"/>
        <v>2460.64</v>
      </c>
      <c r="AW119" s="6">
        <f t="shared" si="82"/>
        <v>67074.14</v>
      </c>
      <c r="AX119" s="6">
        <f t="shared" si="82"/>
        <v>10628.52</v>
      </c>
      <c r="AY119" s="6">
        <f t="shared" si="82"/>
        <v>240751.30000000002</v>
      </c>
      <c r="AZ119" s="6">
        <f t="shared" si="82"/>
        <v>224460.86</v>
      </c>
      <c r="BA119" s="6">
        <f t="shared" si="82"/>
        <v>559424.34</v>
      </c>
      <c r="BB119" s="6">
        <f t="shared" si="82"/>
        <v>551057.13</v>
      </c>
      <c r="BC119" s="6">
        <f t="shared" si="82"/>
        <v>187975.94</v>
      </c>
      <c r="BD119" s="6">
        <f t="shared" si="82"/>
        <v>543909.54999999993</v>
      </c>
      <c r="BE119" s="6">
        <f t="shared" si="82"/>
        <v>44094.310000000005</v>
      </c>
      <c r="BF119" s="6">
        <f t="shared" si="82"/>
        <v>513322.43999999994</v>
      </c>
      <c r="BG119" s="6">
        <f t="shared" si="82"/>
        <v>98361.690000000017</v>
      </c>
      <c r="BH119" s="6">
        <f t="shared" si="82"/>
        <v>107319.51000000001</v>
      </c>
      <c r="BI119" s="6">
        <f t="shared" si="82"/>
        <v>17943.57</v>
      </c>
      <c r="BJ119" s="6">
        <f t="shared" si="82"/>
        <v>105212.86000000002</v>
      </c>
      <c r="BK119" s="6">
        <f t="shared" si="82"/>
        <v>34106.9</v>
      </c>
      <c r="BL119" s="6">
        <f t="shared" si="82"/>
        <v>360268.02999999997</v>
      </c>
      <c r="BM119" s="6">
        <f t="shared" si="82"/>
        <v>409059.1</v>
      </c>
      <c r="BN119" s="6">
        <f t="shared" ref="BN119:DJ119" si="83">BN77+BN35</f>
        <v>1712344.3200000003</v>
      </c>
      <c r="BO119" s="6">
        <f t="shared" si="83"/>
        <v>530133.99</v>
      </c>
      <c r="BP119" s="6">
        <f t="shared" si="83"/>
        <v>821020.39</v>
      </c>
      <c r="BQ119" s="6">
        <f t="shared" si="83"/>
        <v>619596.39999999991</v>
      </c>
      <c r="BR119" s="6">
        <f t="shared" si="83"/>
        <v>257935.89</v>
      </c>
      <c r="BS119" s="6">
        <f t="shared" si="83"/>
        <v>447637.95999999996</v>
      </c>
      <c r="BT119" s="6">
        <f t="shared" si="83"/>
        <v>175032.62999999995</v>
      </c>
      <c r="BU119" s="6">
        <f t="shared" si="83"/>
        <v>176672.77999999991</v>
      </c>
      <c r="BV119" s="6">
        <f t="shared" si="83"/>
        <v>257961.31000000003</v>
      </c>
      <c r="BW119" s="6">
        <f t="shared" si="83"/>
        <v>257549.80999999994</v>
      </c>
      <c r="BX119" s="6">
        <f t="shared" si="83"/>
        <v>1594493.44</v>
      </c>
      <c r="BY119" s="6">
        <f t="shared" si="83"/>
        <v>605295.89</v>
      </c>
      <c r="BZ119" s="6">
        <f t="shared" si="83"/>
        <v>695493.6100000001</v>
      </c>
      <c r="CA119" s="6">
        <f t="shared" si="83"/>
        <v>707909.00000000012</v>
      </c>
      <c r="CB119" s="6">
        <f t="shared" si="83"/>
        <v>639534.01000000013</v>
      </c>
      <c r="CC119" s="6">
        <f t="shared" si="83"/>
        <v>419795.4200000001</v>
      </c>
      <c r="CD119" s="6">
        <f t="shared" si="83"/>
        <v>1169382.8900000001</v>
      </c>
      <c r="CE119" s="6">
        <f t="shared" si="83"/>
        <v>742446.02</v>
      </c>
      <c r="CF119" s="6">
        <f t="shared" si="83"/>
        <v>708784.59999999986</v>
      </c>
      <c r="CG119" s="6">
        <f t="shared" si="83"/>
        <v>879563.39999999979</v>
      </c>
      <c r="CH119" s="6">
        <f t="shared" si="83"/>
        <v>467061.26999999996</v>
      </c>
      <c r="CI119" s="6">
        <f t="shared" si="83"/>
        <v>414468.26999999984</v>
      </c>
      <c r="CJ119" s="6">
        <f t="shared" si="83"/>
        <v>72908.109999999986</v>
      </c>
      <c r="CK119" s="6">
        <f t="shared" si="83"/>
        <v>15291.22</v>
      </c>
      <c r="CL119" s="6">
        <f t="shared" si="83"/>
        <v>94475.590000000011</v>
      </c>
      <c r="CM119" s="6">
        <f t="shared" si="83"/>
        <v>12290.970000000001</v>
      </c>
      <c r="CN119" s="6">
        <f t="shared" si="83"/>
        <v>84193.430000000008</v>
      </c>
      <c r="CO119" s="6">
        <f t="shared" si="83"/>
        <v>5662.24</v>
      </c>
      <c r="CP119" s="6">
        <f t="shared" si="83"/>
        <v>21648.560000000001</v>
      </c>
      <c r="CQ119" s="6">
        <f t="shared" si="83"/>
        <v>81871.64999999998</v>
      </c>
      <c r="CR119" s="6">
        <f t="shared" si="83"/>
        <v>439595.0199999999</v>
      </c>
      <c r="CS119" s="6">
        <f t="shared" si="83"/>
        <v>6399.48</v>
      </c>
      <c r="CT119" s="6">
        <f t="shared" si="83"/>
        <v>6256.0899999999992</v>
      </c>
      <c r="CU119" s="6">
        <f t="shared" si="83"/>
        <v>69291.150000000009</v>
      </c>
      <c r="CV119" s="6">
        <f t="shared" si="83"/>
        <v>37665.54</v>
      </c>
      <c r="CW119" s="6">
        <f t="shared" si="83"/>
        <v>176303.04</v>
      </c>
      <c r="CX119" s="6">
        <f t="shared" si="83"/>
        <v>104373.45999999999</v>
      </c>
      <c r="CY119" s="6">
        <f t="shared" si="83"/>
        <v>111404.35</v>
      </c>
      <c r="CZ119" s="6">
        <f t="shared" si="83"/>
        <v>26917.94</v>
      </c>
      <c r="DA119" s="6">
        <f t="shared" si="83"/>
        <v>81174.05</v>
      </c>
      <c r="DB119" s="6">
        <f t="shared" si="83"/>
        <v>21370.039999999997</v>
      </c>
      <c r="DC119" s="6">
        <f t="shared" si="83"/>
        <v>108837.96999999999</v>
      </c>
      <c r="DD119" s="6">
        <f t="shared" si="83"/>
        <v>697362.44</v>
      </c>
      <c r="DE119" s="6">
        <f t="shared" si="83"/>
        <v>46644.73000000001</v>
      </c>
      <c r="DF119" s="6">
        <f t="shared" si="83"/>
        <v>211514.34</v>
      </c>
      <c r="DG119" s="6">
        <f t="shared" si="83"/>
        <v>1669513.7899999998</v>
      </c>
      <c r="DH119" s="6">
        <f t="shared" si="83"/>
        <v>403123.93</v>
      </c>
      <c r="DI119" s="6">
        <f t="shared" si="83"/>
        <v>128750.45</v>
      </c>
      <c r="DJ119" s="6">
        <f t="shared" si="83"/>
        <v>226853.79</v>
      </c>
      <c r="DK119" s="5">
        <f t="shared" si="14"/>
        <v>2460.64</v>
      </c>
      <c r="DL119" s="5">
        <f t="shared" si="15"/>
        <v>411057.60592920368</v>
      </c>
      <c r="DM119" s="5">
        <f t="shared" si="16"/>
        <v>2087261.9899999998</v>
      </c>
      <c r="DN119" s="5">
        <f t="shared" si="17"/>
        <v>28355.732000000007</v>
      </c>
      <c r="DO119" s="5">
        <f t="shared" si="18"/>
        <v>257935.89</v>
      </c>
      <c r="DP119" s="5">
        <f t="shared" si="19"/>
        <v>847320.77399999986</v>
      </c>
    </row>
    <row r="120" spans="1:120" x14ac:dyDescent="0.55000000000000004">
      <c r="A120" t="s">
        <v>165</v>
      </c>
      <c r="B120" s="6">
        <f t="shared" ref="B120:BM120" si="84">B78+B36</f>
        <v>402671.7</v>
      </c>
      <c r="C120" s="6">
        <f t="shared" si="84"/>
        <v>760303.91999999993</v>
      </c>
      <c r="D120" s="6">
        <f t="shared" si="84"/>
        <v>75955.959999999992</v>
      </c>
      <c r="E120" s="6">
        <f t="shared" si="84"/>
        <v>70668.179999999993</v>
      </c>
      <c r="F120" s="6">
        <f t="shared" si="84"/>
        <v>101651.03</v>
      </c>
      <c r="G120" s="6">
        <f t="shared" si="84"/>
        <v>95829.84</v>
      </c>
      <c r="H120" s="6">
        <f t="shared" si="84"/>
        <v>68790.17</v>
      </c>
      <c r="I120" s="6">
        <f t="shared" si="84"/>
        <v>175177.72999999998</v>
      </c>
      <c r="J120" s="6">
        <f t="shared" si="84"/>
        <v>54488.560000000005</v>
      </c>
      <c r="K120" s="6">
        <f t="shared" si="84"/>
        <v>131645.85</v>
      </c>
      <c r="L120" s="6">
        <f t="shared" si="84"/>
        <v>53340.19</v>
      </c>
      <c r="M120" s="6">
        <f t="shared" si="84"/>
        <v>235041.08999999988</v>
      </c>
      <c r="N120" s="6">
        <f t="shared" si="84"/>
        <v>328179.83999999991</v>
      </c>
      <c r="O120" s="6">
        <f t="shared" si="84"/>
        <v>582690.22999999986</v>
      </c>
      <c r="P120" s="6">
        <f t="shared" si="84"/>
        <v>358014.43</v>
      </c>
      <c r="Q120" s="6">
        <f t="shared" si="84"/>
        <v>1047876.03</v>
      </c>
      <c r="R120" s="6">
        <f t="shared" si="84"/>
        <v>808210.63000000012</v>
      </c>
      <c r="S120" s="6">
        <f t="shared" si="84"/>
        <v>703474.89999999991</v>
      </c>
      <c r="T120" s="6">
        <f t="shared" si="84"/>
        <v>119990.46</v>
      </c>
      <c r="U120" s="6">
        <f t="shared" si="84"/>
        <v>748922.3600000001</v>
      </c>
      <c r="V120" s="6">
        <f t="shared" si="84"/>
        <v>677313.96</v>
      </c>
      <c r="W120" s="6">
        <f t="shared" si="84"/>
        <v>444505.68000000005</v>
      </c>
      <c r="X120" s="6">
        <f t="shared" si="84"/>
        <v>726082.76</v>
      </c>
      <c r="Y120" s="6">
        <f t="shared" si="84"/>
        <v>518365.57000000007</v>
      </c>
      <c r="Z120" s="6">
        <f t="shared" si="84"/>
        <v>962996.74</v>
      </c>
      <c r="AA120" s="6">
        <f t="shared" si="84"/>
        <v>695681.3600000001</v>
      </c>
      <c r="AB120" s="6">
        <f t="shared" si="84"/>
        <v>965041.88</v>
      </c>
      <c r="AC120" s="6">
        <f t="shared" si="84"/>
        <v>1219531.2000000002</v>
      </c>
      <c r="AD120" s="6">
        <f t="shared" si="84"/>
        <v>552180.7100000002</v>
      </c>
      <c r="AE120" s="6">
        <f t="shared" si="84"/>
        <v>767104.17000000016</v>
      </c>
      <c r="AF120" s="6">
        <f t="shared" si="84"/>
        <v>717797.8400000002</v>
      </c>
      <c r="AG120" s="6">
        <f t="shared" si="84"/>
        <v>737279.7300000001</v>
      </c>
      <c r="AH120" s="6">
        <f t="shared" si="84"/>
        <v>421447.03000000014</v>
      </c>
      <c r="AI120" s="6">
        <f t="shared" si="84"/>
        <v>550663.88000000012</v>
      </c>
      <c r="AJ120" s="6">
        <f t="shared" si="84"/>
        <v>310717.91000000015</v>
      </c>
      <c r="AK120" s="6">
        <f t="shared" si="84"/>
        <v>189921.88000000018</v>
      </c>
      <c r="AL120" s="6">
        <f t="shared" si="84"/>
        <v>97117.490000000194</v>
      </c>
      <c r="AM120" s="6">
        <f t="shared" si="84"/>
        <v>757196.85000000021</v>
      </c>
      <c r="AN120" s="6">
        <f t="shared" si="84"/>
        <v>2292682</v>
      </c>
      <c r="AO120" s="6">
        <f t="shared" si="84"/>
        <v>756806.31000000017</v>
      </c>
      <c r="AP120" s="6">
        <f t="shared" si="84"/>
        <v>780669.49</v>
      </c>
      <c r="AQ120" s="6">
        <f t="shared" si="84"/>
        <v>181413.10000000006</v>
      </c>
      <c r="AR120" s="6">
        <f t="shared" si="84"/>
        <v>680476.24</v>
      </c>
      <c r="AS120" s="6">
        <f t="shared" si="84"/>
        <v>176414.49999999994</v>
      </c>
      <c r="AT120" s="6">
        <f t="shared" si="84"/>
        <v>102806.16000000035</v>
      </c>
      <c r="AU120" s="6">
        <f t="shared" si="84"/>
        <v>177591.76000000007</v>
      </c>
      <c r="AV120" s="6">
        <f t="shared" si="84"/>
        <v>66087.540000000008</v>
      </c>
      <c r="AW120" s="6">
        <f t="shared" si="84"/>
        <v>10588.39</v>
      </c>
      <c r="AX120" s="6">
        <f t="shared" si="84"/>
        <v>240822.72000000003</v>
      </c>
      <c r="AY120" s="6">
        <f t="shared" si="84"/>
        <v>222026.12</v>
      </c>
      <c r="AZ120" s="6">
        <f t="shared" si="84"/>
        <v>558003.89</v>
      </c>
      <c r="BA120" s="6">
        <f t="shared" si="84"/>
        <v>549513.11</v>
      </c>
      <c r="BB120" s="6">
        <f t="shared" si="84"/>
        <v>187099.32</v>
      </c>
      <c r="BC120" s="6">
        <f t="shared" si="84"/>
        <v>540880.41</v>
      </c>
      <c r="BD120" s="6">
        <f t="shared" si="84"/>
        <v>112154.91000000019</v>
      </c>
      <c r="BE120" s="6">
        <f t="shared" si="84"/>
        <v>509538.28999999992</v>
      </c>
      <c r="BF120" s="6">
        <f t="shared" si="84"/>
        <v>97931.220000000016</v>
      </c>
      <c r="BG120" s="6">
        <f t="shared" si="84"/>
        <v>107293.65</v>
      </c>
      <c r="BH120" s="6">
        <f t="shared" si="84"/>
        <v>17908.579999999998</v>
      </c>
      <c r="BI120" s="6">
        <f t="shared" si="84"/>
        <v>105084.82</v>
      </c>
      <c r="BJ120" s="6">
        <f t="shared" si="84"/>
        <v>33951.760000000009</v>
      </c>
      <c r="BK120" s="6">
        <f t="shared" si="84"/>
        <v>357629.55</v>
      </c>
      <c r="BL120" s="6">
        <f t="shared" si="84"/>
        <v>406104.46999999991</v>
      </c>
      <c r="BM120" s="6">
        <f t="shared" si="84"/>
        <v>1709714.06</v>
      </c>
      <c r="BN120" s="6">
        <f t="shared" ref="BN120:DJ120" si="85">BN78+BN36</f>
        <v>527657.27999999991</v>
      </c>
      <c r="BO120" s="6">
        <f t="shared" si="85"/>
        <v>819059.55999999994</v>
      </c>
      <c r="BP120" s="6">
        <f t="shared" si="85"/>
        <v>619026.76000000013</v>
      </c>
      <c r="BQ120" s="6">
        <f t="shared" si="85"/>
        <v>256685.75</v>
      </c>
      <c r="BR120" s="6">
        <f t="shared" si="85"/>
        <v>444036.87</v>
      </c>
      <c r="BS120" s="6">
        <f t="shared" si="85"/>
        <v>168222.94999999998</v>
      </c>
      <c r="BT120" s="6">
        <f t="shared" si="85"/>
        <v>453054.50000000012</v>
      </c>
      <c r="BU120" s="6">
        <f t="shared" si="85"/>
        <v>435688.8600000001</v>
      </c>
      <c r="BV120" s="6">
        <f t="shared" si="85"/>
        <v>339203.11000000016</v>
      </c>
      <c r="BW120" s="6">
        <f t="shared" si="85"/>
        <v>1154367.81</v>
      </c>
      <c r="BX120" s="6">
        <f t="shared" si="85"/>
        <v>719767.31999999983</v>
      </c>
      <c r="BY120" s="6">
        <f t="shared" si="85"/>
        <v>539461.3600000001</v>
      </c>
      <c r="BZ120" s="6">
        <f t="shared" si="85"/>
        <v>705865.2200000002</v>
      </c>
      <c r="CA120" s="6">
        <f t="shared" si="85"/>
        <v>637538.10000000009</v>
      </c>
      <c r="CB120" s="6">
        <f t="shared" si="85"/>
        <v>419827.25000000023</v>
      </c>
      <c r="CC120" s="6">
        <f t="shared" si="85"/>
        <v>838690.84000000008</v>
      </c>
      <c r="CD120" s="6">
        <f t="shared" si="85"/>
        <v>742411.68</v>
      </c>
      <c r="CE120" s="6">
        <f t="shared" si="85"/>
        <v>767749.45</v>
      </c>
      <c r="CF120" s="6">
        <f t="shared" si="85"/>
        <v>369490.19999999995</v>
      </c>
      <c r="CG120" s="6">
        <f t="shared" si="85"/>
        <v>467023.35000000009</v>
      </c>
      <c r="CH120" s="6">
        <f t="shared" si="85"/>
        <v>413163.10999999993</v>
      </c>
      <c r="CI120" s="6">
        <f t="shared" si="85"/>
        <v>71904.5</v>
      </c>
      <c r="CJ120" s="6">
        <f t="shared" si="85"/>
        <v>15257.14</v>
      </c>
      <c r="CK120" s="6">
        <f t="shared" si="85"/>
        <v>94430.560000000012</v>
      </c>
      <c r="CL120" s="6">
        <f t="shared" si="85"/>
        <v>12235.09</v>
      </c>
      <c r="CM120" s="6">
        <f t="shared" si="85"/>
        <v>83324.349999999991</v>
      </c>
      <c r="CN120" s="6">
        <f t="shared" si="85"/>
        <v>5629.01</v>
      </c>
      <c r="CO120" s="6">
        <f t="shared" si="85"/>
        <v>21589.74</v>
      </c>
      <c r="CP120" s="6">
        <f t="shared" si="85"/>
        <v>81723.849999999977</v>
      </c>
      <c r="CQ120" s="6">
        <f t="shared" si="85"/>
        <v>436819.98000000004</v>
      </c>
      <c r="CR120" s="6">
        <f t="shared" si="85"/>
        <v>6391.39</v>
      </c>
      <c r="CS120" s="6">
        <f t="shared" si="85"/>
        <v>6231.41</v>
      </c>
      <c r="CT120" s="6">
        <f t="shared" si="85"/>
        <v>69330.67</v>
      </c>
      <c r="CU120" s="6">
        <f t="shared" si="85"/>
        <v>37741.509999999995</v>
      </c>
      <c r="CV120" s="6">
        <f t="shared" si="85"/>
        <v>174913.6</v>
      </c>
      <c r="CW120" s="6">
        <f t="shared" si="85"/>
        <v>103045.33</v>
      </c>
      <c r="CX120" s="6">
        <f t="shared" si="85"/>
        <v>110181.85999999999</v>
      </c>
      <c r="CY120" s="6">
        <f t="shared" si="85"/>
        <v>26935.29</v>
      </c>
      <c r="CZ120" s="6">
        <f t="shared" si="85"/>
        <v>81258.380000000019</v>
      </c>
      <c r="DA120" s="6">
        <f t="shared" si="85"/>
        <v>20969.259999999998</v>
      </c>
      <c r="DB120" s="6">
        <f t="shared" si="85"/>
        <v>108526.26000000001</v>
      </c>
      <c r="DC120" s="6">
        <f t="shared" si="85"/>
        <v>694206.44000000018</v>
      </c>
      <c r="DD120" s="6">
        <f t="shared" si="85"/>
        <v>46378.299999999996</v>
      </c>
      <c r="DE120" s="6">
        <f t="shared" si="85"/>
        <v>210796.96000000002</v>
      </c>
      <c r="DF120" s="6">
        <f t="shared" si="85"/>
        <v>1664002.3400000003</v>
      </c>
      <c r="DG120" s="6">
        <f t="shared" si="85"/>
        <v>401567.69999999995</v>
      </c>
      <c r="DH120" s="6">
        <f t="shared" si="85"/>
        <v>128109.01999999999</v>
      </c>
      <c r="DI120" s="6">
        <f t="shared" si="85"/>
        <v>226441.96</v>
      </c>
      <c r="DJ120" s="6">
        <f t="shared" si="85"/>
        <v>45919.719999999994</v>
      </c>
      <c r="DK120" s="5">
        <f t="shared" si="14"/>
        <v>5629.01</v>
      </c>
      <c r="DL120" s="5">
        <f t="shared" si="15"/>
        <v>407424.02707964613</v>
      </c>
      <c r="DM120" s="5">
        <f t="shared" si="16"/>
        <v>2292682</v>
      </c>
      <c r="DN120" s="5">
        <f t="shared" si="17"/>
        <v>39377.152000000002</v>
      </c>
      <c r="DO120" s="5">
        <f t="shared" si="18"/>
        <v>339203.11000000016</v>
      </c>
      <c r="DP120" s="5">
        <f t="shared" si="19"/>
        <v>778085.48199999996</v>
      </c>
    </row>
    <row r="121" spans="1:120" x14ac:dyDescent="0.55000000000000004">
      <c r="A121" t="s">
        <v>166</v>
      </c>
      <c r="B121" s="6">
        <f t="shared" ref="B121:BM121" si="86">B79+B37</f>
        <v>757886.33000000007</v>
      </c>
      <c r="C121" s="6">
        <f t="shared" si="86"/>
        <v>75908.62</v>
      </c>
      <c r="D121" s="6">
        <f t="shared" si="86"/>
        <v>70297.41</v>
      </c>
      <c r="E121" s="6">
        <f t="shared" si="86"/>
        <v>101683.32999999999</v>
      </c>
      <c r="F121" s="6">
        <f t="shared" si="86"/>
        <v>95501.71</v>
      </c>
      <c r="G121" s="6">
        <f t="shared" si="86"/>
        <v>68409.260000000009</v>
      </c>
      <c r="H121" s="6">
        <f t="shared" si="86"/>
        <v>174670.11000000002</v>
      </c>
      <c r="I121" s="6">
        <f t="shared" si="86"/>
        <v>54372.58</v>
      </c>
      <c r="J121" s="6">
        <f t="shared" si="86"/>
        <v>130587.46</v>
      </c>
      <c r="K121" s="6">
        <f t="shared" si="86"/>
        <v>52875.48</v>
      </c>
      <c r="L121" s="6">
        <f t="shared" si="86"/>
        <v>234989.3</v>
      </c>
      <c r="M121" s="6">
        <f t="shared" si="86"/>
        <v>328192.64000000001</v>
      </c>
      <c r="N121" s="6">
        <f t="shared" si="86"/>
        <v>225379.8599999999</v>
      </c>
      <c r="O121" s="6">
        <f t="shared" si="86"/>
        <v>357610.25999999989</v>
      </c>
      <c r="P121" s="6">
        <f t="shared" si="86"/>
        <v>1045608.82</v>
      </c>
      <c r="Q121" s="6">
        <f t="shared" si="86"/>
        <v>805690.77000000048</v>
      </c>
      <c r="R121" s="6">
        <f t="shared" si="86"/>
        <v>696250.24</v>
      </c>
      <c r="S121" s="6">
        <f t="shared" si="86"/>
        <v>119214.45</v>
      </c>
      <c r="T121" s="6">
        <f t="shared" si="86"/>
        <v>762857.37000000034</v>
      </c>
      <c r="U121" s="6">
        <f t="shared" si="86"/>
        <v>675294.57000000007</v>
      </c>
      <c r="V121" s="6">
        <f t="shared" si="86"/>
        <v>441923.80999999994</v>
      </c>
      <c r="W121" s="6">
        <f t="shared" si="86"/>
        <v>722899.98</v>
      </c>
      <c r="X121" s="6">
        <f t="shared" si="86"/>
        <v>460460.72</v>
      </c>
      <c r="Y121" s="6">
        <f t="shared" si="86"/>
        <v>960501.12</v>
      </c>
      <c r="Z121" s="6">
        <f t="shared" si="86"/>
        <v>861718.34000000055</v>
      </c>
      <c r="AA121" s="6">
        <f t="shared" si="86"/>
        <v>964986.0700000003</v>
      </c>
      <c r="AB121" s="6">
        <f t="shared" si="86"/>
        <v>1160040.1700000002</v>
      </c>
      <c r="AC121" s="6">
        <f t="shared" si="86"/>
        <v>610009.49000000046</v>
      </c>
      <c r="AD121" s="6">
        <f t="shared" si="86"/>
        <v>777615.15000000026</v>
      </c>
      <c r="AE121" s="6">
        <f t="shared" si="86"/>
        <v>717882.63000000024</v>
      </c>
      <c r="AF121" s="6">
        <f t="shared" si="86"/>
        <v>523351.45000000007</v>
      </c>
      <c r="AG121" s="6">
        <f t="shared" si="86"/>
        <v>421350.73000000045</v>
      </c>
      <c r="AH121" s="6">
        <f t="shared" si="86"/>
        <v>566199.85000000044</v>
      </c>
      <c r="AI121" s="6">
        <f t="shared" si="86"/>
        <v>513921.58000000031</v>
      </c>
      <c r="AJ121" s="6">
        <f t="shared" si="86"/>
        <v>134379.53</v>
      </c>
      <c r="AK121" s="6">
        <f t="shared" si="86"/>
        <v>97086.430000000488</v>
      </c>
      <c r="AL121" s="6">
        <f t="shared" si="86"/>
        <v>768204.37000000023</v>
      </c>
      <c r="AM121" s="6">
        <f t="shared" si="86"/>
        <v>2078318.73</v>
      </c>
      <c r="AN121" s="6">
        <f t="shared" si="86"/>
        <v>766890.05000000028</v>
      </c>
      <c r="AO121" s="6">
        <f t="shared" si="86"/>
        <v>826657.93000000028</v>
      </c>
      <c r="AP121" s="6">
        <f t="shared" si="86"/>
        <v>181070.89999999997</v>
      </c>
      <c r="AQ121" s="6">
        <f t="shared" si="86"/>
        <v>677501.78000000014</v>
      </c>
      <c r="AR121" s="6">
        <f t="shared" si="86"/>
        <v>176396.26999999984</v>
      </c>
      <c r="AS121" s="6">
        <f t="shared" si="86"/>
        <v>160742.30000000045</v>
      </c>
      <c r="AT121" s="6">
        <f t="shared" si="86"/>
        <v>2446.79</v>
      </c>
      <c r="AU121" s="6">
        <f t="shared" si="86"/>
        <v>65101.07</v>
      </c>
      <c r="AV121" s="6">
        <f t="shared" si="86"/>
        <v>10548.24</v>
      </c>
      <c r="AW121" s="6">
        <f t="shared" si="86"/>
        <v>240894.11000000002</v>
      </c>
      <c r="AX121" s="6">
        <f t="shared" si="86"/>
        <v>219593.24000000002</v>
      </c>
      <c r="AY121" s="6">
        <f t="shared" si="86"/>
        <v>556585.78999999992</v>
      </c>
      <c r="AZ121" s="6">
        <f t="shared" si="86"/>
        <v>547971.5199999999</v>
      </c>
      <c r="BA121" s="6">
        <f t="shared" si="86"/>
        <v>186224.76000000004</v>
      </c>
      <c r="BB121" s="6">
        <f t="shared" si="86"/>
        <v>537853.65</v>
      </c>
      <c r="BC121" s="6">
        <f t="shared" si="86"/>
        <v>112123.49000000022</v>
      </c>
      <c r="BD121" s="6">
        <f t="shared" si="86"/>
        <v>505764.77999999997</v>
      </c>
      <c r="BE121" s="6">
        <f t="shared" si="86"/>
        <v>97500.760000000009</v>
      </c>
      <c r="BF121" s="6">
        <f t="shared" si="86"/>
        <v>107268.21999999999</v>
      </c>
      <c r="BG121" s="6">
        <f t="shared" si="86"/>
        <v>17873.57</v>
      </c>
      <c r="BH121" s="6">
        <f t="shared" si="86"/>
        <v>104956.03</v>
      </c>
      <c r="BI121" s="6">
        <f t="shared" si="86"/>
        <v>33796.58</v>
      </c>
      <c r="BJ121" s="6">
        <f t="shared" si="86"/>
        <v>354993.35</v>
      </c>
      <c r="BK121" s="6">
        <f t="shared" si="86"/>
        <v>403152.19999999995</v>
      </c>
      <c r="BL121" s="6">
        <f t="shared" si="86"/>
        <v>1707086.9200000002</v>
      </c>
      <c r="BM121" s="6">
        <f t="shared" si="86"/>
        <v>525156.93000000005</v>
      </c>
      <c r="BN121" s="6">
        <f t="shared" ref="BN121:DJ121" si="87">BN79+BN37</f>
        <v>817100.97000000009</v>
      </c>
      <c r="BO121" s="6">
        <f t="shared" si="87"/>
        <v>618452.9600000002</v>
      </c>
      <c r="BP121" s="6">
        <f t="shared" si="87"/>
        <v>255435.72999999998</v>
      </c>
      <c r="BQ121" s="6">
        <f t="shared" si="87"/>
        <v>440573.06</v>
      </c>
      <c r="BR121" s="6">
        <f t="shared" si="87"/>
        <v>231098.11000000022</v>
      </c>
      <c r="BS121" s="6">
        <f t="shared" si="87"/>
        <v>460583.6</v>
      </c>
      <c r="BT121" s="6">
        <f t="shared" si="87"/>
        <v>252538.97999999998</v>
      </c>
      <c r="BU121" s="6">
        <f t="shared" si="87"/>
        <v>464055.53000000026</v>
      </c>
      <c r="BV121" s="6">
        <f t="shared" si="87"/>
        <v>1641012.9000000004</v>
      </c>
      <c r="BW121" s="6">
        <f t="shared" si="87"/>
        <v>631415.06000000029</v>
      </c>
      <c r="BX121" s="6">
        <f t="shared" si="87"/>
        <v>696964.36000000022</v>
      </c>
      <c r="BY121" s="6">
        <f t="shared" si="87"/>
        <v>703825.78000000026</v>
      </c>
      <c r="BZ121" s="6">
        <f t="shared" si="87"/>
        <v>635546.33000000031</v>
      </c>
      <c r="CA121" s="6">
        <f t="shared" si="87"/>
        <v>419861.0100000003</v>
      </c>
      <c r="CB121" s="6">
        <f t="shared" si="87"/>
        <v>1234095.5000000005</v>
      </c>
      <c r="CC121" s="6">
        <f t="shared" si="87"/>
        <v>529175.79000000015</v>
      </c>
      <c r="CD121" s="6">
        <f t="shared" si="87"/>
        <v>640711.22</v>
      </c>
      <c r="CE121" s="6">
        <f t="shared" si="87"/>
        <v>373236.5900000002</v>
      </c>
      <c r="CF121" s="6">
        <f t="shared" si="87"/>
        <v>475874.16000000009</v>
      </c>
      <c r="CG121" s="6">
        <f t="shared" si="87"/>
        <v>515855.0500000004</v>
      </c>
      <c r="CH121" s="6">
        <f t="shared" si="87"/>
        <v>71062.33</v>
      </c>
      <c r="CI121" s="6">
        <f t="shared" si="87"/>
        <v>15223.03</v>
      </c>
      <c r="CJ121" s="6">
        <f t="shared" si="87"/>
        <v>94385.39</v>
      </c>
      <c r="CK121" s="6">
        <f t="shared" si="87"/>
        <v>12204.699999999999</v>
      </c>
      <c r="CL121" s="6">
        <f t="shared" si="87"/>
        <v>82486.98</v>
      </c>
      <c r="CM121" s="6">
        <f t="shared" si="87"/>
        <v>5595.7800000000007</v>
      </c>
      <c r="CN121" s="6">
        <f t="shared" si="87"/>
        <v>21530.68</v>
      </c>
      <c r="CO121" s="6">
        <f t="shared" si="87"/>
        <v>81575.789999999979</v>
      </c>
      <c r="CP121" s="6">
        <f t="shared" si="87"/>
        <v>434046.37</v>
      </c>
      <c r="CQ121" s="6">
        <f t="shared" si="87"/>
        <v>6383.3</v>
      </c>
      <c r="CR121" s="6">
        <f t="shared" si="87"/>
        <v>6206.7400000000007</v>
      </c>
      <c r="CS121" s="6">
        <f t="shared" si="87"/>
        <v>69369.97</v>
      </c>
      <c r="CT121" s="6">
        <f t="shared" si="87"/>
        <v>37817.469999999994</v>
      </c>
      <c r="CU121" s="6">
        <f t="shared" si="87"/>
        <v>173524.32</v>
      </c>
      <c r="CV121" s="6">
        <f t="shared" si="87"/>
        <v>101719.42000000001</v>
      </c>
      <c r="CW121" s="6">
        <f t="shared" si="87"/>
        <v>108960.37999999999</v>
      </c>
      <c r="CX121" s="6">
        <f t="shared" si="87"/>
        <v>26952.639999999999</v>
      </c>
      <c r="CY121" s="6">
        <f t="shared" si="87"/>
        <v>81342.720000000016</v>
      </c>
      <c r="CZ121" s="6">
        <f t="shared" si="87"/>
        <v>20568.53</v>
      </c>
      <c r="DA121" s="6">
        <f t="shared" si="87"/>
        <v>108214.58</v>
      </c>
      <c r="DB121" s="6">
        <f t="shared" si="87"/>
        <v>691052.33000000019</v>
      </c>
      <c r="DC121" s="6">
        <f t="shared" si="87"/>
        <v>46111.9</v>
      </c>
      <c r="DD121" s="6">
        <f t="shared" si="87"/>
        <v>210079.55000000005</v>
      </c>
      <c r="DE121" s="6">
        <f t="shared" si="87"/>
        <v>1658499.9000000001</v>
      </c>
      <c r="DF121" s="6">
        <f t="shared" si="87"/>
        <v>400012</v>
      </c>
      <c r="DG121" s="6">
        <f t="shared" si="87"/>
        <v>127559.67999999998</v>
      </c>
      <c r="DH121" s="6">
        <f t="shared" si="87"/>
        <v>226029.86</v>
      </c>
      <c r="DI121" s="6">
        <f t="shared" si="87"/>
        <v>45993.35</v>
      </c>
      <c r="DJ121" s="6">
        <f t="shared" si="87"/>
        <v>400402.62</v>
      </c>
      <c r="DK121" s="5">
        <f t="shared" si="14"/>
        <v>2446.79</v>
      </c>
      <c r="DL121" s="5">
        <f t="shared" si="15"/>
        <v>408341.65442477865</v>
      </c>
      <c r="DM121" s="5">
        <f t="shared" si="16"/>
        <v>2078318.73</v>
      </c>
      <c r="DN121" s="5">
        <f t="shared" si="17"/>
        <v>34600.758000000002</v>
      </c>
      <c r="DO121" s="5">
        <f t="shared" si="18"/>
        <v>328192.64000000001</v>
      </c>
      <c r="DP121" s="5">
        <f t="shared" si="19"/>
        <v>814818.93000000017</v>
      </c>
    </row>
    <row r="122" spans="1:120" x14ac:dyDescent="0.55000000000000004">
      <c r="A122" t="s">
        <v>167</v>
      </c>
      <c r="B122" s="6">
        <f t="shared" ref="B122:BM122" si="88">B80+B38</f>
        <v>75861.290000000008</v>
      </c>
      <c r="C122" s="6">
        <f t="shared" si="88"/>
        <v>69927.189999999988</v>
      </c>
      <c r="D122" s="6">
        <f t="shared" si="88"/>
        <v>101715.61</v>
      </c>
      <c r="E122" s="6">
        <f t="shared" si="88"/>
        <v>95173.760000000009</v>
      </c>
      <c r="F122" s="6">
        <f t="shared" si="88"/>
        <v>68032.040000000008</v>
      </c>
      <c r="G122" s="6">
        <f t="shared" si="88"/>
        <v>174162.51999999996</v>
      </c>
      <c r="H122" s="6">
        <f t="shared" si="88"/>
        <v>54255.87999999999</v>
      </c>
      <c r="I122" s="6">
        <f t="shared" si="88"/>
        <v>129529.84000000001</v>
      </c>
      <c r="J122" s="6">
        <f t="shared" si="88"/>
        <v>52410.899999999994</v>
      </c>
      <c r="K122" s="6">
        <f t="shared" si="88"/>
        <v>234385.3299999999</v>
      </c>
      <c r="L122" s="6">
        <f t="shared" si="88"/>
        <v>327653.62999999989</v>
      </c>
      <c r="M122" s="6">
        <f t="shared" si="88"/>
        <v>224933.61</v>
      </c>
      <c r="N122" s="6">
        <f t="shared" si="88"/>
        <v>356655.52</v>
      </c>
      <c r="O122" s="6">
        <f t="shared" si="88"/>
        <v>1043359.47</v>
      </c>
      <c r="P122" s="6">
        <f t="shared" si="88"/>
        <v>519041.44</v>
      </c>
      <c r="Q122" s="6">
        <f t="shared" si="88"/>
        <v>694711.25</v>
      </c>
      <c r="R122" s="6">
        <f t="shared" si="88"/>
        <v>118439.58999999998</v>
      </c>
      <c r="S122" s="6">
        <f t="shared" si="88"/>
        <v>746238.43</v>
      </c>
      <c r="T122" s="6">
        <f t="shared" si="88"/>
        <v>672813.93000000017</v>
      </c>
      <c r="U122" s="6">
        <f t="shared" si="88"/>
        <v>439344.80999999994</v>
      </c>
      <c r="V122" s="6">
        <f t="shared" si="88"/>
        <v>716443.21000000008</v>
      </c>
      <c r="W122" s="6">
        <f t="shared" si="88"/>
        <v>447305.56999999995</v>
      </c>
      <c r="X122" s="6">
        <f t="shared" si="88"/>
        <v>957449.96</v>
      </c>
      <c r="Y122" s="6">
        <f t="shared" si="88"/>
        <v>860271.78000000014</v>
      </c>
      <c r="Z122" s="6">
        <f t="shared" si="88"/>
        <v>965372.49</v>
      </c>
      <c r="AA122" s="6">
        <f t="shared" si="88"/>
        <v>1274993.71</v>
      </c>
      <c r="AB122" s="6">
        <f t="shared" si="88"/>
        <v>551277.3200000003</v>
      </c>
      <c r="AC122" s="6">
        <f t="shared" si="88"/>
        <v>777454.53</v>
      </c>
      <c r="AD122" s="6">
        <f t="shared" si="88"/>
        <v>729532.31</v>
      </c>
      <c r="AE122" s="6">
        <f t="shared" si="88"/>
        <v>739554.44</v>
      </c>
      <c r="AF122" s="6">
        <f t="shared" si="88"/>
        <v>416810.01000000024</v>
      </c>
      <c r="AG122" s="6">
        <f t="shared" si="88"/>
        <v>624496.8200000003</v>
      </c>
      <c r="AH122" s="6">
        <f t="shared" si="88"/>
        <v>514360.51</v>
      </c>
      <c r="AI122" s="6">
        <f t="shared" si="88"/>
        <v>134252.66</v>
      </c>
      <c r="AJ122" s="6">
        <f t="shared" si="88"/>
        <v>64777.389999999992</v>
      </c>
      <c r="AK122" s="6">
        <f t="shared" si="88"/>
        <v>768542.14000000013</v>
      </c>
      <c r="AL122" s="6">
        <f t="shared" si="88"/>
        <v>2084443.5000000002</v>
      </c>
      <c r="AM122" s="6">
        <f t="shared" si="88"/>
        <v>766126.82</v>
      </c>
      <c r="AN122" s="6">
        <f t="shared" si="88"/>
        <v>835321.21000000031</v>
      </c>
      <c r="AO122" s="6">
        <f t="shared" si="88"/>
        <v>180166.97000000026</v>
      </c>
      <c r="AP122" s="6">
        <f t="shared" si="88"/>
        <v>674545.28</v>
      </c>
      <c r="AQ122" s="6">
        <f t="shared" si="88"/>
        <v>26034.120000000003</v>
      </c>
      <c r="AR122" s="6">
        <f t="shared" si="88"/>
        <v>44117.400000000045</v>
      </c>
      <c r="AS122" s="6">
        <f t="shared" si="88"/>
        <v>119020.5199999999</v>
      </c>
      <c r="AT122" s="6">
        <f t="shared" si="88"/>
        <v>64114.92</v>
      </c>
      <c r="AU122" s="6">
        <f t="shared" si="88"/>
        <v>10508.09</v>
      </c>
      <c r="AV122" s="6">
        <f t="shared" si="88"/>
        <v>240965.66</v>
      </c>
      <c r="AW122" s="6">
        <f t="shared" si="88"/>
        <v>217166.53</v>
      </c>
      <c r="AX122" s="6">
        <f t="shared" si="88"/>
        <v>555178.03</v>
      </c>
      <c r="AY122" s="6">
        <f t="shared" si="88"/>
        <v>546436.64</v>
      </c>
      <c r="AZ122" s="6">
        <f t="shared" si="88"/>
        <v>185352.31</v>
      </c>
      <c r="BA122" s="6">
        <f t="shared" si="88"/>
        <v>534843.53999999992</v>
      </c>
      <c r="BB122" s="6">
        <f t="shared" si="88"/>
        <v>111533.08000000022</v>
      </c>
      <c r="BC122" s="6">
        <f t="shared" si="88"/>
        <v>502001.47</v>
      </c>
      <c r="BD122" s="6">
        <f t="shared" si="88"/>
        <v>97070.28</v>
      </c>
      <c r="BE122" s="6">
        <f t="shared" si="88"/>
        <v>107243.19</v>
      </c>
      <c r="BF122" s="6">
        <f t="shared" si="88"/>
        <v>17838.84</v>
      </c>
      <c r="BG122" s="6">
        <f t="shared" si="88"/>
        <v>104826.51999999999</v>
      </c>
      <c r="BH122" s="6">
        <f t="shared" si="88"/>
        <v>33641.43</v>
      </c>
      <c r="BI122" s="6">
        <f t="shared" si="88"/>
        <v>352517.82</v>
      </c>
      <c r="BJ122" s="6">
        <f t="shared" si="88"/>
        <v>400202.86</v>
      </c>
      <c r="BK122" s="6">
        <f t="shared" si="88"/>
        <v>1704477.1600000004</v>
      </c>
      <c r="BL122" s="6">
        <f t="shared" si="88"/>
        <v>522590.92000000004</v>
      </c>
      <c r="BM122" s="6">
        <f t="shared" si="88"/>
        <v>815159.39</v>
      </c>
      <c r="BN122" s="6">
        <f t="shared" ref="BN122:DJ122" si="89">BN80+BN38</f>
        <v>617324.18000000017</v>
      </c>
      <c r="BO122" s="6">
        <f t="shared" si="89"/>
        <v>254198.91</v>
      </c>
      <c r="BP122" s="6">
        <f t="shared" si="89"/>
        <v>437397.00999999995</v>
      </c>
      <c r="BQ122" s="6">
        <f t="shared" si="89"/>
        <v>228884.37000000017</v>
      </c>
      <c r="BR122" s="6">
        <f t="shared" si="89"/>
        <v>605649.46000000008</v>
      </c>
      <c r="BS122" s="6">
        <f t="shared" si="89"/>
        <v>437609.7800000002</v>
      </c>
      <c r="BT122" s="6">
        <f t="shared" si="89"/>
        <v>185858.18999999992</v>
      </c>
      <c r="BU122" s="6">
        <f t="shared" si="89"/>
        <v>1414774</v>
      </c>
      <c r="BV122" s="6">
        <f t="shared" si="89"/>
        <v>655935.64000000013</v>
      </c>
      <c r="BW122" s="6">
        <f t="shared" si="89"/>
        <v>703782.43000000017</v>
      </c>
      <c r="BX122" s="6">
        <f t="shared" si="89"/>
        <v>698330.48</v>
      </c>
      <c r="BY122" s="6">
        <f t="shared" si="89"/>
        <v>633990.57000000007</v>
      </c>
      <c r="BZ122" s="6">
        <f t="shared" si="89"/>
        <v>420328.39</v>
      </c>
      <c r="CA122" s="6">
        <f t="shared" si="89"/>
        <v>1234167.43</v>
      </c>
      <c r="CB122" s="6">
        <f t="shared" si="89"/>
        <v>742780.65999999992</v>
      </c>
      <c r="CC122" s="6">
        <f t="shared" si="89"/>
        <v>698118.97000000009</v>
      </c>
      <c r="CD122" s="6">
        <f t="shared" si="89"/>
        <v>810784.00000000012</v>
      </c>
      <c r="CE122" s="6">
        <f t="shared" si="89"/>
        <v>475277.34000000037</v>
      </c>
      <c r="CF122" s="6">
        <f t="shared" si="89"/>
        <v>418913.23000000033</v>
      </c>
      <c r="CG122" s="6">
        <f t="shared" si="89"/>
        <v>70471.820000000007</v>
      </c>
      <c r="CH122" s="6">
        <f t="shared" si="89"/>
        <v>15189.11</v>
      </c>
      <c r="CI122" s="6">
        <f t="shared" si="89"/>
        <v>94340.42</v>
      </c>
      <c r="CJ122" s="6">
        <f t="shared" si="89"/>
        <v>12174.32</v>
      </c>
      <c r="CK122" s="6">
        <f t="shared" si="89"/>
        <v>81660.97</v>
      </c>
      <c r="CL122" s="6">
        <f t="shared" si="89"/>
        <v>5562.55</v>
      </c>
      <c r="CM122" s="6">
        <f t="shared" si="89"/>
        <v>21471.39</v>
      </c>
      <c r="CN122" s="6">
        <f t="shared" si="89"/>
        <v>81428.049999999988</v>
      </c>
      <c r="CO122" s="6">
        <f t="shared" si="89"/>
        <v>431454.36000000004</v>
      </c>
      <c r="CP122" s="6">
        <f t="shared" si="89"/>
        <v>6375.2100000000009</v>
      </c>
      <c r="CQ122" s="6">
        <f t="shared" si="89"/>
        <v>6182.0599999999995</v>
      </c>
      <c r="CR122" s="6">
        <f t="shared" si="89"/>
        <v>69409.039999999994</v>
      </c>
      <c r="CS122" s="6">
        <f t="shared" si="89"/>
        <v>37893.439999999995</v>
      </c>
      <c r="CT122" s="6">
        <f t="shared" si="89"/>
        <v>172148.88</v>
      </c>
      <c r="CU122" s="6">
        <f t="shared" si="89"/>
        <v>100395.76000000001</v>
      </c>
      <c r="CV122" s="6">
        <f t="shared" si="89"/>
        <v>107752.30999999998</v>
      </c>
      <c r="CW122" s="6">
        <f t="shared" si="89"/>
        <v>26969.98</v>
      </c>
      <c r="CX122" s="6">
        <f t="shared" si="89"/>
        <v>81427.070000000007</v>
      </c>
      <c r="CY122" s="6">
        <f t="shared" si="89"/>
        <v>20167.84</v>
      </c>
      <c r="CZ122" s="6">
        <f t="shared" si="89"/>
        <v>107904.41999999998</v>
      </c>
      <c r="DA122" s="6">
        <f t="shared" si="89"/>
        <v>687967.68000000017</v>
      </c>
      <c r="DB122" s="6">
        <f t="shared" si="89"/>
        <v>45850.990000000005</v>
      </c>
      <c r="DC122" s="6">
        <f t="shared" si="89"/>
        <v>209362.12999999998</v>
      </c>
      <c r="DD122" s="6">
        <f t="shared" si="89"/>
        <v>1653058.25</v>
      </c>
      <c r="DE122" s="6">
        <f t="shared" si="89"/>
        <v>398515.88</v>
      </c>
      <c r="DF122" s="6">
        <f t="shared" si="89"/>
        <v>127012.01</v>
      </c>
      <c r="DG122" s="6">
        <f t="shared" si="89"/>
        <v>225617.52</v>
      </c>
      <c r="DH122" s="6">
        <f t="shared" si="89"/>
        <v>46067.15</v>
      </c>
      <c r="DI122" s="6">
        <f t="shared" si="89"/>
        <v>398140.62</v>
      </c>
      <c r="DJ122" s="6">
        <f t="shared" si="89"/>
        <v>755471.52</v>
      </c>
      <c r="DK122" s="5">
        <f t="shared" si="14"/>
        <v>5562.55</v>
      </c>
      <c r="DL122" s="5">
        <f t="shared" si="15"/>
        <v>410323.30247787625</v>
      </c>
      <c r="DM122" s="5">
        <f t="shared" si="16"/>
        <v>2084443.5000000002</v>
      </c>
      <c r="DN122" s="5">
        <f t="shared" si="17"/>
        <v>34491.832000000002</v>
      </c>
      <c r="DO122" s="5">
        <f t="shared" si="18"/>
        <v>327653.62999999989</v>
      </c>
      <c r="DP122" s="5">
        <f t="shared" si="19"/>
        <v>814284.31200000003</v>
      </c>
    </row>
    <row r="123" spans="1:120" x14ac:dyDescent="0.55000000000000004">
      <c r="A123" t="s">
        <v>168</v>
      </c>
      <c r="B123" s="6">
        <f t="shared" ref="B123:BM123" si="90">B81+B39</f>
        <v>69571.77</v>
      </c>
      <c r="C123" s="6">
        <f t="shared" si="90"/>
        <v>101747.88</v>
      </c>
      <c r="D123" s="6">
        <f t="shared" si="90"/>
        <v>94845.77</v>
      </c>
      <c r="E123" s="6">
        <f t="shared" si="90"/>
        <v>67647.48</v>
      </c>
      <c r="F123" s="6">
        <f t="shared" si="90"/>
        <v>173654.94000000003</v>
      </c>
      <c r="G123" s="6">
        <f t="shared" si="90"/>
        <v>54137.869999999995</v>
      </c>
      <c r="H123" s="6">
        <f t="shared" si="90"/>
        <v>128472.26000000001</v>
      </c>
      <c r="I123" s="6">
        <f t="shared" si="90"/>
        <v>51979.409999999996</v>
      </c>
      <c r="J123" s="6">
        <f t="shared" si="90"/>
        <v>234894.53000000009</v>
      </c>
      <c r="K123" s="6">
        <f t="shared" si="90"/>
        <v>328227.4800000001</v>
      </c>
      <c r="L123" s="6">
        <f t="shared" si="90"/>
        <v>231939.18999999994</v>
      </c>
      <c r="M123" s="6">
        <f t="shared" si="90"/>
        <v>356803.09000000014</v>
      </c>
      <c r="N123" s="6">
        <f t="shared" si="90"/>
        <v>1041304.76</v>
      </c>
      <c r="O123" s="6">
        <f t="shared" si="90"/>
        <v>516540.86</v>
      </c>
      <c r="P123" s="6">
        <f t="shared" si="90"/>
        <v>690749.67999999993</v>
      </c>
      <c r="Q123" s="6">
        <f t="shared" si="90"/>
        <v>117665.85000000002</v>
      </c>
      <c r="R123" s="6">
        <f t="shared" si="90"/>
        <v>745732.83000000019</v>
      </c>
      <c r="S123" s="6">
        <f t="shared" si="90"/>
        <v>656449.37999999989</v>
      </c>
      <c r="T123" s="6">
        <f t="shared" si="90"/>
        <v>424414.81</v>
      </c>
      <c r="U123" s="6">
        <f t="shared" si="90"/>
        <v>717901.19</v>
      </c>
      <c r="V123" s="6">
        <f t="shared" si="90"/>
        <v>448962.01</v>
      </c>
      <c r="W123" s="6">
        <f t="shared" si="90"/>
        <v>1066416.6000000003</v>
      </c>
      <c r="X123" s="6">
        <f t="shared" si="90"/>
        <v>635126.63000000012</v>
      </c>
      <c r="Y123" s="6">
        <f t="shared" si="90"/>
        <v>966876.66000000038</v>
      </c>
      <c r="Z123" s="6">
        <f t="shared" si="90"/>
        <v>1215057.2799999998</v>
      </c>
      <c r="AA123" s="6">
        <f t="shared" si="90"/>
        <v>668662.64</v>
      </c>
      <c r="AB123" s="6">
        <f t="shared" si="90"/>
        <v>778410.56000000041</v>
      </c>
      <c r="AC123" s="6">
        <f t="shared" si="90"/>
        <v>719057.53000000038</v>
      </c>
      <c r="AD123" s="6">
        <f t="shared" si="90"/>
        <v>748210.4300000004</v>
      </c>
      <c r="AE123" s="6">
        <f t="shared" si="90"/>
        <v>421165.90000000037</v>
      </c>
      <c r="AF123" s="6">
        <f t="shared" si="90"/>
        <v>623099.34999999986</v>
      </c>
      <c r="AG123" s="6">
        <f t="shared" si="90"/>
        <v>527036.88000000047</v>
      </c>
      <c r="AH123" s="6">
        <f t="shared" si="90"/>
        <v>134140.62</v>
      </c>
      <c r="AI123" s="6">
        <f t="shared" si="90"/>
        <v>311610.89000000007</v>
      </c>
      <c r="AJ123" s="6">
        <f t="shared" si="90"/>
        <v>769997.21000000031</v>
      </c>
      <c r="AK123" s="6">
        <f t="shared" si="90"/>
        <v>2080599.7000000002</v>
      </c>
      <c r="AL123" s="6">
        <f t="shared" si="90"/>
        <v>766841.39</v>
      </c>
      <c r="AM123" s="6">
        <f t="shared" si="90"/>
        <v>834027.28999999992</v>
      </c>
      <c r="AN123" s="6">
        <f t="shared" si="90"/>
        <v>180379.84000000008</v>
      </c>
      <c r="AO123" s="6">
        <f t="shared" si="90"/>
        <v>674696.75</v>
      </c>
      <c r="AP123" s="6">
        <f t="shared" si="90"/>
        <v>176358.47000000018</v>
      </c>
      <c r="AQ123" s="6">
        <f t="shared" si="90"/>
        <v>102610.97000000009</v>
      </c>
      <c r="AR123" s="6">
        <f t="shared" si="90"/>
        <v>177574.02000000005</v>
      </c>
      <c r="AS123" s="6">
        <f t="shared" si="90"/>
        <v>63128.72</v>
      </c>
      <c r="AT123" s="6">
        <f t="shared" si="90"/>
        <v>10467.92</v>
      </c>
      <c r="AU123" s="6">
        <f t="shared" si="90"/>
        <v>241037.03000000003</v>
      </c>
      <c r="AV123" s="6">
        <f t="shared" si="90"/>
        <v>214733.18000000002</v>
      </c>
      <c r="AW123" s="6">
        <f t="shared" si="90"/>
        <v>553772.89999999991</v>
      </c>
      <c r="AX123" s="6">
        <f t="shared" si="90"/>
        <v>544895.89999999991</v>
      </c>
      <c r="AY123" s="6">
        <f t="shared" si="90"/>
        <v>184481.93</v>
      </c>
      <c r="AZ123" s="6">
        <f t="shared" si="90"/>
        <v>531844.68000000017</v>
      </c>
      <c r="BA123" s="6">
        <f t="shared" si="90"/>
        <v>43968.69</v>
      </c>
      <c r="BB123" s="6">
        <f t="shared" si="90"/>
        <v>498235.36000000004</v>
      </c>
      <c r="BC123" s="6">
        <f t="shared" si="90"/>
        <v>96639.790000000008</v>
      </c>
      <c r="BD123" s="6">
        <f t="shared" si="90"/>
        <v>107217.59000000001</v>
      </c>
      <c r="BE123" s="6">
        <f t="shared" si="90"/>
        <v>17803.830000000002</v>
      </c>
      <c r="BF123" s="6">
        <f t="shared" si="90"/>
        <v>104696.21</v>
      </c>
      <c r="BG123" s="6">
        <f t="shared" si="90"/>
        <v>33486.22</v>
      </c>
      <c r="BH123" s="6">
        <f t="shared" si="90"/>
        <v>350315.74000000005</v>
      </c>
      <c r="BI123" s="6">
        <f t="shared" si="90"/>
        <v>397255.26</v>
      </c>
      <c r="BJ123" s="6">
        <f t="shared" si="90"/>
        <v>1701877.67</v>
      </c>
      <c r="BK123" s="6">
        <f t="shared" si="90"/>
        <v>589087.17000000004</v>
      </c>
      <c r="BL123" s="6">
        <f t="shared" si="90"/>
        <v>813228.39000000013</v>
      </c>
      <c r="BM123" s="6">
        <f t="shared" si="90"/>
        <v>617307.35000000033</v>
      </c>
      <c r="BN123" s="6">
        <f t="shared" ref="BN123:DJ123" si="91">BN81+BN39</f>
        <v>252970.3</v>
      </c>
      <c r="BO123" s="6">
        <f t="shared" si="91"/>
        <v>434233.33999999997</v>
      </c>
      <c r="BP123" s="6">
        <f t="shared" si="91"/>
        <v>163252.27000000002</v>
      </c>
      <c r="BQ123" s="6">
        <f t="shared" si="91"/>
        <v>451114.88</v>
      </c>
      <c r="BR123" s="6">
        <f t="shared" si="91"/>
        <v>754596.04</v>
      </c>
      <c r="BS123" s="6">
        <f t="shared" si="91"/>
        <v>304960.59000000032</v>
      </c>
      <c r="BT123" s="6">
        <f t="shared" si="91"/>
        <v>1591515.1700000004</v>
      </c>
      <c r="BU123" s="6">
        <f t="shared" si="91"/>
        <v>736127.98000000033</v>
      </c>
      <c r="BV123" s="6">
        <f t="shared" si="91"/>
        <v>696797.36000000034</v>
      </c>
      <c r="BW123" s="6">
        <f t="shared" si="91"/>
        <v>713258.15000000037</v>
      </c>
      <c r="BX123" s="6">
        <f t="shared" si="91"/>
        <v>633563.39999999991</v>
      </c>
      <c r="BY123" s="6">
        <f t="shared" si="91"/>
        <v>421922.42</v>
      </c>
      <c r="BZ123" s="6">
        <f t="shared" si="91"/>
        <v>1030162.6700000003</v>
      </c>
      <c r="CA123" s="6">
        <f t="shared" si="91"/>
        <v>744308.54999999993</v>
      </c>
      <c r="CB123" s="6">
        <f t="shared" si="91"/>
        <v>640639.87999999977</v>
      </c>
      <c r="CC123" s="6">
        <f t="shared" si="91"/>
        <v>811266.87999999977</v>
      </c>
      <c r="CD123" s="6">
        <f t="shared" si="91"/>
        <v>466906.58000000019</v>
      </c>
      <c r="CE123" s="6">
        <f t="shared" si="91"/>
        <v>418297.87000000011</v>
      </c>
      <c r="CF123" s="6">
        <f t="shared" si="91"/>
        <v>69881.090000000011</v>
      </c>
      <c r="CG123" s="6">
        <f t="shared" si="91"/>
        <v>15155.009999999998</v>
      </c>
      <c r="CH123" s="6">
        <f t="shared" si="91"/>
        <v>94294.92</v>
      </c>
      <c r="CI123" s="6">
        <f t="shared" si="91"/>
        <v>12143.93</v>
      </c>
      <c r="CJ123" s="6">
        <f t="shared" si="91"/>
        <v>80834.560000000012</v>
      </c>
      <c r="CK123" s="6">
        <f t="shared" si="91"/>
        <v>5529.3099999999995</v>
      </c>
      <c r="CL123" s="6">
        <f t="shared" si="91"/>
        <v>21411.85</v>
      </c>
      <c r="CM123" s="6">
        <f t="shared" si="91"/>
        <v>81279.449999999983</v>
      </c>
      <c r="CN123" s="6">
        <f t="shared" si="91"/>
        <v>428996.68</v>
      </c>
      <c r="CO123" s="6">
        <f t="shared" si="91"/>
        <v>6367.13</v>
      </c>
      <c r="CP123" s="6">
        <f t="shared" si="91"/>
        <v>6157.3899999999994</v>
      </c>
      <c r="CQ123" s="6">
        <f t="shared" si="91"/>
        <v>69447.86</v>
      </c>
      <c r="CR123" s="6">
        <f t="shared" si="91"/>
        <v>37969.39</v>
      </c>
      <c r="CS123" s="6">
        <f t="shared" si="91"/>
        <v>170781.24</v>
      </c>
      <c r="CT123" s="6">
        <f t="shared" si="91"/>
        <v>99084.01</v>
      </c>
      <c r="CU123" s="6">
        <f t="shared" si="91"/>
        <v>106552.6</v>
      </c>
      <c r="CV123" s="6">
        <f t="shared" si="91"/>
        <v>26987.31</v>
      </c>
      <c r="CW123" s="6">
        <f t="shared" si="91"/>
        <v>81511.38</v>
      </c>
      <c r="CX123" s="6">
        <f t="shared" si="91"/>
        <v>19888.759999999998</v>
      </c>
      <c r="CY123" s="6">
        <f t="shared" si="91"/>
        <v>107591.33</v>
      </c>
      <c r="CZ123" s="6">
        <f t="shared" si="91"/>
        <v>684924.98999999987</v>
      </c>
      <c r="DA123" s="6">
        <f t="shared" si="91"/>
        <v>45579.460000000006</v>
      </c>
      <c r="DB123" s="6">
        <f t="shared" si="91"/>
        <v>208644.62</v>
      </c>
      <c r="DC123" s="6">
        <f t="shared" si="91"/>
        <v>1647640.35</v>
      </c>
      <c r="DD123" s="6">
        <f t="shared" si="91"/>
        <v>397090.42000000004</v>
      </c>
      <c r="DE123" s="6">
        <f t="shared" si="91"/>
        <v>126465.73</v>
      </c>
      <c r="DF123" s="6">
        <f t="shared" si="91"/>
        <v>225204.87</v>
      </c>
      <c r="DG123" s="6">
        <f t="shared" si="91"/>
        <v>46140.79</v>
      </c>
      <c r="DH123" s="6">
        <f t="shared" si="91"/>
        <v>395872.1700000001</v>
      </c>
      <c r="DI123" s="6">
        <f t="shared" si="91"/>
        <v>753058.59999999986</v>
      </c>
      <c r="DJ123" s="6">
        <f t="shared" si="91"/>
        <v>75813.98000000001</v>
      </c>
      <c r="DK123" s="5">
        <f t="shared" si="14"/>
        <v>5529.3099999999995</v>
      </c>
      <c r="DL123" s="5">
        <f t="shared" si="15"/>
        <v>415586.52823008859</v>
      </c>
      <c r="DM123" s="5">
        <f t="shared" si="16"/>
        <v>2080599.7000000002</v>
      </c>
      <c r="DN123" s="5">
        <f t="shared" si="17"/>
        <v>39169.250000000007</v>
      </c>
      <c r="DO123" s="5">
        <f t="shared" si="18"/>
        <v>328227.4800000001</v>
      </c>
      <c r="DP123" s="5">
        <f t="shared" si="19"/>
        <v>804695.61599999981</v>
      </c>
    </row>
    <row r="124" spans="1:120" x14ac:dyDescent="0.55000000000000004">
      <c r="A124" t="s">
        <v>169</v>
      </c>
      <c r="B124" s="6">
        <f t="shared" ref="B124:BM124" si="92">B82+B40</f>
        <v>101780.11</v>
      </c>
      <c r="C124" s="6">
        <f t="shared" si="92"/>
        <v>94517.840000000026</v>
      </c>
      <c r="D124" s="6">
        <f t="shared" si="92"/>
        <v>67266.649999999994</v>
      </c>
      <c r="E124" s="6">
        <f t="shared" si="92"/>
        <v>173194.74</v>
      </c>
      <c r="F124" s="6">
        <f t="shared" si="92"/>
        <v>54174.720000000001</v>
      </c>
      <c r="G124" s="6">
        <f t="shared" si="92"/>
        <v>127414.79000000001</v>
      </c>
      <c r="H124" s="6">
        <f t="shared" si="92"/>
        <v>51672.320000000007</v>
      </c>
      <c r="I124" s="6">
        <f t="shared" si="92"/>
        <v>234847.14999999985</v>
      </c>
      <c r="J124" s="6">
        <f t="shared" si="92"/>
        <v>328244.74999999988</v>
      </c>
      <c r="K124" s="6">
        <f t="shared" si="92"/>
        <v>225717.6399999999</v>
      </c>
      <c r="L124" s="6">
        <f t="shared" si="92"/>
        <v>365293.55999999982</v>
      </c>
      <c r="M124" s="6">
        <f t="shared" si="92"/>
        <v>1039368.12</v>
      </c>
      <c r="N124" s="6">
        <f t="shared" si="92"/>
        <v>798188.29999999958</v>
      </c>
      <c r="O124" s="6">
        <f t="shared" si="92"/>
        <v>680880.07999999984</v>
      </c>
      <c r="P124" s="6">
        <f t="shared" si="92"/>
        <v>140780.74999999953</v>
      </c>
      <c r="Q124" s="6">
        <f t="shared" si="92"/>
        <v>538672.70999999985</v>
      </c>
      <c r="R124" s="6">
        <f t="shared" si="92"/>
        <v>654539.45000000019</v>
      </c>
      <c r="S124" s="6">
        <f t="shared" si="92"/>
        <v>434218.71</v>
      </c>
      <c r="T124" s="6">
        <f t="shared" si="92"/>
        <v>716169.65999999992</v>
      </c>
      <c r="U124" s="6">
        <f t="shared" si="92"/>
        <v>207568.7300000001</v>
      </c>
      <c r="V124" s="6">
        <f t="shared" si="92"/>
        <v>1062343.8599999996</v>
      </c>
      <c r="W124" s="6">
        <f t="shared" si="92"/>
        <v>1124826.6299999999</v>
      </c>
      <c r="X124" s="6">
        <f t="shared" si="92"/>
        <v>967822.14999999991</v>
      </c>
      <c r="Y124" s="6">
        <f t="shared" si="92"/>
        <v>1155565.6799999997</v>
      </c>
      <c r="Z124" s="6">
        <f t="shared" si="92"/>
        <v>668519.75999999966</v>
      </c>
      <c r="AA124" s="6">
        <f t="shared" si="92"/>
        <v>778806.85999999975</v>
      </c>
      <c r="AB124" s="6">
        <f t="shared" si="92"/>
        <v>732313.7899999998</v>
      </c>
      <c r="AC124" s="6">
        <f t="shared" si="92"/>
        <v>748483.7699999999</v>
      </c>
      <c r="AD124" s="6">
        <f t="shared" si="92"/>
        <v>442189.41000000009</v>
      </c>
      <c r="AE124" s="6">
        <f t="shared" si="92"/>
        <v>850266.18999999971</v>
      </c>
      <c r="AF124" s="6">
        <f t="shared" si="92"/>
        <v>528039.94999999984</v>
      </c>
      <c r="AG124" s="6">
        <f t="shared" si="92"/>
        <v>127465.2</v>
      </c>
      <c r="AH124" s="6">
        <f t="shared" si="92"/>
        <v>64721.340000000004</v>
      </c>
      <c r="AI124" s="6">
        <f t="shared" si="92"/>
        <v>770893.6399999999</v>
      </c>
      <c r="AJ124" s="6">
        <f t="shared" si="92"/>
        <v>2283635.16</v>
      </c>
      <c r="AK124" s="6">
        <f t="shared" si="92"/>
        <v>766820.6399999999</v>
      </c>
      <c r="AL124" s="6">
        <f t="shared" si="92"/>
        <v>832215.44999999972</v>
      </c>
      <c r="AM124" s="6">
        <f t="shared" si="92"/>
        <v>180034.29999999967</v>
      </c>
      <c r="AN124" s="6">
        <f t="shared" si="92"/>
        <v>671890.08000000007</v>
      </c>
      <c r="AO124" s="6">
        <f t="shared" si="92"/>
        <v>292339.24000000005</v>
      </c>
      <c r="AP124" s="6">
        <f t="shared" si="92"/>
        <v>44615.820000000022</v>
      </c>
      <c r="AQ124" s="6">
        <f t="shared" si="92"/>
        <v>2426.02</v>
      </c>
      <c r="AR124" s="6">
        <f t="shared" si="92"/>
        <v>62142.67</v>
      </c>
      <c r="AS124" s="6">
        <f t="shared" si="92"/>
        <v>10427.719999999999</v>
      </c>
      <c r="AT124" s="6">
        <f t="shared" si="92"/>
        <v>241108.41</v>
      </c>
      <c r="AU124" s="6">
        <f t="shared" si="92"/>
        <v>212305.81</v>
      </c>
      <c r="AV124" s="6">
        <f t="shared" si="92"/>
        <v>552373.62</v>
      </c>
      <c r="AW124" s="6">
        <f t="shared" si="92"/>
        <v>543361.47000000009</v>
      </c>
      <c r="AX124" s="6">
        <f t="shared" si="92"/>
        <v>183613.63</v>
      </c>
      <c r="AY124" s="6">
        <f t="shared" si="92"/>
        <v>528977.68000000005</v>
      </c>
      <c r="AZ124" s="6">
        <f t="shared" si="92"/>
        <v>112028.81999999989</v>
      </c>
      <c r="BA124" s="6">
        <f t="shared" si="92"/>
        <v>494478.86</v>
      </c>
      <c r="BB124" s="6">
        <f t="shared" si="92"/>
        <v>96209.280000000028</v>
      </c>
      <c r="BC124" s="6">
        <f t="shared" si="92"/>
        <v>107191.88</v>
      </c>
      <c r="BD124" s="6">
        <f t="shared" si="92"/>
        <v>17768.82</v>
      </c>
      <c r="BE124" s="6">
        <f t="shared" si="92"/>
        <v>104565.12</v>
      </c>
      <c r="BF124" s="6">
        <f t="shared" si="92"/>
        <v>33330.990000000005</v>
      </c>
      <c r="BG124" s="6">
        <f t="shared" si="92"/>
        <v>348115.85</v>
      </c>
      <c r="BH124" s="6">
        <f t="shared" si="92"/>
        <v>394310.04</v>
      </c>
      <c r="BI124" s="6">
        <f t="shared" si="92"/>
        <v>1699285.1</v>
      </c>
      <c r="BJ124" s="6">
        <f t="shared" si="92"/>
        <v>547656.15999999992</v>
      </c>
      <c r="BK124" s="6">
        <f t="shared" si="92"/>
        <v>811304.29</v>
      </c>
      <c r="BL124" s="6">
        <f t="shared" si="92"/>
        <v>616734.75</v>
      </c>
      <c r="BM124" s="6">
        <f t="shared" si="92"/>
        <v>251746.09999999998</v>
      </c>
      <c r="BN124" s="6">
        <f t="shared" ref="BN124:DJ124" si="93">BN82+BN40</f>
        <v>431239.37</v>
      </c>
      <c r="BO124" s="6">
        <f t="shared" si="93"/>
        <v>166745.42999999982</v>
      </c>
      <c r="BP124" s="6">
        <f t="shared" si="93"/>
        <v>286094.23999999958</v>
      </c>
      <c r="BQ124" s="6">
        <f t="shared" si="93"/>
        <v>246786.41999999998</v>
      </c>
      <c r="BR124" s="6">
        <f t="shared" si="93"/>
        <v>245926.88999999946</v>
      </c>
      <c r="BS124" s="6">
        <f t="shared" si="93"/>
        <v>1616740.08</v>
      </c>
      <c r="BT124" s="6">
        <f t="shared" si="93"/>
        <v>850538.75999999966</v>
      </c>
      <c r="BU124" s="6">
        <f t="shared" si="93"/>
        <v>693068.48</v>
      </c>
      <c r="BV124" s="6">
        <f t="shared" si="93"/>
        <v>701770.26</v>
      </c>
      <c r="BW124" s="6">
        <f t="shared" si="93"/>
        <v>643686.96</v>
      </c>
      <c r="BX124" s="6">
        <f t="shared" si="93"/>
        <v>422954.11</v>
      </c>
      <c r="BY124" s="6">
        <f t="shared" si="93"/>
        <v>846739.8199999996</v>
      </c>
      <c r="BZ124" s="6">
        <f t="shared" si="93"/>
        <v>745274.11999999988</v>
      </c>
      <c r="CA124" s="6">
        <f t="shared" si="93"/>
        <v>650606.11999999965</v>
      </c>
      <c r="CB124" s="6">
        <f t="shared" si="93"/>
        <v>811195.12</v>
      </c>
      <c r="CC124" s="6">
        <f t="shared" si="93"/>
        <v>466869.18</v>
      </c>
      <c r="CD124" s="6">
        <f t="shared" si="93"/>
        <v>512234.35999999975</v>
      </c>
      <c r="CE124" s="6">
        <f t="shared" si="93"/>
        <v>69290.139999999985</v>
      </c>
      <c r="CF124" s="6">
        <f t="shared" si="93"/>
        <v>15120.920000000002</v>
      </c>
      <c r="CG124" s="6">
        <f t="shared" si="93"/>
        <v>94249.21</v>
      </c>
      <c r="CH124" s="6">
        <f t="shared" si="93"/>
        <v>12113.5</v>
      </c>
      <c r="CI124" s="6">
        <f t="shared" si="93"/>
        <v>80009.27</v>
      </c>
      <c r="CJ124" s="6">
        <f t="shared" si="93"/>
        <v>264504.71999999986</v>
      </c>
      <c r="CK124" s="6">
        <f t="shared" si="93"/>
        <v>21352.07</v>
      </c>
      <c r="CL124" s="6">
        <f t="shared" si="93"/>
        <v>81130.559999999998</v>
      </c>
      <c r="CM124" s="6">
        <f t="shared" si="93"/>
        <v>426544.99999999994</v>
      </c>
      <c r="CN124" s="6">
        <f t="shared" si="93"/>
        <v>6359.0499999999993</v>
      </c>
      <c r="CO124" s="6">
        <f t="shared" si="93"/>
        <v>6132.7199999999993</v>
      </c>
      <c r="CP124" s="6">
        <f t="shared" si="93"/>
        <v>69486.440000000017</v>
      </c>
      <c r="CQ124" s="6">
        <f t="shared" si="93"/>
        <v>38045.340000000004</v>
      </c>
      <c r="CR124" s="6">
        <f t="shared" si="93"/>
        <v>169417.65</v>
      </c>
      <c r="CS124" s="6">
        <f t="shared" si="93"/>
        <v>97924.26999999999</v>
      </c>
      <c r="CT124" s="6">
        <f t="shared" si="93"/>
        <v>105357.3</v>
      </c>
      <c r="CU124" s="6">
        <f t="shared" si="93"/>
        <v>27004.639999999999</v>
      </c>
      <c r="CV124" s="6">
        <f t="shared" si="93"/>
        <v>81595.690000000017</v>
      </c>
      <c r="CW124" s="6">
        <f t="shared" si="93"/>
        <v>19901.47</v>
      </c>
      <c r="CX124" s="6">
        <f t="shared" si="93"/>
        <v>107279.58</v>
      </c>
      <c r="CY124" s="6">
        <f t="shared" si="93"/>
        <v>681969.74</v>
      </c>
      <c r="CZ124" s="6">
        <f t="shared" si="93"/>
        <v>45313.229999999996</v>
      </c>
      <c r="DA124" s="6">
        <f t="shared" si="93"/>
        <v>207927.06999999998</v>
      </c>
      <c r="DB124" s="6">
        <f t="shared" si="93"/>
        <v>1642243.51</v>
      </c>
      <c r="DC124" s="6">
        <f t="shared" si="93"/>
        <v>395665.89</v>
      </c>
      <c r="DD124" s="6">
        <f t="shared" si="93"/>
        <v>125920.95999999999</v>
      </c>
      <c r="DE124" s="6">
        <f t="shared" si="93"/>
        <v>224791.95000000004</v>
      </c>
      <c r="DF124" s="6">
        <f t="shared" si="93"/>
        <v>46214.43</v>
      </c>
      <c r="DG124" s="6">
        <f t="shared" si="93"/>
        <v>393610.18</v>
      </c>
      <c r="DH124" s="6">
        <f t="shared" si="93"/>
        <v>750676.16</v>
      </c>
      <c r="DI124" s="6">
        <f t="shared" si="93"/>
        <v>75766.649999999994</v>
      </c>
      <c r="DJ124" s="6">
        <f t="shared" si="93"/>
        <v>69616.509999999995</v>
      </c>
      <c r="DK124" s="5">
        <f t="shared" si="14"/>
        <v>2426.02</v>
      </c>
      <c r="DL124" s="5">
        <f t="shared" si="15"/>
        <v>414962.72858407052</v>
      </c>
      <c r="DM124" s="5">
        <f t="shared" si="16"/>
        <v>2283635.16</v>
      </c>
      <c r="DN124" s="5">
        <f t="shared" si="17"/>
        <v>39359.436000000016</v>
      </c>
      <c r="DO124" s="5">
        <f t="shared" si="18"/>
        <v>264504.71999999986</v>
      </c>
      <c r="DP124" s="5">
        <f t="shared" si="19"/>
        <v>843834.94599999953</v>
      </c>
    </row>
    <row r="125" spans="1:120" x14ac:dyDescent="0.55000000000000004">
      <c r="A125" t="s">
        <v>170</v>
      </c>
      <c r="B125" s="6">
        <f t="shared" ref="B125:BM125" si="94">B83+B41</f>
        <v>94596.45</v>
      </c>
      <c r="C125" s="6">
        <f t="shared" si="94"/>
        <v>66888.070000000007</v>
      </c>
      <c r="D125" s="6">
        <f t="shared" si="94"/>
        <v>173100.5</v>
      </c>
      <c r="E125" s="6">
        <f t="shared" si="94"/>
        <v>54215.39</v>
      </c>
      <c r="F125" s="6">
        <f t="shared" si="94"/>
        <v>126357.44</v>
      </c>
      <c r="G125" s="6">
        <f t="shared" si="94"/>
        <v>51365.32</v>
      </c>
      <c r="H125" s="6">
        <f t="shared" si="94"/>
        <v>234800.22000000012</v>
      </c>
      <c r="I125" s="6">
        <f t="shared" si="94"/>
        <v>328262.46000000014</v>
      </c>
      <c r="J125" s="6">
        <f t="shared" si="94"/>
        <v>225831.3200000003</v>
      </c>
      <c r="K125" s="6">
        <f t="shared" si="94"/>
        <v>358004.19000000006</v>
      </c>
      <c r="L125" s="6">
        <f t="shared" si="94"/>
        <v>1037448.55</v>
      </c>
      <c r="M125" s="6">
        <f t="shared" si="94"/>
        <v>802587.12</v>
      </c>
      <c r="N125" s="6">
        <f t="shared" si="94"/>
        <v>701217.62000000011</v>
      </c>
      <c r="O125" s="6">
        <f t="shared" si="94"/>
        <v>116121.72</v>
      </c>
      <c r="P125" s="6">
        <f t="shared" si="94"/>
        <v>779722.75</v>
      </c>
      <c r="Q125" s="6">
        <f t="shared" si="94"/>
        <v>573633.55000000016</v>
      </c>
      <c r="R125" s="6">
        <f t="shared" si="94"/>
        <v>431670.13</v>
      </c>
      <c r="S125" s="6">
        <f t="shared" si="94"/>
        <v>713730.46000000008</v>
      </c>
      <c r="T125" s="6">
        <f t="shared" si="94"/>
        <v>245062.46000000025</v>
      </c>
      <c r="U125" s="6">
        <f t="shared" si="94"/>
        <v>948792.59000000032</v>
      </c>
      <c r="V125" s="6">
        <f t="shared" si="94"/>
        <v>825787.84000000032</v>
      </c>
      <c r="W125" s="6">
        <f t="shared" si="94"/>
        <v>968868.67000000027</v>
      </c>
      <c r="X125" s="6">
        <f t="shared" si="94"/>
        <v>1271073.4000000001</v>
      </c>
      <c r="Y125" s="6">
        <f t="shared" si="94"/>
        <v>609463.93000000017</v>
      </c>
      <c r="Z125" s="6">
        <f t="shared" si="94"/>
        <v>779303.0700000003</v>
      </c>
      <c r="AA125" s="6">
        <f t="shared" si="94"/>
        <v>721381.78000000014</v>
      </c>
      <c r="AB125" s="6">
        <f t="shared" si="94"/>
        <v>752148.74000000046</v>
      </c>
      <c r="AC125" s="6">
        <f t="shared" si="94"/>
        <v>438207.33000000019</v>
      </c>
      <c r="AD125" s="6">
        <f t="shared" si="94"/>
        <v>853027.74000000022</v>
      </c>
      <c r="AE125" s="6">
        <f t="shared" si="94"/>
        <v>311842.72000000032</v>
      </c>
      <c r="AF125" s="6">
        <f t="shared" si="94"/>
        <v>200456.42000000025</v>
      </c>
      <c r="AG125" s="6">
        <f t="shared" si="94"/>
        <v>108088.86000000028</v>
      </c>
      <c r="AH125" s="6">
        <f t="shared" si="94"/>
        <v>773804.14000000036</v>
      </c>
      <c r="AI125" s="6">
        <f t="shared" si="94"/>
        <v>2071842.7800000003</v>
      </c>
      <c r="AJ125" s="6">
        <f t="shared" si="94"/>
        <v>766903.27000000014</v>
      </c>
      <c r="AK125" s="6">
        <f t="shared" si="94"/>
        <v>713435.33000000019</v>
      </c>
      <c r="AL125" s="6">
        <f t="shared" si="94"/>
        <v>179687.27</v>
      </c>
      <c r="AM125" s="6">
        <f t="shared" si="94"/>
        <v>666123.96000000008</v>
      </c>
      <c r="AN125" s="6">
        <f t="shared" si="94"/>
        <v>176319.18000000023</v>
      </c>
      <c r="AO125" s="6">
        <f t="shared" si="94"/>
        <v>160622.09000000046</v>
      </c>
      <c r="AP125" s="6">
        <f t="shared" si="94"/>
        <v>177560.33000000019</v>
      </c>
      <c r="AQ125" s="6">
        <f t="shared" si="94"/>
        <v>61626.47</v>
      </c>
      <c r="AR125" s="6">
        <f t="shared" si="94"/>
        <v>10387.530000000001</v>
      </c>
      <c r="AS125" s="6">
        <f t="shared" si="94"/>
        <v>241179.72999999998</v>
      </c>
      <c r="AT125" s="6">
        <f t="shared" si="94"/>
        <v>209880.30000000005</v>
      </c>
      <c r="AU125" s="6">
        <f t="shared" si="94"/>
        <v>550976.69000000006</v>
      </c>
      <c r="AV125" s="6">
        <f t="shared" si="94"/>
        <v>541886.47000000009</v>
      </c>
      <c r="AW125" s="6">
        <f t="shared" si="94"/>
        <v>182747.36000000002</v>
      </c>
      <c r="AX125" s="6">
        <f t="shared" si="94"/>
        <v>526410.44999999995</v>
      </c>
      <c r="AY125" s="6">
        <f t="shared" si="94"/>
        <v>111998.34000000013</v>
      </c>
      <c r="AZ125" s="6">
        <f t="shared" si="94"/>
        <v>490727.94</v>
      </c>
      <c r="BA125" s="6">
        <f t="shared" si="94"/>
        <v>95778.780000000028</v>
      </c>
      <c r="BB125" s="6">
        <f t="shared" si="94"/>
        <v>107166.09999999999</v>
      </c>
      <c r="BC125" s="6">
        <f t="shared" si="94"/>
        <v>17733.78</v>
      </c>
      <c r="BD125" s="6">
        <f t="shared" si="94"/>
        <v>104433.23000000001</v>
      </c>
      <c r="BE125" s="6">
        <f t="shared" si="94"/>
        <v>33175.72</v>
      </c>
      <c r="BF125" s="6">
        <f t="shared" si="94"/>
        <v>345918.20999999996</v>
      </c>
      <c r="BG125" s="6">
        <f t="shared" si="94"/>
        <v>391675.08999999997</v>
      </c>
      <c r="BH125" s="6">
        <f t="shared" si="94"/>
        <v>1696703.66</v>
      </c>
      <c r="BI125" s="6">
        <f t="shared" si="94"/>
        <v>584005.66000000015</v>
      </c>
      <c r="BJ125" s="6">
        <f t="shared" si="94"/>
        <v>809391.31</v>
      </c>
      <c r="BK125" s="6">
        <f t="shared" si="94"/>
        <v>512160.58000000025</v>
      </c>
      <c r="BL125" s="6">
        <f t="shared" si="94"/>
        <v>250530.18000000002</v>
      </c>
      <c r="BM125" s="6">
        <f t="shared" si="94"/>
        <v>428731.03</v>
      </c>
      <c r="BN125" s="6">
        <f t="shared" ref="BN125:DJ125" si="95">BN83+BN41</f>
        <v>165096.72000000015</v>
      </c>
      <c r="BO125" s="6">
        <f t="shared" si="95"/>
        <v>450965.28000000014</v>
      </c>
      <c r="BP125" s="6">
        <f t="shared" si="95"/>
        <v>773773.31</v>
      </c>
      <c r="BQ125" s="6">
        <f t="shared" si="95"/>
        <v>189413.27000000005</v>
      </c>
      <c r="BR125" s="6">
        <f t="shared" si="95"/>
        <v>1408163.7800000003</v>
      </c>
      <c r="BS125" s="6">
        <f t="shared" si="95"/>
        <v>765731.30999999994</v>
      </c>
      <c r="BT125" s="6">
        <f t="shared" si="95"/>
        <v>693160.94000000029</v>
      </c>
      <c r="BU125" s="6">
        <f t="shared" si="95"/>
        <v>710828.99000000034</v>
      </c>
      <c r="BV125" s="6">
        <f t="shared" si="95"/>
        <v>631689.17000000027</v>
      </c>
      <c r="BW125" s="6">
        <f t="shared" si="95"/>
        <v>435197.79000000039</v>
      </c>
      <c r="BX125" s="6">
        <f t="shared" si="95"/>
        <v>1170559.0100000002</v>
      </c>
      <c r="BY125" s="6">
        <f t="shared" si="95"/>
        <v>757451.7000000003</v>
      </c>
      <c r="BZ125" s="6">
        <f t="shared" si="95"/>
        <v>767572.92000000016</v>
      </c>
      <c r="CA125" s="6">
        <f t="shared" si="95"/>
        <v>763143.71000000008</v>
      </c>
      <c r="CB125" s="6">
        <f t="shared" si="95"/>
        <v>466832.24000000022</v>
      </c>
      <c r="CC125" s="6">
        <f t="shared" si="95"/>
        <v>501063.24000000022</v>
      </c>
      <c r="CD125" s="6">
        <f t="shared" si="95"/>
        <v>68698.97</v>
      </c>
      <c r="CE125" s="6">
        <f t="shared" si="95"/>
        <v>15086.82</v>
      </c>
      <c r="CF125" s="6">
        <f t="shared" si="95"/>
        <v>94203.31</v>
      </c>
      <c r="CG125" s="6">
        <f t="shared" si="95"/>
        <v>12083.09</v>
      </c>
      <c r="CH125" s="6">
        <f t="shared" si="95"/>
        <v>79183.889999999985</v>
      </c>
      <c r="CI125" s="6">
        <f t="shared" si="95"/>
        <v>5462.83</v>
      </c>
      <c r="CJ125" s="6">
        <f t="shared" si="95"/>
        <v>21292.04</v>
      </c>
      <c r="CK125" s="6">
        <f t="shared" si="95"/>
        <v>80981.38</v>
      </c>
      <c r="CL125" s="6">
        <f t="shared" si="95"/>
        <v>424095.27</v>
      </c>
      <c r="CM125" s="6">
        <f t="shared" si="95"/>
        <v>6350.9500000000007</v>
      </c>
      <c r="CN125" s="6">
        <f t="shared" si="95"/>
        <v>6108.05</v>
      </c>
      <c r="CO125" s="6">
        <f t="shared" si="95"/>
        <v>69524.760000000009</v>
      </c>
      <c r="CP125" s="6">
        <f t="shared" si="95"/>
        <v>38121.31</v>
      </c>
      <c r="CQ125" s="6">
        <f t="shared" si="95"/>
        <v>168062.06</v>
      </c>
      <c r="CR125" s="6">
        <f t="shared" si="95"/>
        <v>96767.680000000022</v>
      </c>
      <c r="CS125" s="6">
        <f t="shared" si="95"/>
        <v>104170.33</v>
      </c>
      <c r="CT125" s="6">
        <f t="shared" si="95"/>
        <v>27021.96</v>
      </c>
      <c r="CU125" s="6">
        <f t="shared" si="95"/>
        <v>81680</v>
      </c>
      <c r="CV125" s="6">
        <f t="shared" si="95"/>
        <v>19914.18</v>
      </c>
      <c r="CW125" s="6">
        <f t="shared" si="95"/>
        <v>106967.84000000001</v>
      </c>
      <c r="CX125" s="6">
        <f t="shared" si="95"/>
        <v>679088.27999999991</v>
      </c>
      <c r="CY125" s="6">
        <f t="shared" si="95"/>
        <v>45008.22</v>
      </c>
      <c r="CZ125" s="6">
        <f t="shared" si="95"/>
        <v>207209.48</v>
      </c>
      <c r="DA125" s="6">
        <f t="shared" si="95"/>
        <v>1636872.43</v>
      </c>
      <c r="DB125" s="6">
        <f t="shared" si="95"/>
        <v>394242.44</v>
      </c>
      <c r="DC125" s="6">
        <f t="shared" si="95"/>
        <v>125377.70999999998</v>
      </c>
      <c r="DD125" s="6">
        <f t="shared" si="95"/>
        <v>224378.76000000004</v>
      </c>
      <c r="DE125" s="6">
        <f t="shared" si="95"/>
        <v>46288.07</v>
      </c>
      <c r="DF125" s="6">
        <f t="shared" si="95"/>
        <v>391468.47</v>
      </c>
      <c r="DG125" s="6">
        <f t="shared" si="95"/>
        <v>748463.24999999988</v>
      </c>
      <c r="DH125" s="6">
        <f t="shared" si="95"/>
        <v>75719.34</v>
      </c>
      <c r="DI125" s="6">
        <f t="shared" si="95"/>
        <v>69661.259999999995</v>
      </c>
      <c r="DJ125" s="6">
        <f t="shared" si="95"/>
        <v>101812.35000000002</v>
      </c>
      <c r="DK125" s="5">
        <f t="shared" si="14"/>
        <v>5462.83</v>
      </c>
      <c r="DL125" s="5">
        <f t="shared" si="15"/>
        <v>414306.12327433657</v>
      </c>
      <c r="DM125" s="5">
        <f t="shared" si="16"/>
        <v>2071842.7800000003</v>
      </c>
      <c r="DN125" s="5">
        <f t="shared" si="17"/>
        <v>39498.692000000003</v>
      </c>
      <c r="DO125" s="5">
        <f t="shared" si="18"/>
        <v>250530.18000000002</v>
      </c>
      <c r="DP125" s="5">
        <f t="shared" si="19"/>
        <v>808030.47200000007</v>
      </c>
    </row>
    <row r="126" spans="1:120" x14ac:dyDescent="0.55000000000000004">
      <c r="A126" t="s">
        <v>171</v>
      </c>
      <c r="B126" s="6">
        <f t="shared" ref="B126:BM126" si="96">B84+B42</f>
        <v>66513.22</v>
      </c>
      <c r="C126" s="6">
        <f t="shared" si="96"/>
        <v>173006.23999999996</v>
      </c>
      <c r="D126" s="6">
        <f t="shared" si="96"/>
        <v>54256.239999999991</v>
      </c>
      <c r="E126" s="6">
        <f t="shared" si="96"/>
        <v>125300.28</v>
      </c>
      <c r="F126" s="6">
        <f t="shared" si="96"/>
        <v>51445.94</v>
      </c>
      <c r="G126" s="6">
        <f t="shared" si="96"/>
        <v>234195.80000000016</v>
      </c>
      <c r="H126" s="6">
        <f t="shared" si="96"/>
        <v>327722.0900000002</v>
      </c>
      <c r="I126" s="6">
        <f t="shared" si="96"/>
        <v>225384.8</v>
      </c>
      <c r="J126" s="6">
        <f t="shared" si="96"/>
        <v>358271.64999999991</v>
      </c>
      <c r="K126" s="6">
        <f t="shared" si="96"/>
        <v>1035538.16</v>
      </c>
      <c r="L126" s="6">
        <f t="shared" si="96"/>
        <v>801543.35999999987</v>
      </c>
      <c r="M126" s="6">
        <f t="shared" si="96"/>
        <v>681024.89999999991</v>
      </c>
      <c r="N126" s="6">
        <f t="shared" si="96"/>
        <v>127181.58999999991</v>
      </c>
      <c r="O126" s="6">
        <f t="shared" si="96"/>
        <v>755104.39999999991</v>
      </c>
      <c r="P126" s="6">
        <f t="shared" si="96"/>
        <v>684058.44000000006</v>
      </c>
      <c r="Q126" s="6">
        <f t="shared" si="96"/>
        <v>416769.16</v>
      </c>
      <c r="R126" s="6">
        <f t="shared" si="96"/>
        <v>710419.27</v>
      </c>
      <c r="S126" s="6">
        <f t="shared" si="96"/>
        <v>233488.62000000023</v>
      </c>
      <c r="T126" s="6">
        <f t="shared" si="96"/>
        <v>1258086.8500000003</v>
      </c>
      <c r="U126" s="6">
        <f t="shared" si="96"/>
        <v>455903.71000000025</v>
      </c>
      <c r="V126" s="6">
        <f t="shared" si="96"/>
        <v>972904.45000000007</v>
      </c>
      <c r="W126" s="6">
        <f t="shared" si="96"/>
        <v>1142029.21</v>
      </c>
      <c r="X126" s="6">
        <f t="shared" si="96"/>
        <v>667851.71</v>
      </c>
      <c r="Y126" s="6">
        <f t="shared" si="96"/>
        <v>779138.37000000011</v>
      </c>
      <c r="Z126" s="6">
        <f t="shared" si="96"/>
        <v>748171.15000000014</v>
      </c>
      <c r="AA126" s="6">
        <f t="shared" si="96"/>
        <v>748572.90000000014</v>
      </c>
      <c r="AB126" s="6">
        <f t="shared" si="96"/>
        <v>437560.62000000029</v>
      </c>
      <c r="AC126" s="6">
        <f t="shared" si="96"/>
        <v>586023.12000000023</v>
      </c>
      <c r="AD126" s="6">
        <f t="shared" si="96"/>
        <v>321288.94</v>
      </c>
      <c r="AE126" s="6">
        <f t="shared" si="96"/>
        <v>127147.2</v>
      </c>
      <c r="AF126" s="6">
        <f t="shared" si="96"/>
        <v>315805.80000000016</v>
      </c>
      <c r="AG126" s="6">
        <f t="shared" si="96"/>
        <v>772228.95000000019</v>
      </c>
      <c r="AH126" s="6">
        <f t="shared" si="96"/>
        <v>2493216.2599999998</v>
      </c>
      <c r="AI126" s="6">
        <f t="shared" si="96"/>
        <v>766328.4800000001</v>
      </c>
      <c r="AJ126" s="6">
        <f t="shared" si="96"/>
        <v>1036545.0000000001</v>
      </c>
      <c r="AK126" s="6">
        <f t="shared" si="96"/>
        <v>179046.55999999997</v>
      </c>
      <c r="AL126" s="6">
        <f t="shared" si="96"/>
        <v>666387.22</v>
      </c>
      <c r="AM126" s="6">
        <f t="shared" si="96"/>
        <v>175742.45999999985</v>
      </c>
      <c r="AN126" s="6">
        <f t="shared" si="96"/>
        <v>160071.75000000032</v>
      </c>
      <c r="AO126" s="6">
        <f t="shared" si="96"/>
        <v>234996.41000000018</v>
      </c>
      <c r="AP126" s="6">
        <f t="shared" si="96"/>
        <v>61298.2</v>
      </c>
      <c r="AQ126" s="6">
        <f t="shared" si="96"/>
        <v>10347.31</v>
      </c>
      <c r="AR126" s="6">
        <f t="shared" si="96"/>
        <v>241251.12</v>
      </c>
      <c r="AS126" s="6">
        <f t="shared" si="96"/>
        <v>207676.02</v>
      </c>
      <c r="AT126" s="6">
        <f t="shared" si="96"/>
        <v>549587.27999999991</v>
      </c>
      <c r="AU126" s="6">
        <f t="shared" si="96"/>
        <v>540447.76</v>
      </c>
      <c r="AV126" s="6">
        <f t="shared" si="96"/>
        <v>181883.17</v>
      </c>
      <c r="AW126" s="6">
        <f t="shared" si="96"/>
        <v>523850.78</v>
      </c>
      <c r="AX126" s="6">
        <f t="shared" si="96"/>
        <v>261407.62000000008</v>
      </c>
      <c r="AY126" s="6">
        <f t="shared" si="96"/>
        <v>486986.85000000003</v>
      </c>
      <c r="AZ126" s="6">
        <f t="shared" si="96"/>
        <v>95348.280000000013</v>
      </c>
      <c r="BA126" s="6">
        <f t="shared" si="96"/>
        <v>107140.51</v>
      </c>
      <c r="BB126" s="6">
        <f t="shared" si="96"/>
        <v>17698.89</v>
      </c>
      <c r="BC126" s="6">
        <f t="shared" si="96"/>
        <v>104300.54000000001</v>
      </c>
      <c r="BD126" s="6">
        <f t="shared" si="96"/>
        <v>33020.450000000004</v>
      </c>
      <c r="BE126" s="6">
        <f t="shared" si="96"/>
        <v>343729.12999999995</v>
      </c>
      <c r="BF126" s="6">
        <f t="shared" si="96"/>
        <v>389382.90999999992</v>
      </c>
      <c r="BG126" s="6">
        <f t="shared" si="96"/>
        <v>1694130.2500000002</v>
      </c>
      <c r="BH126" s="6">
        <f t="shared" si="96"/>
        <v>580889.08000000019</v>
      </c>
      <c r="BI126" s="6">
        <f t="shared" si="96"/>
        <v>807489.35</v>
      </c>
      <c r="BJ126" s="6">
        <f t="shared" si="96"/>
        <v>438804.72000000032</v>
      </c>
      <c r="BK126" s="6">
        <f t="shared" si="96"/>
        <v>249319.27</v>
      </c>
      <c r="BL126" s="6">
        <f t="shared" si="96"/>
        <v>426195.31000000006</v>
      </c>
      <c r="BM126" s="6">
        <f t="shared" si="96"/>
        <v>162889.01</v>
      </c>
      <c r="BN126" s="6">
        <f t="shared" ref="BN126:DJ126" si="97">BN84+BN42</f>
        <v>450516.14000000013</v>
      </c>
      <c r="BO126" s="6">
        <f t="shared" si="97"/>
        <v>313482.56000000023</v>
      </c>
      <c r="BP126" s="6">
        <f t="shared" si="97"/>
        <v>304299.1700000001</v>
      </c>
      <c r="BQ126" s="6">
        <f t="shared" si="97"/>
        <v>1581374.4600000007</v>
      </c>
      <c r="BR126" s="6">
        <f t="shared" si="97"/>
        <v>645612.82999999996</v>
      </c>
      <c r="BS126" s="6">
        <f t="shared" si="97"/>
        <v>696285.35000000009</v>
      </c>
      <c r="BT126" s="6">
        <f t="shared" si="97"/>
        <v>700565.39</v>
      </c>
      <c r="BU126" s="6">
        <f t="shared" si="97"/>
        <v>641261.12000000023</v>
      </c>
      <c r="BV126" s="6">
        <f t="shared" si="97"/>
        <v>424559.78</v>
      </c>
      <c r="BW126" s="6">
        <f t="shared" si="97"/>
        <v>856336.05</v>
      </c>
      <c r="BX126" s="6">
        <f t="shared" si="97"/>
        <v>746747.67</v>
      </c>
      <c r="BY126" s="6">
        <f t="shared" si="97"/>
        <v>719090.38000000012</v>
      </c>
      <c r="BZ126" s="6">
        <f t="shared" si="97"/>
        <v>878533.92999999993</v>
      </c>
      <c r="CA126" s="6">
        <f t="shared" si="97"/>
        <v>466237.00000000029</v>
      </c>
      <c r="CB126" s="6">
        <f t="shared" si="97"/>
        <v>405331.9600000002</v>
      </c>
      <c r="CC126" s="6">
        <f t="shared" si="97"/>
        <v>68107.599999999991</v>
      </c>
      <c r="CD126" s="6">
        <f t="shared" si="97"/>
        <v>15052.800000000001</v>
      </c>
      <c r="CE126" s="6">
        <f t="shared" si="97"/>
        <v>94157.440000000002</v>
      </c>
      <c r="CF126" s="6">
        <f t="shared" si="97"/>
        <v>12052.7</v>
      </c>
      <c r="CG126" s="6">
        <f t="shared" si="97"/>
        <v>78358.460000000006</v>
      </c>
      <c r="CH126" s="6">
        <f t="shared" si="97"/>
        <v>272770.67000000004</v>
      </c>
      <c r="CI126" s="6">
        <f t="shared" si="97"/>
        <v>21231.739999999998</v>
      </c>
      <c r="CJ126" s="6">
        <f t="shared" si="97"/>
        <v>80832.22</v>
      </c>
      <c r="CK126" s="6">
        <f t="shared" si="97"/>
        <v>421651.54000000004</v>
      </c>
      <c r="CL126" s="6">
        <f t="shared" si="97"/>
        <v>6342.85</v>
      </c>
      <c r="CM126" s="6">
        <f t="shared" si="97"/>
        <v>6083.37</v>
      </c>
      <c r="CN126" s="6">
        <f t="shared" si="97"/>
        <v>69562.85000000002</v>
      </c>
      <c r="CO126" s="6">
        <f t="shared" si="97"/>
        <v>38197.24</v>
      </c>
      <c r="CP126" s="6">
        <f t="shared" si="97"/>
        <v>166711.19999999998</v>
      </c>
      <c r="CQ126" s="6">
        <f t="shared" si="97"/>
        <v>95614.22</v>
      </c>
      <c r="CR126" s="6">
        <f t="shared" si="97"/>
        <v>102988.33</v>
      </c>
      <c r="CS126" s="6">
        <f t="shared" si="97"/>
        <v>27039.250000000004</v>
      </c>
      <c r="CT126" s="6">
        <f t="shared" si="97"/>
        <v>81764.290000000008</v>
      </c>
      <c r="CU126" s="6">
        <f t="shared" si="97"/>
        <v>19926.890000000003</v>
      </c>
      <c r="CV126" s="6">
        <f t="shared" si="97"/>
        <v>106657.52999999998</v>
      </c>
      <c r="CW126" s="6">
        <f t="shared" si="97"/>
        <v>676218.82000000007</v>
      </c>
      <c r="CX126" s="6">
        <f t="shared" si="97"/>
        <v>44684.439999999995</v>
      </c>
      <c r="CY126" s="6">
        <f t="shared" si="97"/>
        <v>206491.84</v>
      </c>
      <c r="CZ126" s="6">
        <f t="shared" si="97"/>
        <v>1632130.3299999996</v>
      </c>
      <c r="DA126" s="6">
        <f t="shared" si="97"/>
        <v>392820.38</v>
      </c>
      <c r="DB126" s="6">
        <f t="shared" si="97"/>
        <v>124836.02</v>
      </c>
      <c r="DC126" s="6">
        <f t="shared" si="97"/>
        <v>223974.92</v>
      </c>
      <c r="DD126" s="6">
        <f t="shared" si="97"/>
        <v>46361.799999999996</v>
      </c>
      <c r="DE126" s="6">
        <f t="shared" si="97"/>
        <v>389382.92999999993</v>
      </c>
      <c r="DF126" s="6">
        <f t="shared" si="97"/>
        <v>746251.2</v>
      </c>
      <c r="DG126" s="6">
        <f t="shared" si="97"/>
        <v>75672</v>
      </c>
      <c r="DH126" s="6">
        <f t="shared" si="97"/>
        <v>69706.03</v>
      </c>
      <c r="DI126" s="6">
        <f t="shared" si="97"/>
        <v>101844.55</v>
      </c>
      <c r="DJ126" s="6">
        <f t="shared" si="97"/>
        <v>94681.940000000017</v>
      </c>
      <c r="DK126" s="5">
        <f t="shared" si="14"/>
        <v>6083.37</v>
      </c>
      <c r="DL126" s="5">
        <f t="shared" si="15"/>
        <v>416475.56876106217</v>
      </c>
      <c r="DM126" s="5">
        <f t="shared" si="16"/>
        <v>2493216.2599999998</v>
      </c>
      <c r="DN126" s="5">
        <f t="shared" si="17"/>
        <v>45019.911999999997</v>
      </c>
      <c r="DO126" s="5">
        <f t="shared" si="18"/>
        <v>313482.56000000023</v>
      </c>
      <c r="DP126" s="5">
        <f t="shared" si="19"/>
        <v>806300.15199999989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P126"/>
  <sheetViews>
    <sheetView topLeftCell="CU96" workbookViewId="0">
      <selection activeCell="DK2" sqref="DK2:DP126"/>
    </sheetView>
  </sheetViews>
  <sheetFormatPr defaultRowHeight="14.4" x14ac:dyDescent="0.55000000000000004"/>
  <sheetData>
    <row r="1" spans="1:120" x14ac:dyDescent="0.55000000000000004">
      <c r="A1" s="9" t="s">
        <v>3</v>
      </c>
    </row>
    <row r="2" spans="1:120" x14ac:dyDescent="0.55000000000000004">
      <c r="A2" s="8" t="s">
        <v>172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 t="s">
        <v>36</v>
      </c>
      <c r="T2" s="7" t="s">
        <v>37</v>
      </c>
      <c r="U2" s="7" t="s">
        <v>38</v>
      </c>
      <c r="V2" s="7" t="s">
        <v>39</v>
      </c>
      <c r="W2" s="7" t="s">
        <v>40</v>
      </c>
      <c r="X2" s="7" t="s">
        <v>41</v>
      </c>
      <c r="Y2" s="7" t="s">
        <v>42</v>
      </c>
      <c r="Z2" s="7" t="s">
        <v>43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53</v>
      </c>
      <c r="AK2" s="7" t="s">
        <v>54</v>
      </c>
      <c r="AL2" s="7" t="s">
        <v>55</v>
      </c>
      <c r="AM2" s="7" t="s">
        <v>56</v>
      </c>
      <c r="AN2" s="7" t="s">
        <v>57</v>
      </c>
      <c r="AO2" s="7" t="s">
        <v>58</v>
      </c>
      <c r="AP2" s="7" t="s">
        <v>59</v>
      </c>
      <c r="AQ2" s="7" t="s">
        <v>60</v>
      </c>
      <c r="AR2" s="7" t="s">
        <v>61</v>
      </c>
      <c r="AS2" s="7" t="s">
        <v>62</v>
      </c>
      <c r="AT2" s="7" t="s">
        <v>63</v>
      </c>
      <c r="AU2" s="7" t="s">
        <v>64</v>
      </c>
      <c r="AV2" s="7" t="s">
        <v>65</v>
      </c>
      <c r="AW2" s="7" t="s">
        <v>66</v>
      </c>
      <c r="AX2" s="7" t="s">
        <v>67</v>
      </c>
      <c r="AY2" s="7" t="s">
        <v>68</v>
      </c>
      <c r="AZ2" s="7" t="s">
        <v>69</v>
      </c>
      <c r="BA2" s="7" t="s">
        <v>70</v>
      </c>
      <c r="BB2" s="7" t="s">
        <v>71</v>
      </c>
      <c r="BC2" s="7" t="s">
        <v>72</v>
      </c>
      <c r="BD2" s="7" t="s">
        <v>73</v>
      </c>
      <c r="BE2" s="7" t="s">
        <v>74</v>
      </c>
      <c r="BF2" s="7" t="s">
        <v>75</v>
      </c>
      <c r="BG2" s="7" t="s">
        <v>76</v>
      </c>
      <c r="BH2" s="7" t="s">
        <v>77</v>
      </c>
      <c r="BI2" s="7" t="s">
        <v>78</v>
      </c>
      <c r="BJ2" s="7" t="s">
        <v>79</v>
      </c>
      <c r="BK2" s="7" t="s">
        <v>80</v>
      </c>
      <c r="BL2" s="7" t="s">
        <v>81</v>
      </c>
      <c r="BM2" s="7" t="s">
        <v>82</v>
      </c>
      <c r="BN2" s="7" t="s">
        <v>83</v>
      </c>
      <c r="BO2" s="7" t="s">
        <v>84</v>
      </c>
      <c r="BP2" s="7" t="s">
        <v>85</v>
      </c>
      <c r="BQ2" s="7" t="s">
        <v>86</v>
      </c>
      <c r="BR2" s="7" t="s">
        <v>87</v>
      </c>
      <c r="BS2" s="7" t="s">
        <v>88</v>
      </c>
      <c r="BT2" s="7" t="s">
        <v>89</v>
      </c>
      <c r="BU2" s="7" t="s">
        <v>90</v>
      </c>
      <c r="BV2" s="7" t="s">
        <v>91</v>
      </c>
      <c r="BW2" s="7" t="s">
        <v>92</v>
      </c>
      <c r="BX2" s="7" t="s">
        <v>93</v>
      </c>
      <c r="BY2" s="7" t="s">
        <v>94</v>
      </c>
      <c r="BZ2" s="7" t="s">
        <v>95</v>
      </c>
      <c r="CA2" s="7" t="s">
        <v>96</v>
      </c>
      <c r="CB2" s="7" t="s">
        <v>97</v>
      </c>
      <c r="CC2" s="7" t="s">
        <v>98</v>
      </c>
      <c r="CD2" s="7" t="s">
        <v>99</v>
      </c>
      <c r="CE2" s="7" t="s">
        <v>100</v>
      </c>
      <c r="CF2" s="7" t="s">
        <v>101</v>
      </c>
      <c r="CG2" s="7" t="s">
        <v>102</v>
      </c>
      <c r="CH2" s="7" t="s">
        <v>103</v>
      </c>
      <c r="CI2" s="7" t="s">
        <v>104</v>
      </c>
      <c r="CJ2" s="7" t="s">
        <v>105</v>
      </c>
      <c r="CK2" s="7" t="s">
        <v>106</v>
      </c>
      <c r="CL2" s="7" t="s">
        <v>107</v>
      </c>
      <c r="CM2" s="7" t="s">
        <v>108</v>
      </c>
      <c r="CN2" s="7" t="s">
        <v>109</v>
      </c>
      <c r="CO2" s="7" t="s">
        <v>110</v>
      </c>
      <c r="CP2" s="7" t="s">
        <v>111</v>
      </c>
      <c r="CQ2" s="7" t="s">
        <v>112</v>
      </c>
      <c r="CR2" s="7" t="s">
        <v>113</v>
      </c>
      <c r="CS2" s="7" t="s">
        <v>114</v>
      </c>
      <c r="CT2" s="7" t="s">
        <v>115</v>
      </c>
      <c r="CU2" s="7" t="s">
        <v>116</v>
      </c>
      <c r="CV2" s="7" t="s">
        <v>117</v>
      </c>
      <c r="CW2" s="7" t="s">
        <v>118</v>
      </c>
      <c r="CX2" s="7" t="s">
        <v>119</v>
      </c>
      <c r="CY2" s="7" t="s">
        <v>120</v>
      </c>
      <c r="CZ2" s="7" t="s">
        <v>121</v>
      </c>
      <c r="DA2" s="7" t="s">
        <v>122</v>
      </c>
      <c r="DB2" s="7" t="s">
        <v>123</v>
      </c>
      <c r="DC2" s="7" t="s">
        <v>124</v>
      </c>
      <c r="DD2" s="7" t="s">
        <v>125</v>
      </c>
      <c r="DE2" s="7" t="s">
        <v>126</v>
      </c>
      <c r="DF2" s="7" t="s">
        <v>127</v>
      </c>
      <c r="DG2" s="7" t="s">
        <v>128</v>
      </c>
      <c r="DH2" s="7" t="s">
        <v>129</v>
      </c>
      <c r="DI2" s="7" t="s">
        <v>130</v>
      </c>
      <c r="DJ2" s="7" t="s">
        <v>131</v>
      </c>
      <c r="DK2" s="22" t="s">
        <v>211</v>
      </c>
      <c r="DL2" s="22" t="s">
        <v>212</v>
      </c>
      <c r="DM2" s="22" t="s">
        <v>213</v>
      </c>
      <c r="DN2" s="22" t="s">
        <v>4</v>
      </c>
      <c r="DO2" s="22" t="s">
        <v>18</v>
      </c>
      <c r="DP2" s="22" t="s">
        <v>5</v>
      </c>
    </row>
    <row r="3" spans="1:120" x14ac:dyDescent="0.55000000000000004">
      <c r="A3" s="7" t="s">
        <v>132</v>
      </c>
      <c r="B3" s="20">
        <v>4.5838532969355583E-10</v>
      </c>
      <c r="C3" s="20">
        <v>4.5838532969355583E-10</v>
      </c>
      <c r="D3" s="20">
        <v>4.5838532969355583E-10</v>
      </c>
      <c r="E3" s="20">
        <v>4.5838532969355583E-10</v>
      </c>
      <c r="F3" s="20">
        <v>4.5838532969355583E-10</v>
      </c>
      <c r="G3" s="20">
        <v>4.5838532969355583E-10</v>
      </c>
      <c r="H3" s="20">
        <v>4.5838532969355583E-10</v>
      </c>
      <c r="I3" s="20">
        <v>4.5838532969355583E-10</v>
      </c>
      <c r="J3" s="20">
        <v>4.5838532969355583E-10</v>
      </c>
      <c r="K3" s="20">
        <v>4.5838532969355583E-10</v>
      </c>
      <c r="L3" s="20">
        <v>4.5838532969355583E-10</v>
      </c>
      <c r="M3" s="20">
        <v>4.5838532969355583E-10</v>
      </c>
      <c r="N3" s="20">
        <v>4.5838532969355583E-10</v>
      </c>
      <c r="O3" s="20">
        <v>4.5838532969355583E-10</v>
      </c>
      <c r="P3" s="20">
        <v>4.5838532969355583E-10</v>
      </c>
      <c r="Q3" s="20">
        <v>4.5838532969355583E-10</v>
      </c>
      <c r="R3" s="20">
        <v>4.5838532969355583E-10</v>
      </c>
      <c r="S3" s="20">
        <v>4.5838532969355583E-10</v>
      </c>
      <c r="T3" s="20">
        <v>4.5838532969355583E-10</v>
      </c>
      <c r="U3" s="20">
        <v>4.5838532969355583E-10</v>
      </c>
      <c r="V3" s="20">
        <v>4.5838532969355583E-10</v>
      </c>
      <c r="W3" s="20">
        <v>4.5838532969355583E-10</v>
      </c>
      <c r="X3" s="20">
        <v>4.5838532969355583E-10</v>
      </c>
      <c r="Y3" s="20">
        <v>4.5838532969355583E-10</v>
      </c>
      <c r="Z3" s="20">
        <v>4.5838532969355583E-10</v>
      </c>
      <c r="AA3" s="20">
        <v>4.5838532969355583E-10</v>
      </c>
      <c r="AB3" s="20">
        <v>4.5838532969355583E-10</v>
      </c>
      <c r="AC3" s="20">
        <v>4.5838532969355583E-10</v>
      </c>
      <c r="AD3" s="20">
        <v>4.5838532969355583E-10</v>
      </c>
      <c r="AE3" s="20">
        <v>4.5838532969355583E-10</v>
      </c>
      <c r="AF3" s="20">
        <v>4.5838532969355583E-10</v>
      </c>
      <c r="AG3" s="20">
        <v>4.5838532969355583E-10</v>
      </c>
      <c r="AH3" s="20">
        <v>4.5838532969355583E-10</v>
      </c>
      <c r="AI3" s="20">
        <v>4.5838532969355583E-10</v>
      </c>
      <c r="AJ3" s="20">
        <v>4.5838532969355583E-10</v>
      </c>
      <c r="AK3" s="20">
        <v>4.5838532969355583E-10</v>
      </c>
      <c r="AL3" s="20">
        <v>4.5838532969355583E-10</v>
      </c>
      <c r="AM3" s="20">
        <v>4.5838532969355583E-10</v>
      </c>
      <c r="AN3" s="20">
        <v>4.5838532969355583E-10</v>
      </c>
      <c r="AO3" s="20">
        <v>4.5838532969355583E-10</v>
      </c>
      <c r="AP3" s="20">
        <v>4.5838532969355583E-10</v>
      </c>
      <c r="AQ3" s="20">
        <v>4.5838532969355583E-10</v>
      </c>
      <c r="AR3" s="20">
        <v>4.5838532969355583E-10</v>
      </c>
      <c r="AS3" s="20">
        <v>4.5838532969355583E-10</v>
      </c>
      <c r="AT3" s="20">
        <v>4.5838532969355583E-10</v>
      </c>
      <c r="AU3" s="20">
        <v>4.5838532969355583E-10</v>
      </c>
      <c r="AV3" s="20">
        <v>4.5838532969355583E-10</v>
      </c>
      <c r="AW3" s="20">
        <v>4.5838532969355583E-10</v>
      </c>
      <c r="AX3" s="20">
        <v>4.5838532969355583E-10</v>
      </c>
      <c r="AY3" s="20">
        <v>4.5838532969355583E-10</v>
      </c>
      <c r="AZ3" s="20">
        <v>4.5838532969355583E-10</v>
      </c>
      <c r="BA3" s="20">
        <v>4.5838532969355583E-10</v>
      </c>
      <c r="BB3" s="20">
        <v>4.5838532969355583E-10</v>
      </c>
      <c r="BC3" s="20">
        <v>4.5838532969355583E-10</v>
      </c>
      <c r="BD3" s="20">
        <v>4.5838532969355583E-10</v>
      </c>
      <c r="BE3" s="20">
        <v>4.5838532969355583E-10</v>
      </c>
      <c r="BF3" s="20">
        <v>4.5838532969355583E-10</v>
      </c>
      <c r="BG3" s="20">
        <v>4.5838532969355583E-10</v>
      </c>
      <c r="BH3" s="20">
        <v>4.5838532969355583E-10</v>
      </c>
      <c r="BI3" s="20">
        <v>4.5838532969355583E-10</v>
      </c>
      <c r="BJ3" s="20">
        <v>4.5838532969355583E-10</v>
      </c>
      <c r="BK3" s="20">
        <v>4.5838532969355583E-10</v>
      </c>
      <c r="BL3" s="20">
        <v>4.5838532969355583E-10</v>
      </c>
      <c r="BM3" s="20">
        <v>4.5838532969355583E-10</v>
      </c>
      <c r="BN3" s="20">
        <v>4.5838532969355583E-10</v>
      </c>
      <c r="BO3" s="20">
        <v>4.5838532969355583E-10</v>
      </c>
      <c r="BP3" s="20">
        <v>4.5838532969355583E-10</v>
      </c>
      <c r="BQ3" s="20">
        <v>4.5838532969355583E-10</v>
      </c>
      <c r="BR3" s="20">
        <v>4.5838532969355583E-10</v>
      </c>
      <c r="BS3" s="20">
        <v>4.5838532969355583E-10</v>
      </c>
      <c r="BT3" s="20">
        <v>4.5838532969355583E-10</v>
      </c>
      <c r="BU3" s="20">
        <v>4.5838532969355583E-10</v>
      </c>
      <c r="BV3" s="20">
        <v>4.5838532969355583E-10</v>
      </c>
      <c r="BW3" s="20">
        <v>4.5838532969355583E-10</v>
      </c>
      <c r="BX3" s="20">
        <v>4.5838532969355583E-10</v>
      </c>
      <c r="BY3" s="20">
        <v>4.5838532969355583E-10</v>
      </c>
      <c r="BZ3" s="20">
        <v>4.5838532969355583E-10</v>
      </c>
      <c r="CA3" s="20">
        <v>4.5838532969355583E-10</v>
      </c>
      <c r="CB3" s="20">
        <v>4.5838532969355583E-10</v>
      </c>
      <c r="CC3" s="20">
        <v>4.5838532969355583E-10</v>
      </c>
      <c r="CD3" s="20">
        <v>4.5838532969355583E-10</v>
      </c>
      <c r="CE3" s="20">
        <v>4.5838532969355583E-10</v>
      </c>
      <c r="CF3" s="20">
        <v>4.5838532969355583E-10</v>
      </c>
      <c r="CG3" s="20">
        <v>4.5838532969355583E-10</v>
      </c>
      <c r="CH3" s="20">
        <v>4.5838532969355583E-10</v>
      </c>
      <c r="CI3" s="20">
        <v>4.5838532969355583E-10</v>
      </c>
      <c r="CJ3" s="20">
        <v>4.5838532969355583E-10</v>
      </c>
      <c r="CK3" s="20">
        <v>4.5838532969355583E-10</v>
      </c>
      <c r="CL3" s="20">
        <v>4.5838532969355583E-10</v>
      </c>
      <c r="CM3" s="20">
        <v>4.5838532969355583E-10</v>
      </c>
      <c r="CN3" s="20">
        <v>4.5838532969355583E-10</v>
      </c>
      <c r="CO3" s="20">
        <v>4.5838532969355583E-10</v>
      </c>
      <c r="CP3" s="20">
        <v>4.5838532969355583E-10</v>
      </c>
      <c r="CQ3" s="20">
        <v>4.5838532969355583E-10</v>
      </c>
      <c r="CR3" s="20">
        <v>4.5838532969355583E-10</v>
      </c>
      <c r="CS3" s="20">
        <v>4.5838532969355583E-10</v>
      </c>
      <c r="CT3" s="20">
        <v>4.5838532969355583E-10</v>
      </c>
      <c r="CU3" s="20">
        <v>4.5838532969355583E-10</v>
      </c>
      <c r="CV3" s="20">
        <v>4.5838532969355583E-10</v>
      </c>
      <c r="CW3" s="20">
        <v>4.5838532969355583E-10</v>
      </c>
      <c r="CX3" s="20">
        <v>4.5838532969355583E-10</v>
      </c>
      <c r="CY3" s="20">
        <v>4.5838532969355583E-10</v>
      </c>
      <c r="CZ3" s="20">
        <v>4.5838532969355583E-10</v>
      </c>
      <c r="DA3" s="20">
        <v>4.5838532969355583E-10</v>
      </c>
      <c r="DB3" s="20">
        <v>4.5838532969355583E-10</v>
      </c>
      <c r="DC3" s="20">
        <v>4.5838532969355583E-10</v>
      </c>
      <c r="DD3" s="20">
        <v>4.5838532969355583E-10</v>
      </c>
      <c r="DE3" s="20">
        <v>4.5838532969355583E-10</v>
      </c>
      <c r="DF3" s="20">
        <v>4.5838532969355583E-10</v>
      </c>
      <c r="DG3" s="20">
        <v>4.5838532969355583E-10</v>
      </c>
      <c r="DH3" s="20">
        <v>4.5838532969355583E-10</v>
      </c>
      <c r="DI3" s="20">
        <v>4.5838532969355583E-10</v>
      </c>
      <c r="DJ3" s="20">
        <v>4.5838532969355583E-10</v>
      </c>
      <c r="DK3" s="5">
        <f t="shared" ref="DK3" si="0">MIN(B3:DJ3)</f>
        <v>4.5838532969355583E-10</v>
      </c>
      <c r="DL3" s="5">
        <f t="shared" ref="DL3" si="1">AVERAGE(B3:DJ3)</f>
        <v>4.5838532969355583E-10</v>
      </c>
      <c r="DM3" s="5">
        <f t="shared" ref="DM3" si="2">MAX(B3:DJ3)</f>
        <v>4.5838532969355583E-10</v>
      </c>
      <c r="DN3" s="5">
        <f t="shared" ref="DN3" si="3">PERCENTILE(B3:DJ3,0.1)</f>
        <v>4.5838532969355583E-10</v>
      </c>
      <c r="DO3" s="5">
        <f t="shared" ref="DO3" si="4">PERCENTILE(B3:DJ3,0.5)</f>
        <v>4.5838532969355583E-10</v>
      </c>
      <c r="DP3" s="5">
        <f t="shared" ref="DP3" si="5">PERCENTILE(B3:DJ3,0.9)</f>
        <v>4.5838532969355583E-10</v>
      </c>
    </row>
    <row r="4" spans="1:120" x14ac:dyDescent="0.55000000000000004">
      <c r="A4" s="7" t="s">
        <v>133</v>
      </c>
      <c r="B4" s="20">
        <v>4.5838532969355583E-10</v>
      </c>
      <c r="C4" s="20">
        <v>4.5838532969355583E-10</v>
      </c>
      <c r="D4" s="20">
        <v>4.5838532969355583E-10</v>
      </c>
      <c r="E4" s="20">
        <v>4.5838532969355583E-10</v>
      </c>
      <c r="F4" s="20">
        <v>4.5838532969355583E-10</v>
      </c>
      <c r="G4" s="20">
        <v>4.5838532969355583E-10</v>
      </c>
      <c r="H4" s="20">
        <v>4.5838532969355583E-10</v>
      </c>
      <c r="I4" s="20">
        <v>4.5838532969355583E-10</v>
      </c>
      <c r="J4" s="20">
        <v>4.5838532969355583E-10</v>
      </c>
      <c r="K4" s="20">
        <v>4.5838532969355583E-10</v>
      </c>
      <c r="L4" s="20">
        <v>4.5838532969355583E-10</v>
      </c>
      <c r="M4" s="20">
        <v>4.5838532969355583E-10</v>
      </c>
      <c r="N4" s="20">
        <v>4.5838532969355583E-10</v>
      </c>
      <c r="O4" s="20">
        <v>4.5838532969355583E-10</v>
      </c>
      <c r="P4" s="20">
        <v>4.5838532969355583E-10</v>
      </c>
      <c r="Q4" s="20">
        <v>4.5838532969355583E-10</v>
      </c>
      <c r="R4" s="20">
        <v>4.5838532969355583E-10</v>
      </c>
      <c r="S4" s="20">
        <v>4.5838532969355583E-10</v>
      </c>
      <c r="T4" s="20">
        <v>4.5838532969355583E-10</v>
      </c>
      <c r="U4" s="20">
        <v>4.5838532969355583E-10</v>
      </c>
      <c r="V4" s="20">
        <v>4.5838532969355583E-10</v>
      </c>
      <c r="W4" s="20">
        <v>4.5838532969355583E-10</v>
      </c>
      <c r="X4" s="20">
        <v>4.5838532969355583E-10</v>
      </c>
      <c r="Y4" s="20">
        <v>4.5838532969355583E-10</v>
      </c>
      <c r="Z4" s="20">
        <v>4.5838532969355583E-10</v>
      </c>
      <c r="AA4" s="20">
        <v>4.5838532969355583E-10</v>
      </c>
      <c r="AB4" s="20">
        <v>4.5838532969355583E-10</v>
      </c>
      <c r="AC4" s="20">
        <v>4.5838532969355583E-10</v>
      </c>
      <c r="AD4" s="20">
        <v>4.5838532969355583E-10</v>
      </c>
      <c r="AE4" s="20">
        <v>4.5838532969355583E-10</v>
      </c>
      <c r="AF4" s="20">
        <v>4.5838532969355583E-10</v>
      </c>
      <c r="AG4" s="20">
        <v>4.5838532969355583E-10</v>
      </c>
      <c r="AH4" s="20">
        <v>4.5838532969355583E-10</v>
      </c>
      <c r="AI4" s="20">
        <v>4.5838532969355583E-10</v>
      </c>
      <c r="AJ4" s="20">
        <v>4.5838532969355583E-10</v>
      </c>
      <c r="AK4" s="20">
        <v>4.5838532969355583E-10</v>
      </c>
      <c r="AL4" s="20">
        <v>4.5838532969355583E-10</v>
      </c>
      <c r="AM4" s="20">
        <v>4.5838532969355583E-10</v>
      </c>
      <c r="AN4" s="20">
        <v>4.5838532969355583E-10</v>
      </c>
      <c r="AO4" s="20">
        <v>4.5838532969355583E-10</v>
      </c>
      <c r="AP4" s="20">
        <v>4.5838532969355583E-10</v>
      </c>
      <c r="AQ4" s="20">
        <v>4.5838532969355583E-10</v>
      </c>
      <c r="AR4" s="20">
        <v>4.5838532969355583E-10</v>
      </c>
      <c r="AS4" s="20">
        <v>4.5838532969355583E-10</v>
      </c>
      <c r="AT4" s="20">
        <v>4.5838532969355583E-10</v>
      </c>
      <c r="AU4" s="20">
        <v>4.5838532969355583E-10</v>
      </c>
      <c r="AV4" s="20">
        <v>4.5838532969355583E-10</v>
      </c>
      <c r="AW4" s="20">
        <v>4.5838532969355583E-10</v>
      </c>
      <c r="AX4" s="20">
        <v>4.5838532969355583E-10</v>
      </c>
      <c r="AY4" s="20">
        <v>4.5838532969355583E-10</v>
      </c>
      <c r="AZ4" s="20">
        <v>4.5838532969355583E-10</v>
      </c>
      <c r="BA4" s="20">
        <v>4.5838532969355583E-10</v>
      </c>
      <c r="BB4" s="20">
        <v>4.5838532969355583E-10</v>
      </c>
      <c r="BC4" s="20">
        <v>4.5838532969355583E-10</v>
      </c>
      <c r="BD4" s="20">
        <v>4.5838532969355583E-10</v>
      </c>
      <c r="BE4" s="20">
        <v>4.5838532969355583E-10</v>
      </c>
      <c r="BF4" s="20">
        <v>4.5838532969355583E-10</v>
      </c>
      <c r="BG4" s="20">
        <v>4.5838532969355583E-10</v>
      </c>
      <c r="BH4" s="20">
        <v>4.5838532969355583E-10</v>
      </c>
      <c r="BI4" s="20">
        <v>4.5838532969355583E-10</v>
      </c>
      <c r="BJ4" s="20">
        <v>4.5838532969355583E-10</v>
      </c>
      <c r="BK4" s="20">
        <v>4.5838532969355583E-10</v>
      </c>
      <c r="BL4" s="20">
        <v>4.5838532969355583E-10</v>
      </c>
      <c r="BM4" s="20">
        <v>4.5838532969355583E-10</v>
      </c>
      <c r="BN4" s="20">
        <v>4.5838532969355583E-10</v>
      </c>
      <c r="BO4" s="20">
        <v>4.5838532969355583E-10</v>
      </c>
      <c r="BP4" s="20">
        <v>4.5838532969355583E-10</v>
      </c>
      <c r="BQ4" s="20">
        <v>4.5838532969355583E-10</v>
      </c>
      <c r="BR4" s="20">
        <v>4.5838532969355583E-10</v>
      </c>
      <c r="BS4" s="20">
        <v>4.5838532969355583E-10</v>
      </c>
      <c r="BT4" s="20">
        <v>4.5838532969355583E-10</v>
      </c>
      <c r="BU4" s="20">
        <v>4.5838532969355583E-10</v>
      </c>
      <c r="BV4" s="20">
        <v>4.5838532969355583E-10</v>
      </c>
      <c r="BW4" s="20">
        <v>4.5838532969355583E-10</v>
      </c>
      <c r="BX4" s="20">
        <v>4.5838532969355583E-10</v>
      </c>
      <c r="BY4" s="20">
        <v>4.5838532969355583E-10</v>
      </c>
      <c r="BZ4" s="20">
        <v>4.5838532969355583E-10</v>
      </c>
      <c r="CA4" s="20">
        <v>4.5838532969355583E-10</v>
      </c>
      <c r="CB4" s="20">
        <v>4.5838532969355583E-10</v>
      </c>
      <c r="CC4" s="20">
        <v>4.5838532969355583E-10</v>
      </c>
      <c r="CD4" s="20">
        <v>4.5838532969355583E-10</v>
      </c>
      <c r="CE4" s="20">
        <v>4.5838532969355583E-10</v>
      </c>
      <c r="CF4" s="20">
        <v>4.5838532969355583E-10</v>
      </c>
      <c r="CG4" s="20">
        <v>4.5838532969355583E-10</v>
      </c>
      <c r="CH4" s="20">
        <v>4.5838532969355583E-10</v>
      </c>
      <c r="CI4" s="20">
        <v>4.5838532969355583E-10</v>
      </c>
      <c r="CJ4" s="20">
        <v>4.5838532969355583E-10</v>
      </c>
      <c r="CK4" s="20">
        <v>4.5838532969355583E-10</v>
      </c>
      <c r="CL4" s="20">
        <v>4.5838532969355583E-10</v>
      </c>
      <c r="CM4" s="20">
        <v>4.5838532969355583E-10</v>
      </c>
      <c r="CN4" s="20">
        <v>4.5838532969355583E-10</v>
      </c>
      <c r="CO4" s="20">
        <v>4.5838532969355583E-10</v>
      </c>
      <c r="CP4" s="20">
        <v>4.5838532969355583E-10</v>
      </c>
      <c r="CQ4" s="20">
        <v>4.5838532969355583E-10</v>
      </c>
      <c r="CR4" s="20">
        <v>4.5838532969355583E-10</v>
      </c>
      <c r="CS4" s="20">
        <v>4.5838532969355583E-10</v>
      </c>
      <c r="CT4" s="20">
        <v>4.5838532969355583E-10</v>
      </c>
      <c r="CU4" s="20">
        <v>4.5838532969355583E-10</v>
      </c>
      <c r="CV4" s="20">
        <v>4.5838532969355583E-10</v>
      </c>
      <c r="CW4" s="20">
        <v>4.5838532969355583E-10</v>
      </c>
      <c r="CX4" s="20">
        <v>4.5838532969355583E-10</v>
      </c>
      <c r="CY4" s="20">
        <v>4.5838532969355583E-10</v>
      </c>
      <c r="CZ4" s="20">
        <v>4.5838532969355583E-10</v>
      </c>
      <c r="DA4" s="20">
        <v>4.5838532969355583E-10</v>
      </c>
      <c r="DB4" s="20">
        <v>4.5838532969355583E-10</v>
      </c>
      <c r="DC4" s="20">
        <v>4.5838532969355583E-10</v>
      </c>
      <c r="DD4" s="20">
        <v>4.5838532969355583E-10</v>
      </c>
      <c r="DE4" s="20">
        <v>4.5838532969355583E-10</v>
      </c>
      <c r="DF4" s="20">
        <v>4.5838532969355583E-10</v>
      </c>
      <c r="DG4" s="20">
        <v>4.5838532969355583E-10</v>
      </c>
      <c r="DH4" s="20">
        <v>4.5838532969355583E-10</v>
      </c>
      <c r="DI4" s="20">
        <v>4.5838532969355583E-10</v>
      </c>
      <c r="DJ4" s="20">
        <v>4.5838532969355583E-10</v>
      </c>
      <c r="DK4" s="5">
        <f t="shared" ref="DK4:DK42" si="6">MIN(B4:DJ4)</f>
        <v>4.5838532969355583E-10</v>
      </c>
      <c r="DL4" s="5">
        <f t="shared" ref="DL4:DL42" si="7">AVERAGE(B4:DJ4)</f>
        <v>4.5838532969355583E-10</v>
      </c>
      <c r="DM4" s="5">
        <f t="shared" ref="DM4:DM42" si="8">MAX(B4:DJ4)</f>
        <v>4.5838532969355583E-10</v>
      </c>
      <c r="DN4" s="5">
        <f t="shared" ref="DN4:DN42" si="9">PERCENTILE(B4:DJ4,0.1)</f>
        <v>4.5838532969355583E-10</v>
      </c>
      <c r="DO4" s="5">
        <f t="shared" ref="DO4:DO42" si="10">PERCENTILE(B4:DJ4,0.5)</f>
        <v>4.5838532969355583E-10</v>
      </c>
      <c r="DP4" s="5">
        <f t="shared" ref="DP4:DP42" si="11">PERCENTILE(B4:DJ4,0.9)</f>
        <v>4.5838532969355583E-10</v>
      </c>
    </row>
    <row r="5" spans="1:120" x14ac:dyDescent="0.55000000000000004">
      <c r="A5" s="7" t="s">
        <v>134</v>
      </c>
      <c r="B5" s="20">
        <v>4.5838532969355583E-10</v>
      </c>
      <c r="C5" s="20">
        <v>4.5838532969355583E-10</v>
      </c>
      <c r="D5" s="20">
        <v>4.5838532969355583E-10</v>
      </c>
      <c r="E5" s="20">
        <v>4.5838532969355583E-10</v>
      </c>
      <c r="F5" s="20">
        <v>4.5838532969355583E-10</v>
      </c>
      <c r="G5" s="20">
        <v>4.5838532969355583E-10</v>
      </c>
      <c r="H5" s="20">
        <v>4.5838532969355583E-10</v>
      </c>
      <c r="I5" s="20">
        <v>4.5838532969355583E-10</v>
      </c>
      <c r="J5" s="20">
        <v>4.5838532969355583E-10</v>
      </c>
      <c r="K5" s="20">
        <v>4.5838532969355583E-10</v>
      </c>
      <c r="L5" s="20">
        <v>4.5838532969355583E-10</v>
      </c>
      <c r="M5" s="20">
        <v>4.5838532969355583E-10</v>
      </c>
      <c r="N5" s="20">
        <v>4.5838532969355583E-10</v>
      </c>
      <c r="O5" s="20">
        <v>4.5838532969355583E-10</v>
      </c>
      <c r="P5" s="20">
        <v>4.5838532969355583E-10</v>
      </c>
      <c r="Q5" s="20">
        <v>4.5838532969355583E-10</v>
      </c>
      <c r="R5" s="20">
        <v>4.5838532969355583E-10</v>
      </c>
      <c r="S5" s="20">
        <v>4.5838532969355583E-10</v>
      </c>
      <c r="T5" s="20">
        <v>4.5838532969355583E-10</v>
      </c>
      <c r="U5" s="20">
        <v>4.5838532969355583E-10</v>
      </c>
      <c r="V5" s="20">
        <v>4.5838532969355583E-10</v>
      </c>
      <c r="W5" s="20">
        <v>4.5838532969355583E-10</v>
      </c>
      <c r="X5" s="20">
        <v>4.5838532969355583E-10</v>
      </c>
      <c r="Y5" s="20">
        <v>4.5838532969355583E-10</v>
      </c>
      <c r="Z5" s="20">
        <v>4.5838532969355583E-10</v>
      </c>
      <c r="AA5" s="20">
        <v>4.5838532969355583E-10</v>
      </c>
      <c r="AB5" s="20">
        <v>4.5838532969355583E-10</v>
      </c>
      <c r="AC5" s="20">
        <v>4.5838532969355583E-10</v>
      </c>
      <c r="AD5" s="20">
        <v>4.5838532969355583E-10</v>
      </c>
      <c r="AE5" s="20">
        <v>4.5838532969355583E-10</v>
      </c>
      <c r="AF5" s="20">
        <v>4.5838532969355583E-10</v>
      </c>
      <c r="AG5" s="20">
        <v>4.5838532969355583E-10</v>
      </c>
      <c r="AH5" s="20">
        <v>4.5838532969355583E-10</v>
      </c>
      <c r="AI5" s="20">
        <v>4.5838532969355583E-10</v>
      </c>
      <c r="AJ5" s="20">
        <v>4.5838532969355583E-10</v>
      </c>
      <c r="AK5" s="20">
        <v>4.5838532969355583E-10</v>
      </c>
      <c r="AL5" s="20">
        <v>4.5838532969355583E-10</v>
      </c>
      <c r="AM5" s="20">
        <v>4.5838532969355583E-10</v>
      </c>
      <c r="AN5" s="20">
        <v>4.5838532969355583E-10</v>
      </c>
      <c r="AO5" s="20">
        <v>4.5838532969355583E-10</v>
      </c>
      <c r="AP5" s="20">
        <v>4.5838532969355583E-10</v>
      </c>
      <c r="AQ5" s="20">
        <v>4.5838532969355583E-10</v>
      </c>
      <c r="AR5" s="20">
        <v>4.5838532969355583E-10</v>
      </c>
      <c r="AS5" s="20">
        <v>4.5838532969355583E-10</v>
      </c>
      <c r="AT5" s="20">
        <v>4.5838532969355583E-10</v>
      </c>
      <c r="AU5" s="20">
        <v>4.5838532969355583E-10</v>
      </c>
      <c r="AV5" s="20">
        <v>4.5838532969355583E-10</v>
      </c>
      <c r="AW5" s="20">
        <v>4.5838532969355583E-10</v>
      </c>
      <c r="AX5" s="20">
        <v>4.5838532969355583E-10</v>
      </c>
      <c r="AY5" s="20">
        <v>4.5838532969355583E-10</v>
      </c>
      <c r="AZ5" s="20">
        <v>4.5838532969355583E-10</v>
      </c>
      <c r="BA5" s="20">
        <v>4.5838532969355583E-10</v>
      </c>
      <c r="BB5" s="20">
        <v>4.5838532969355583E-10</v>
      </c>
      <c r="BC5" s="20">
        <v>4.5838532969355583E-10</v>
      </c>
      <c r="BD5" s="20">
        <v>4.5838532969355583E-10</v>
      </c>
      <c r="BE5" s="20">
        <v>4.5838532969355583E-10</v>
      </c>
      <c r="BF5" s="20">
        <v>4.5838532969355583E-10</v>
      </c>
      <c r="BG5" s="20">
        <v>4.5838532969355583E-10</v>
      </c>
      <c r="BH5" s="20">
        <v>4.5838532969355583E-10</v>
      </c>
      <c r="BI5" s="20">
        <v>4.5838532969355583E-10</v>
      </c>
      <c r="BJ5" s="20">
        <v>4.5838532969355583E-10</v>
      </c>
      <c r="BK5" s="20">
        <v>4.5838532969355583E-10</v>
      </c>
      <c r="BL5" s="20">
        <v>4.5838532969355583E-10</v>
      </c>
      <c r="BM5" s="20">
        <v>4.5838532969355583E-10</v>
      </c>
      <c r="BN5" s="20">
        <v>4.5838532969355583E-10</v>
      </c>
      <c r="BO5" s="20">
        <v>4.5838532969355583E-10</v>
      </c>
      <c r="BP5" s="20">
        <v>4.5838532969355583E-10</v>
      </c>
      <c r="BQ5" s="20">
        <v>4.5838532969355583E-10</v>
      </c>
      <c r="BR5" s="20">
        <v>4.5838532969355583E-10</v>
      </c>
      <c r="BS5" s="20">
        <v>4.5838532969355583E-10</v>
      </c>
      <c r="BT5" s="20">
        <v>4.5838532969355583E-10</v>
      </c>
      <c r="BU5" s="20">
        <v>4.5838532969355583E-10</v>
      </c>
      <c r="BV5" s="20">
        <v>4.5838532969355583E-10</v>
      </c>
      <c r="BW5" s="20">
        <v>4.5838532969355583E-10</v>
      </c>
      <c r="BX5" s="20">
        <v>4.5838532969355583E-10</v>
      </c>
      <c r="BY5" s="20">
        <v>4.5838532969355583E-10</v>
      </c>
      <c r="BZ5" s="20">
        <v>4.5838532969355583E-10</v>
      </c>
      <c r="CA5" s="20">
        <v>4.5838532969355583E-10</v>
      </c>
      <c r="CB5" s="20">
        <v>4.5838532969355583E-10</v>
      </c>
      <c r="CC5" s="20">
        <v>4.5838532969355583E-10</v>
      </c>
      <c r="CD5" s="20">
        <v>4.5838532969355583E-10</v>
      </c>
      <c r="CE5" s="20">
        <v>4.5838532969355583E-10</v>
      </c>
      <c r="CF5" s="20">
        <v>4.5838532969355583E-10</v>
      </c>
      <c r="CG5" s="20">
        <v>4.5838532969355583E-10</v>
      </c>
      <c r="CH5" s="20">
        <v>4.5838532969355583E-10</v>
      </c>
      <c r="CI5" s="20">
        <v>4.5838532969355583E-10</v>
      </c>
      <c r="CJ5" s="20">
        <v>4.5838532969355583E-10</v>
      </c>
      <c r="CK5" s="20">
        <v>4.5838532969355583E-10</v>
      </c>
      <c r="CL5" s="20">
        <v>4.5838532969355583E-10</v>
      </c>
      <c r="CM5" s="20">
        <v>4.5838532969355583E-10</v>
      </c>
      <c r="CN5" s="20">
        <v>4.5838532969355583E-10</v>
      </c>
      <c r="CO5" s="20">
        <v>4.5838532969355583E-10</v>
      </c>
      <c r="CP5" s="20">
        <v>4.5838532969355583E-10</v>
      </c>
      <c r="CQ5" s="20">
        <v>4.5838532969355583E-10</v>
      </c>
      <c r="CR5" s="20">
        <v>4.5838532969355583E-10</v>
      </c>
      <c r="CS5" s="20">
        <v>4.5838532969355583E-10</v>
      </c>
      <c r="CT5" s="20">
        <v>4.5838532969355583E-10</v>
      </c>
      <c r="CU5" s="20">
        <v>4.5838532969355583E-10</v>
      </c>
      <c r="CV5" s="20">
        <v>4.5838532969355583E-10</v>
      </c>
      <c r="CW5" s="20">
        <v>4.5838532969355583E-10</v>
      </c>
      <c r="CX5" s="20">
        <v>4.5838532969355583E-10</v>
      </c>
      <c r="CY5" s="20">
        <v>4.5838532969355583E-10</v>
      </c>
      <c r="CZ5" s="20">
        <v>4.5838532969355583E-10</v>
      </c>
      <c r="DA5" s="20">
        <v>4.5838532969355583E-10</v>
      </c>
      <c r="DB5" s="20">
        <v>4.5838532969355583E-10</v>
      </c>
      <c r="DC5" s="20">
        <v>4.5838532969355583E-10</v>
      </c>
      <c r="DD5" s="20">
        <v>4.5838532969355583E-10</v>
      </c>
      <c r="DE5" s="20">
        <v>4.5838532969355583E-10</v>
      </c>
      <c r="DF5" s="20">
        <v>4.5838532969355583E-10</v>
      </c>
      <c r="DG5" s="20">
        <v>4.5838532969355583E-10</v>
      </c>
      <c r="DH5" s="20">
        <v>4.5838532969355583E-10</v>
      </c>
      <c r="DI5" s="20">
        <v>4.5838532969355583E-10</v>
      </c>
      <c r="DJ5" s="20">
        <v>4.5838532969355583E-10</v>
      </c>
      <c r="DK5" s="5">
        <f t="shared" si="6"/>
        <v>4.5838532969355583E-10</v>
      </c>
      <c r="DL5" s="5">
        <f t="shared" si="7"/>
        <v>4.5838532969355583E-10</v>
      </c>
      <c r="DM5" s="5">
        <f t="shared" si="8"/>
        <v>4.5838532969355583E-10</v>
      </c>
      <c r="DN5" s="5">
        <f t="shared" si="9"/>
        <v>4.5838532969355583E-10</v>
      </c>
      <c r="DO5" s="5">
        <f t="shared" si="10"/>
        <v>4.5838532969355583E-10</v>
      </c>
      <c r="DP5" s="5">
        <f t="shared" si="11"/>
        <v>4.5838532969355583E-10</v>
      </c>
    </row>
    <row r="6" spans="1:120" x14ac:dyDescent="0.55000000000000004">
      <c r="A6" s="7" t="s">
        <v>135</v>
      </c>
      <c r="B6" s="20">
        <v>4.5838532969355583E-10</v>
      </c>
      <c r="C6" s="20">
        <v>4.5838532969355583E-10</v>
      </c>
      <c r="D6" s="20">
        <v>4.5838532969355583E-10</v>
      </c>
      <c r="E6" s="20">
        <v>4.5838532969355583E-10</v>
      </c>
      <c r="F6" s="20">
        <v>4.5838532969355583E-10</v>
      </c>
      <c r="G6" s="20">
        <v>4.5838532969355583E-10</v>
      </c>
      <c r="H6" s="20">
        <v>4.5838532969355583E-10</v>
      </c>
      <c r="I6" s="20">
        <v>4.5838532969355583E-10</v>
      </c>
      <c r="J6" s="20">
        <v>4.5838532969355583E-10</v>
      </c>
      <c r="K6" s="20">
        <v>4.5838532969355583E-10</v>
      </c>
      <c r="L6" s="20">
        <v>4.5838532969355583E-10</v>
      </c>
      <c r="M6" s="20">
        <v>4.5838532969355583E-10</v>
      </c>
      <c r="N6" s="20">
        <v>4.5838532969355583E-10</v>
      </c>
      <c r="O6" s="20">
        <v>4.5838532969355583E-10</v>
      </c>
      <c r="P6" s="20">
        <v>4.5838532969355583E-10</v>
      </c>
      <c r="Q6" s="20">
        <v>4.5838532969355583E-10</v>
      </c>
      <c r="R6" s="20">
        <v>4.5838532969355583E-10</v>
      </c>
      <c r="S6" s="20">
        <v>4.5838532969355583E-10</v>
      </c>
      <c r="T6" s="20">
        <v>4.5838532969355583E-10</v>
      </c>
      <c r="U6" s="20">
        <v>4.5838532969355583E-10</v>
      </c>
      <c r="V6" s="20">
        <v>4.5838532969355583E-10</v>
      </c>
      <c r="W6" s="20">
        <v>4.5838532969355583E-10</v>
      </c>
      <c r="X6" s="20">
        <v>4.5838532969355583E-10</v>
      </c>
      <c r="Y6" s="20">
        <v>4.5838532969355583E-10</v>
      </c>
      <c r="Z6" s="20">
        <v>4.5838532969355583E-10</v>
      </c>
      <c r="AA6" s="20">
        <v>4.5838532969355583E-10</v>
      </c>
      <c r="AB6" s="20">
        <v>4.5838532969355583E-10</v>
      </c>
      <c r="AC6" s="20">
        <v>4.5838532969355583E-10</v>
      </c>
      <c r="AD6" s="20">
        <v>4.5838532969355583E-10</v>
      </c>
      <c r="AE6" s="20">
        <v>4.5838532969355583E-10</v>
      </c>
      <c r="AF6" s="20">
        <v>4.5838532969355583E-10</v>
      </c>
      <c r="AG6" s="20">
        <v>4.5838532969355583E-10</v>
      </c>
      <c r="AH6" s="20">
        <v>4.5838532969355583E-10</v>
      </c>
      <c r="AI6" s="20">
        <v>4.5838532969355583E-10</v>
      </c>
      <c r="AJ6" s="20">
        <v>4.5838532969355583E-10</v>
      </c>
      <c r="AK6" s="20">
        <v>4.5838532969355583E-10</v>
      </c>
      <c r="AL6" s="20">
        <v>4.5838532969355583E-10</v>
      </c>
      <c r="AM6" s="20">
        <v>4.5838532969355583E-10</v>
      </c>
      <c r="AN6" s="20">
        <v>4.5838532969355583E-10</v>
      </c>
      <c r="AO6" s="20">
        <v>4.5838532969355583E-10</v>
      </c>
      <c r="AP6" s="20">
        <v>4.5838532969355583E-10</v>
      </c>
      <c r="AQ6" s="20">
        <v>4.5838532969355583E-10</v>
      </c>
      <c r="AR6" s="20">
        <v>4.5838532969355583E-10</v>
      </c>
      <c r="AS6" s="20">
        <v>4.5838532969355583E-10</v>
      </c>
      <c r="AT6" s="20">
        <v>4.5838532969355583E-10</v>
      </c>
      <c r="AU6" s="20">
        <v>4.5838532969355583E-10</v>
      </c>
      <c r="AV6" s="20">
        <v>4.5838532969355583E-10</v>
      </c>
      <c r="AW6" s="20">
        <v>4.5838532969355583E-10</v>
      </c>
      <c r="AX6" s="20">
        <v>4.5838532969355583E-10</v>
      </c>
      <c r="AY6" s="20">
        <v>4.5838532969355583E-10</v>
      </c>
      <c r="AZ6" s="20">
        <v>4.5838532969355583E-10</v>
      </c>
      <c r="BA6" s="20">
        <v>4.5838532969355583E-10</v>
      </c>
      <c r="BB6" s="20">
        <v>4.5838532969355583E-10</v>
      </c>
      <c r="BC6" s="20">
        <v>4.5838532969355583E-10</v>
      </c>
      <c r="BD6" s="20">
        <v>4.5838532969355583E-10</v>
      </c>
      <c r="BE6" s="20">
        <v>4.5838532969355583E-10</v>
      </c>
      <c r="BF6" s="20">
        <v>4.5838532969355583E-10</v>
      </c>
      <c r="BG6" s="20">
        <v>4.5838532969355583E-10</v>
      </c>
      <c r="BH6" s="20">
        <v>4.5838532969355583E-10</v>
      </c>
      <c r="BI6" s="20">
        <v>4.5838532969355583E-10</v>
      </c>
      <c r="BJ6" s="20">
        <v>4.5838532969355583E-10</v>
      </c>
      <c r="BK6" s="20">
        <v>4.5838532969355583E-10</v>
      </c>
      <c r="BL6" s="20">
        <v>4.5838532969355583E-10</v>
      </c>
      <c r="BM6" s="20">
        <v>4.5838532969355583E-10</v>
      </c>
      <c r="BN6" s="20">
        <v>4.5838532969355583E-10</v>
      </c>
      <c r="BO6" s="20">
        <v>4.5838532969355583E-10</v>
      </c>
      <c r="BP6" s="20">
        <v>4.5838532969355583E-10</v>
      </c>
      <c r="BQ6" s="20">
        <v>4.5838532969355583E-10</v>
      </c>
      <c r="BR6" s="20">
        <v>4.5838532969355583E-10</v>
      </c>
      <c r="BS6" s="20">
        <v>4.5838532969355583E-10</v>
      </c>
      <c r="BT6" s="20">
        <v>4.5838532969355583E-10</v>
      </c>
      <c r="BU6" s="20">
        <v>4.5838532969355583E-10</v>
      </c>
      <c r="BV6" s="20">
        <v>4.5838532969355583E-10</v>
      </c>
      <c r="BW6" s="20">
        <v>4.5838532969355583E-10</v>
      </c>
      <c r="BX6" s="20">
        <v>4.5838532969355583E-10</v>
      </c>
      <c r="BY6" s="20">
        <v>4.5838532969355583E-10</v>
      </c>
      <c r="BZ6" s="20">
        <v>0</v>
      </c>
      <c r="CA6" s="20">
        <v>0</v>
      </c>
      <c r="CB6" s="20">
        <v>4.5838532969355583E-10</v>
      </c>
      <c r="CC6" s="20">
        <v>4.5838532969355583E-10</v>
      </c>
      <c r="CD6" s="20">
        <v>4.5838532969355583E-10</v>
      </c>
      <c r="CE6" s="20">
        <v>4.5838532969355583E-10</v>
      </c>
      <c r="CF6" s="20">
        <v>4.5838532969355583E-10</v>
      </c>
      <c r="CG6" s="20">
        <v>4.5838532969355583E-10</v>
      </c>
      <c r="CH6" s="20">
        <v>4.5838532969355583E-10</v>
      </c>
      <c r="CI6" s="20">
        <v>4.5838532969355583E-10</v>
      </c>
      <c r="CJ6" s="20">
        <v>4.5838532969355583E-10</v>
      </c>
      <c r="CK6" s="20">
        <v>4.5838532969355583E-10</v>
      </c>
      <c r="CL6" s="20">
        <v>4.5838532969355583E-10</v>
      </c>
      <c r="CM6" s="20">
        <v>4.5838532969355583E-10</v>
      </c>
      <c r="CN6" s="20">
        <v>4.5838532969355583E-10</v>
      </c>
      <c r="CO6" s="20">
        <v>4.5838532969355583E-10</v>
      </c>
      <c r="CP6" s="20">
        <v>4.5838532969355583E-10</v>
      </c>
      <c r="CQ6" s="20">
        <v>4.5838532969355583E-10</v>
      </c>
      <c r="CR6" s="20">
        <v>4.5838532969355583E-10</v>
      </c>
      <c r="CS6" s="20">
        <v>4.5838532969355583E-10</v>
      </c>
      <c r="CT6" s="20">
        <v>4.5838532969355583E-10</v>
      </c>
      <c r="CU6" s="20">
        <v>4.5838532969355583E-10</v>
      </c>
      <c r="CV6" s="20">
        <v>4.5838532969355583E-10</v>
      </c>
      <c r="CW6" s="20">
        <v>4.5838532969355583E-10</v>
      </c>
      <c r="CX6" s="20">
        <v>4.5838532969355583E-10</v>
      </c>
      <c r="CY6" s="20">
        <v>4.5838532969355583E-10</v>
      </c>
      <c r="CZ6" s="20">
        <v>4.5838532969355583E-10</v>
      </c>
      <c r="DA6" s="20">
        <v>4.5838532969355583E-10</v>
      </c>
      <c r="DB6" s="20">
        <v>4.5838532969355583E-10</v>
      </c>
      <c r="DC6" s="20">
        <v>4.5838532969355583E-10</v>
      </c>
      <c r="DD6" s="20">
        <v>4.5838532969355583E-10</v>
      </c>
      <c r="DE6" s="20">
        <v>4.5838532969355583E-10</v>
      </c>
      <c r="DF6" s="20">
        <v>4.5838532969355583E-10</v>
      </c>
      <c r="DG6" s="20">
        <v>4.5838532969355583E-10</v>
      </c>
      <c r="DH6" s="20">
        <v>4.5838532969355583E-10</v>
      </c>
      <c r="DI6" s="20">
        <v>4.5838532969355583E-10</v>
      </c>
      <c r="DJ6" s="20">
        <v>4.5838532969355583E-10</v>
      </c>
      <c r="DK6" s="5">
        <f t="shared" si="6"/>
        <v>0</v>
      </c>
      <c r="DL6" s="5">
        <f t="shared" si="7"/>
        <v>4.5027231500871415E-10</v>
      </c>
      <c r="DM6" s="5">
        <f t="shared" si="8"/>
        <v>4.5838532969355583E-10</v>
      </c>
      <c r="DN6" s="5">
        <f t="shared" si="9"/>
        <v>4.5838532969355583E-10</v>
      </c>
      <c r="DO6" s="5">
        <f t="shared" si="10"/>
        <v>4.5838532969355583E-10</v>
      </c>
      <c r="DP6" s="5">
        <f t="shared" si="11"/>
        <v>4.5838532969355583E-10</v>
      </c>
    </row>
    <row r="7" spans="1:120" x14ac:dyDescent="0.55000000000000004">
      <c r="A7" s="7" t="s">
        <v>136</v>
      </c>
      <c r="B7" s="20">
        <v>4.5838532969355583E-10</v>
      </c>
      <c r="C7" s="20">
        <v>4.5838532969355583E-10</v>
      </c>
      <c r="D7" s="20">
        <v>4.5838532969355583E-10</v>
      </c>
      <c r="E7" s="20">
        <v>4.5838532969355583E-10</v>
      </c>
      <c r="F7" s="20">
        <v>4.5838532969355583E-10</v>
      </c>
      <c r="G7" s="20">
        <v>4.5838532969355583E-10</v>
      </c>
      <c r="H7" s="20">
        <v>4.5838532969355583E-10</v>
      </c>
      <c r="I7" s="20">
        <v>4.5838532969355583E-10</v>
      </c>
      <c r="J7" s="20">
        <v>4.5838532969355583E-10</v>
      </c>
      <c r="K7" s="20">
        <v>4.5838532969355583E-10</v>
      </c>
      <c r="L7" s="20">
        <v>4.5838532969355583E-10</v>
      </c>
      <c r="M7" s="20">
        <v>4.5838532969355583E-10</v>
      </c>
      <c r="N7" s="20">
        <v>4.5838532969355583E-10</v>
      </c>
      <c r="O7" s="20">
        <v>4.5838532969355583E-10</v>
      </c>
      <c r="P7" s="20">
        <v>4.5838532969355583E-10</v>
      </c>
      <c r="Q7" s="20">
        <v>4.5838532969355583E-10</v>
      </c>
      <c r="R7" s="20">
        <v>4.5838532969355583E-10</v>
      </c>
      <c r="S7" s="20">
        <v>4.5838532969355583E-10</v>
      </c>
      <c r="T7" s="20">
        <v>4.5838532969355583E-10</v>
      </c>
      <c r="U7" s="20">
        <v>4.5838532969355583E-10</v>
      </c>
      <c r="V7" s="20">
        <v>4.5838532969355583E-10</v>
      </c>
      <c r="W7" s="20">
        <v>4.5838532969355583E-10</v>
      </c>
      <c r="X7" s="20">
        <v>4.5838532969355583E-10</v>
      </c>
      <c r="Y7" s="20">
        <v>4.5838532969355583E-10</v>
      </c>
      <c r="Z7" s="20">
        <v>4.5838532969355583E-10</v>
      </c>
      <c r="AA7" s="20">
        <v>4.5838532969355583E-10</v>
      </c>
      <c r="AB7" s="20">
        <v>4.5838532969355583E-10</v>
      </c>
      <c r="AC7" s="20">
        <v>4.5838532969355583E-10</v>
      </c>
      <c r="AD7" s="20">
        <v>4.5838532969355583E-10</v>
      </c>
      <c r="AE7" s="20">
        <v>4.5838532969355583E-10</v>
      </c>
      <c r="AF7" s="20">
        <v>4.5838532969355583E-10</v>
      </c>
      <c r="AG7" s="20">
        <v>4.5838532969355583E-10</v>
      </c>
      <c r="AH7" s="20">
        <v>4.5838532969355583E-10</v>
      </c>
      <c r="AI7" s="20">
        <v>4.5838532969355583E-10</v>
      </c>
      <c r="AJ7" s="20">
        <v>4.5838532969355583E-10</v>
      </c>
      <c r="AK7" s="20">
        <v>4.5838532969355583E-10</v>
      </c>
      <c r="AL7" s="20">
        <v>4.5838532969355583E-10</v>
      </c>
      <c r="AM7" s="20">
        <v>4.5838532969355583E-10</v>
      </c>
      <c r="AN7" s="20">
        <v>4.5838532969355583E-10</v>
      </c>
      <c r="AO7" s="20">
        <v>4.5838532969355583E-10</v>
      </c>
      <c r="AP7" s="20">
        <v>4.5838532969355583E-10</v>
      </c>
      <c r="AQ7" s="20">
        <v>4.5838532969355583E-10</v>
      </c>
      <c r="AR7" s="20">
        <v>4.5838532969355583E-10</v>
      </c>
      <c r="AS7" s="20">
        <v>4.5838532969355583E-10</v>
      </c>
      <c r="AT7" s="20">
        <v>4.5838532969355583E-10</v>
      </c>
      <c r="AU7" s="20">
        <v>4.5838532969355583E-10</v>
      </c>
      <c r="AV7" s="20">
        <v>4.5838532969355583E-10</v>
      </c>
      <c r="AW7" s="20">
        <v>4.5838532969355583E-10</v>
      </c>
      <c r="AX7" s="20">
        <v>4.5838532969355583E-10</v>
      </c>
      <c r="AY7" s="20">
        <v>4.5838532969355583E-10</v>
      </c>
      <c r="AZ7" s="20">
        <v>4.5838532969355583E-10</v>
      </c>
      <c r="BA7" s="20">
        <v>4.5838532969355583E-10</v>
      </c>
      <c r="BB7" s="20">
        <v>4.5838532969355583E-10</v>
      </c>
      <c r="BC7" s="20">
        <v>4.5838532969355583E-10</v>
      </c>
      <c r="BD7" s="20">
        <v>4.5838532969355583E-10</v>
      </c>
      <c r="BE7" s="20">
        <v>4.5838532969355583E-10</v>
      </c>
      <c r="BF7" s="20">
        <v>4.5838532969355583E-10</v>
      </c>
      <c r="BG7" s="20">
        <v>4.5838532969355583E-10</v>
      </c>
      <c r="BH7" s="20">
        <v>4.5838532969355583E-10</v>
      </c>
      <c r="BI7" s="20">
        <v>4.5838532969355583E-10</v>
      </c>
      <c r="BJ7" s="20">
        <v>4.5838532969355583E-10</v>
      </c>
      <c r="BK7" s="20">
        <v>4.5838532969355583E-10</v>
      </c>
      <c r="BL7" s="20">
        <v>4.5838532969355583E-10</v>
      </c>
      <c r="BM7" s="20">
        <v>4.5838532969355583E-10</v>
      </c>
      <c r="BN7" s="20">
        <v>4.5838532969355583E-10</v>
      </c>
      <c r="BO7" s="20">
        <v>4.5838532969355583E-10</v>
      </c>
      <c r="BP7" s="20">
        <v>4.5838532969355583E-10</v>
      </c>
      <c r="BQ7" s="20">
        <v>4.5838532969355583E-10</v>
      </c>
      <c r="BR7" s="20">
        <v>4.5838532969355583E-10</v>
      </c>
      <c r="BS7" s="20">
        <v>4.5838532969355583E-10</v>
      </c>
      <c r="BT7" s="20">
        <v>4.5838532969355583E-10</v>
      </c>
      <c r="BU7" s="20">
        <v>4.5838532969355583E-10</v>
      </c>
      <c r="BV7" s="20">
        <v>4.5838532969355583E-10</v>
      </c>
      <c r="BW7" s="20">
        <v>4.5838532969355583E-10</v>
      </c>
      <c r="BX7" s="20">
        <v>4.5838532969355583E-10</v>
      </c>
      <c r="BY7" s="20">
        <v>4.5838532969355583E-10</v>
      </c>
      <c r="BZ7" s="20">
        <v>0</v>
      </c>
      <c r="CA7" s="20">
        <v>0</v>
      </c>
      <c r="CB7" s="20">
        <v>4.5838532969355583E-10</v>
      </c>
      <c r="CC7" s="20">
        <v>4.5838532969355583E-10</v>
      </c>
      <c r="CD7" s="20">
        <v>4.5838532969355583E-10</v>
      </c>
      <c r="CE7" s="20">
        <v>4.5838532969355583E-10</v>
      </c>
      <c r="CF7" s="20">
        <v>4.5838532969355583E-10</v>
      </c>
      <c r="CG7" s="20">
        <v>4.5838532969355583E-10</v>
      </c>
      <c r="CH7" s="20">
        <v>4.5838532969355583E-10</v>
      </c>
      <c r="CI7" s="20">
        <v>4.5838532969355583E-10</v>
      </c>
      <c r="CJ7" s="20">
        <v>4.5838532969355583E-10</v>
      </c>
      <c r="CK7" s="20">
        <v>4.5838532969355583E-10</v>
      </c>
      <c r="CL7" s="20">
        <v>4.5838532969355583E-10</v>
      </c>
      <c r="CM7" s="20">
        <v>4.5838532969355583E-10</v>
      </c>
      <c r="CN7" s="20">
        <v>4.5838532969355583E-10</v>
      </c>
      <c r="CO7" s="20">
        <v>4.5838532969355583E-10</v>
      </c>
      <c r="CP7" s="20">
        <v>4.5838532969355583E-10</v>
      </c>
      <c r="CQ7" s="20">
        <v>4.5838532969355583E-10</v>
      </c>
      <c r="CR7" s="20">
        <v>4.5838532969355583E-10</v>
      </c>
      <c r="CS7" s="20">
        <v>4.5838532969355583E-10</v>
      </c>
      <c r="CT7" s="20">
        <v>4.5838532969355583E-10</v>
      </c>
      <c r="CU7" s="20">
        <v>4.5838532969355583E-10</v>
      </c>
      <c r="CV7" s="20">
        <v>4.5838532969355583E-10</v>
      </c>
      <c r="CW7" s="20">
        <v>4.5838532969355583E-10</v>
      </c>
      <c r="CX7" s="20">
        <v>4.5838532969355583E-10</v>
      </c>
      <c r="CY7" s="20">
        <v>4.5838532969355583E-10</v>
      </c>
      <c r="CZ7" s="20">
        <v>4.5838532969355583E-10</v>
      </c>
      <c r="DA7" s="20">
        <v>4.5838532969355583E-10</v>
      </c>
      <c r="DB7" s="20">
        <v>4.5838532969355583E-10</v>
      </c>
      <c r="DC7" s="20">
        <v>4.5838532969355583E-10</v>
      </c>
      <c r="DD7" s="20">
        <v>4.5838532969355583E-10</v>
      </c>
      <c r="DE7" s="20">
        <v>4.5838532969355583E-10</v>
      </c>
      <c r="DF7" s="20">
        <v>4.5838532969355583E-10</v>
      </c>
      <c r="DG7" s="20">
        <v>4.5838532969355583E-10</v>
      </c>
      <c r="DH7" s="20">
        <v>4.5838532969355583E-10</v>
      </c>
      <c r="DI7" s="20">
        <v>4.5838532969355583E-10</v>
      </c>
      <c r="DJ7" s="20">
        <v>4.5838532969355583E-10</v>
      </c>
      <c r="DK7" s="5">
        <f t="shared" si="6"/>
        <v>0</v>
      </c>
      <c r="DL7" s="5">
        <f t="shared" si="7"/>
        <v>4.5027231500871415E-10</v>
      </c>
      <c r="DM7" s="5">
        <f t="shared" si="8"/>
        <v>4.5838532969355583E-10</v>
      </c>
      <c r="DN7" s="5">
        <f t="shared" si="9"/>
        <v>4.5838532969355583E-10</v>
      </c>
      <c r="DO7" s="5">
        <f t="shared" si="10"/>
        <v>4.5838532969355583E-10</v>
      </c>
      <c r="DP7" s="5">
        <f t="shared" si="11"/>
        <v>4.5838532969355583E-10</v>
      </c>
    </row>
    <row r="8" spans="1:120" x14ac:dyDescent="0.55000000000000004">
      <c r="A8" s="7" t="s">
        <v>137</v>
      </c>
      <c r="B8" s="20">
        <v>4.5838532969355583E-10</v>
      </c>
      <c r="C8" s="20">
        <v>4.5838532969355583E-10</v>
      </c>
      <c r="D8" s="20">
        <v>4.5838532969355583E-10</v>
      </c>
      <c r="E8" s="20">
        <v>4.5838532969355583E-10</v>
      </c>
      <c r="F8" s="20">
        <v>4.5838532969355583E-10</v>
      </c>
      <c r="G8" s="20">
        <v>4.5838532969355583E-10</v>
      </c>
      <c r="H8" s="20">
        <v>4.5838532969355583E-10</v>
      </c>
      <c r="I8" s="20">
        <v>4.5838532969355583E-10</v>
      </c>
      <c r="J8" s="20">
        <v>4.5838532969355583E-10</v>
      </c>
      <c r="K8" s="20">
        <v>4.5838532969355583E-10</v>
      </c>
      <c r="L8" s="20">
        <v>0</v>
      </c>
      <c r="M8" s="20">
        <v>4.5838532969355583E-10</v>
      </c>
      <c r="N8" s="20">
        <v>4.5838532969355583E-10</v>
      </c>
      <c r="O8" s="20">
        <v>4.5838532969355583E-10</v>
      </c>
      <c r="P8" s="20">
        <v>4.5838532969355583E-10</v>
      </c>
      <c r="Q8" s="20">
        <v>4.5838532969355583E-10</v>
      </c>
      <c r="R8" s="20">
        <v>4.5838532969355583E-10</v>
      </c>
      <c r="S8" s="20">
        <v>4.5838532969355583E-10</v>
      </c>
      <c r="T8" s="20">
        <v>4.5838532969355583E-10</v>
      </c>
      <c r="U8" s="20">
        <v>4.5838532969355583E-10</v>
      </c>
      <c r="V8" s="20">
        <v>4.5838532969355583E-10</v>
      </c>
      <c r="W8" s="20">
        <v>4.5838532969355583E-10</v>
      </c>
      <c r="X8" s="20">
        <v>4.5838532969355583E-10</v>
      </c>
      <c r="Y8" s="20">
        <v>4.5838532969355583E-10</v>
      </c>
      <c r="Z8" s="20">
        <v>4.5838532969355583E-10</v>
      </c>
      <c r="AA8" s="20">
        <v>314614.36879704584</v>
      </c>
      <c r="AB8" s="20">
        <v>4.5838532969355583E-10</v>
      </c>
      <c r="AC8" s="20">
        <v>4.5838532969355583E-10</v>
      </c>
      <c r="AD8" s="20">
        <v>4.5838532969355583E-10</v>
      </c>
      <c r="AE8" s="20">
        <v>4.5838532969355583E-10</v>
      </c>
      <c r="AF8" s="20">
        <v>4.5838532969355583E-10</v>
      </c>
      <c r="AG8" s="20">
        <v>4.5838532969355583E-10</v>
      </c>
      <c r="AH8" s="20">
        <v>4.5838532969355583E-10</v>
      </c>
      <c r="AI8" s="20">
        <v>4.5838532969355583E-10</v>
      </c>
      <c r="AJ8" s="20">
        <v>4.5838532969355583E-10</v>
      </c>
      <c r="AK8" s="20">
        <v>4.5838532969355583E-10</v>
      </c>
      <c r="AL8" s="20">
        <v>4.5838532969355583E-10</v>
      </c>
      <c r="AM8" s="20">
        <v>4.5838532969355583E-10</v>
      </c>
      <c r="AN8" s="20">
        <v>4.5838532969355583E-10</v>
      </c>
      <c r="AO8" s="20">
        <v>4.5838532969355583E-10</v>
      </c>
      <c r="AP8" s="20">
        <v>4.5838532969355583E-10</v>
      </c>
      <c r="AQ8" s="20">
        <v>4.5838532969355583E-10</v>
      </c>
      <c r="AR8" s="20">
        <v>4.5838532969355583E-10</v>
      </c>
      <c r="AS8" s="20">
        <v>4.5838532969355583E-10</v>
      </c>
      <c r="AT8" s="20">
        <v>4.5838532969355583E-10</v>
      </c>
      <c r="AU8" s="20">
        <v>157307.18439852307</v>
      </c>
      <c r="AV8" s="20">
        <v>4.5838532969355583E-10</v>
      </c>
      <c r="AW8" s="20">
        <v>4.5838532969355583E-10</v>
      </c>
      <c r="AX8" s="20">
        <v>4.5838532969355583E-10</v>
      </c>
      <c r="AY8" s="20">
        <v>4.5838532969355583E-10</v>
      </c>
      <c r="AZ8" s="20">
        <v>4.5838532969355583E-10</v>
      </c>
      <c r="BA8" s="20">
        <v>4.5838532969355583E-10</v>
      </c>
      <c r="BB8" s="20">
        <v>4.5838532969355583E-10</v>
      </c>
      <c r="BC8" s="20">
        <v>629228.73759409087</v>
      </c>
      <c r="BD8" s="20">
        <v>235960.77659778428</v>
      </c>
      <c r="BE8" s="20">
        <v>4.5838532969355583E-10</v>
      </c>
      <c r="BF8" s="20">
        <v>4.5838532969355583E-10</v>
      </c>
      <c r="BG8" s="20">
        <v>4.5838532969355583E-10</v>
      </c>
      <c r="BH8" s="20">
        <v>4.5838532969355583E-10</v>
      </c>
      <c r="BI8" s="20">
        <v>4.5838532969355583E-10</v>
      </c>
      <c r="BJ8" s="20">
        <v>4.5838532969355583E-10</v>
      </c>
      <c r="BK8" s="20">
        <v>4.5838532969355583E-10</v>
      </c>
      <c r="BL8" s="20">
        <v>4.5838532969355583E-10</v>
      </c>
      <c r="BM8" s="20">
        <v>4.5838532969355583E-10</v>
      </c>
      <c r="BN8" s="20">
        <v>4.5838532969355583E-10</v>
      </c>
      <c r="BO8" s="20">
        <v>4.5838532969355583E-10</v>
      </c>
      <c r="BP8" s="20">
        <v>4.5838532969355583E-10</v>
      </c>
      <c r="BQ8" s="20">
        <v>4.5838532969355583E-10</v>
      </c>
      <c r="BR8" s="20">
        <v>4.5838532969355583E-10</v>
      </c>
      <c r="BS8" s="20">
        <v>4.5838532969355583E-10</v>
      </c>
      <c r="BT8" s="20">
        <v>4.5838532969355583E-10</v>
      </c>
      <c r="BU8" s="20">
        <v>4.5838532969355583E-10</v>
      </c>
      <c r="BV8" s="20">
        <v>4.5838532969355583E-10</v>
      </c>
      <c r="BW8" s="20">
        <v>4.5838532969355583E-10</v>
      </c>
      <c r="BX8" s="20">
        <v>4.5838532969355583E-10</v>
      </c>
      <c r="BY8" s="20">
        <v>0</v>
      </c>
      <c r="BZ8" s="20">
        <v>0</v>
      </c>
      <c r="CA8" s="20">
        <v>4.5838532969355583E-10</v>
      </c>
      <c r="CB8" s="20">
        <v>4.5838532969355583E-10</v>
      </c>
      <c r="CC8" s="20">
        <v>4.5838532969355583E-10</v>
      </c>
      <c r="CD8" s="20">
        <v>4.5838532969355583E-10</v>
      </c>
      <c r="CE8" s="20">
        <v>471921.55319556833</v>
      </c>
      <c r="CF8" s="20">
        <v>235960.77659778428</v>
      </c>
      <c r="CG8" s="20">
        <v>4.5838532969355583E-10</v>
      </c>
      <c r="CH8" s="20">
        <v>4.5838532969355583E-10</v>
      </c>
      <c r="CI8" s="20">
        <v>4.5838532969355583E-10</v>
      </c>
      <c r="CJ8" s="20">
        <v>4.5838532969355583E-10</v>
      </c>
      <c r="CK8" s="20">
        <v>4.5838532969355583E-10</v>
      </c>
      <c r="CL8" s="20">
        <v>4.5838532969355583E-10</v>
      </c>
      <c r="CM8" s="20">
        <v>4.5838532969355583E-10</v>
      </c>
      <c r="CN8" s="20">
        <v>4.5838532969355583E-10</v>
      </c>
      <c r="CO8" s="20">
        <v>4.5838532969355583E-10</v>
      </c>
      <c r="CP8" s="20">
        <v>4.5838532969355583E-10</v>
      </c>
      <c r="CQ8" s="20">
        <v>943843.10639113595</v>
      </c>
      <c r="CR8" s="20">
        <v>943843.10639113595</v>
      </c>
      <c r="CS8" s="20">
        <v>943843.10639113595</v>
      </c>
      <c r="CT8" s="20">
        <v>314614.36879704572</v>
      </c>
      <c r="CU8" s="20">
        <v>4.5838532969355583E-10</v>
      </c>
      <c r="CV8" s="20">
        <v>4.5838532969355583E-10</v>
      </c>
      <c r="CW8" s="20">
        <v>4.5838532969355583E-10</v>
      </c>
      <c r="CX8" s="20">
        <v>4.5838532969355583E-10</v>
      </c>
      <c r="CY8" s="20">
        <v>4.5838532969355583E-10</v>
      </c>
      <c r="CZ8" s="20">
        <v>4.5838532969355583E-10</v>
      </c>
      <c r="DA8" s="20">
        <v>4.5838532969355583E-10</v>
      </c>
      <c r="DB8" s="20">
        <v>4.5838532969355583E-10</v>
      </c>
      <c r="DC8" s="20">
        <v>4.5838532969355583E-10</v>
      </c>
      <c r="DD8" s="20">
        <v>393267.96099630703</v>
      </c>
      <c r="DE8" s="20">
        <v>4.5838532969355583E-10</v>
      </c>
      <c r="DF8" s="20">
        <v>4.5838532969355583E-10</v>
      </c>
      <c r="DG8" s="20">
        <v>4.5838532969355583E-10</v>
      </c>
      <c r="DH8" s="20">
        <v>4.5838532969355583E-10</v>
      </c>
      <c r="DI8" s="20">
        <v>4.5838532969355583E-10</v>
      </c>
      <c r="DJ8" s="20">
        <v>4.5838532969355583E-10</v>
      </c>
      <c r="DK8" s="5">
        <f t="shared" si="6"/>
        <v>0</v>
      </c>
      <c r="DL8" s="5">
        <f t="shared" si="7"/>
        <v>49419.513682722099</v>
      </c>
      <c r="DM8" s="5">
        <f t="shared" si="8"/>
        <v>943843.10639113595</v>
      </c>
      <c r="DN8" s="5">
        <f t="shared" si="9"/>
        <v>4.5838532969355583E-10</v>
      </c>
      <c r="DO8" s="5">
        <f t="shared" si="10"/>
        <v>4.5838532969355583E-10</v>
      </c>
      <c r="DP8" s="5">
        <f t="shared" si="11"/>
        <v>4.5838532969355583E-10</v>
      </c>
    </row>
    <row r="9" spans="1:120" x14ac:dyDescent="0.55000000000000004">
      <c r="A9" s="7" t="s">
        <v>138</v>
      </c>
      <c r="B9" s="20">
        <v>4.5838532969355583E-10</v>
      </c>
      <c r="C9" s="20">
        <v>4.5838532969355583E-10</v>
      </c>
      <c r="D9" s="20">
        <v>4.5838532969355583E-10</v>
      </c>
      <c r="E9" s="20">
        <v>4.5838532969355583E-10</v>
      </c>
      <c r="F9" s="20">
        <v>4.5838532969355583E-10</v>
      </c>
      <c r="G9" s="20">
        <v>4.5838532969355583E-10</v>
      </c>
      <c r="H9" s="20">
        <v>4.5838532969355583E-10</v>
      </c>
      <c r="I9" s="20">
        <v>4.5838532969355583E-10</v>
      </c>
      <c r="J9" s="20">
        <v>4.5838532969355583E-10</v>
      </c>
      <c r="K9" s="20">
        <v>0</v>
      </c>
      <c r="L9" s="20">
        <v>0</v>
      </c>
      <c r="M9" s="20">
        <v>0</v>
      </c>
      <c r="N9" s="20">
        <v>4.5838532969355583E-10</v>
      </c>
      <c r="O9" s="20">
        <v>4.5838532969355583E-10</v>
      </c>
      <c r="P9" s="20">
        <v>4.5838532969355583E-10</v>
      </c>
      <c r="Q9" s="20">
        <v>4.5838532969355583E-10</v>
      </c>
      <c r="R9" s="20">
        <v>4.5838532969355583E-10</v>
      </c>
      <c r="S9" s="20">
        <v>4.5838532969355583E-10</v>
      </c>
      <c r="T9" s="20">
        <v>4.5838532969355583E-10</v>
      </c>
      <c r="U9" s="20">
        <v>4.5838532969355583E-10</v>
      </c>
      <c r="V9" s="20">
        <v>4.5838532969355583E-10</v>
      </c>
      <c r="W9" s="20">
        <v>4.5838532969355583E-10</v>
      </c>
      <c r="X9" s="20">
        <v>4.5838532969355583E-10</v>
      </c>
      <c r="Y9" s="20">
        <v>4.5838532969355583E-10</v>
      </c>
      <c r="Z9" s="20">
        <v>235649.43697551652</v>
      </c>
      <c r="AA9" s="20">
        <v>4.5838532969355583E-10</v>
      </c>
      <c r="AB9" s="20">
        <v>4.5838532969355583E-10</v>
      </c>
      <c r="AC9" s="20">
        <v>4.5838532969355583E-10</v>
      </c>
      <c r="AD9" s="20">
        <v>4.5838532969355583E-10</v>
      </c>
      <c r="AE9" s="20">
        <v>4.5838532969355583E-10</v>
      </c>
      <c r="AF9" s="20">
        <v>4.5838532969355583E-10</v>
      </c>
      <c r="AG9" s="20">
        <v>4.5838532969355583E-10</v>
      </c>
      <c r="AH9" s="20">
        <v>4.5838532969355583E-10</v>
      </c>
      <c r="AI9" s="20">
        <v>4.5838532969355583E-10</v>
      </c>
      <c r="AJ9" s="20">
        <v>4.5838532969355583E-10</v>
      </c>
      <c r="AK9" s="20">
        <v>4.5838532969355583E-10</v>
      </c>
      <c r="AL9" s="20">
        <v>4.5838532969355583E-10</v>
      </c>
      <c r="AM9" s="20">
        <v>4.5838532969355583E-10</v>
      </c>
      <c r="AN9" s="20">
        <v>4.5838532969355583E-10</v>
      </c>
      <c r="AO9" s="20">
        <v>4.5838532969355583E-10</v>
      </c>
      <c r="AP9" s="20">
        <v>4.5838532969355583E-10</v>
      </c>
      <c r="AQ9" s="20">
        <v>4.5838532969355583E-10</v>
      </c>
      <c r="AR9" s="20">
        <v>4.5838532969355583E-10</v>
      </c>
      <c r="AS9" s="20">
        <v>4.5838532969355583E-10</v>
      </c>
      <c r="AT9" s="20">
        <v>549848.68627620465</v>
      </c>
      <c r="AU9" s="20">
        <v>78549.812325172534</v>
      </c>
      <c r="AV9" s="20">
        <v>4.5838532969355583E-10</v>
      </c>
      <c r="AW9" s="20">
        <v>4.5838532969355583E-10</v>
      </c>
      <c r="AX9" s="20">
        <v>4.5838532969355583E-10</v>
      </c>
      <c r="AY9" s="20">
        <v>4.5838532969355583E-10</v>
      </c>
      <c r="AZ9" s="20">
        <v>4.5838532969355583E-10</v>
      </c>
      <c r="BA9" s="20">
        <v>4.5838532969355583E-10</v>
      </c>
      <c r="BB9" s="20">
        <v>628398.49860137654</v>
      </c>
      <c r="BC9" s="20">
        <v>157099.6246503444</v>
      </c>
      <c r="BD9" s="20">
        <v>4.5838532969355583E-10</v>
      </c>
      <c r="BE9" s="20">
        <v>53210.191027505782</v>
      </c>
      <c r="BF9" s="20">
        <v>4.5838532969355583E-10</v>
      </c>
      <c r="BG9" s="20">
        <v>4.5838532969355583E-10</v>
      </c>
      <c r="BH9" s="20">
        <v>4.5838532969355583E-10</v>
      </c>
      <c r="BI9" s="20">
        <v>4.5838532969355583E-10</v>
      </c>
      <c r="BJ9" s="20">
        <v>4.5838532969355583E-10</v>
      </c>
      <c r="BK9" s="20">
        <v>4.5838532969355583E-10</v>
      </c>
      <c r="BL9" s="20">
        <v>4.5838532969355583E-10</v>
      </c>
      <c r="BM9" s="20">
        <v>4.5838532969355583E-10</v>
      </c>
      <c r="BN9" s="20">
        <v>4.5838532969355583E-10</v>
      </c>
      <c r="BO9" s="20">
        <v>4.5838532969355583E-10</v>
      </c>
      <c r="BP9" s="20">
        <v>4.5838532969355583E-10</v>
      </c>
      <c r="BQ9" s="20">
        <v>4.5838532969355583E-10</v>
      </c>
      <c r="BR9" s="20">
        <v>4.5838532969355583E-10</v>
      </c>
      <c r="BS9" s="20">
        <v>4.5838532969355583E-10</v>
      </c>
      <c r="BT9" s="20">
        <v>4.5838532969355583E-10</v>
      </c>
      <c r="BU9" s="20">
        <v>4.5838532969355583E-10</v>
      </c>
      <c r="BV9" s="20">
        <v>4.5838532969355583E-10</v>
      </c>
      <c r="BW9" s="20">
        <v>0</v>
      </c>
      <c r="BX9" s="20">
        <v>0</v>
      </c>
      <c r="BY9" s="20">
        <v>0</v>
      </c>
      <c r="BZ9" s="20">
        <v>4.5838532969355583E-10</v>
      </c>
      <c r="CA9" s="20">
        <v>4.5838532969355583E-10</v>
      </c>
      <c r="CB9" s="20">
        <v>4.5838532969355583E-10</v>
      </c>
      <c r="CC9" s="20">
        <v>4.5838532969355583E-10</v>
      </c>
      <c r="CD9" s="20">
        <v>4.5838532969355583E-10</v>
      </c>
      <c r="CE9" s="20">
        <v>4.5838532969355583E-10</v>
      </c>
      <c r="CF9" s="20">
        <v>4.5838532969355583E-10</v>
      </c>
      <c r="CG9" s="20">
        <v>4.5838532969355583E-10</v>
      </c>
      <c r="CH9" s="20">
        <v>4.5838532969355583E-10</v>
      </c>
      <c r="CI9" s="20">
        <v>4.5838532969355583E-10</v>
      </c>
      <c r="CJ9" s="20">
        <v>4.5838532969355583E-10</v>
      </c>
      <c r="CK9" s="20">
        <v>4.5838532969355583E-10</v>
      </c>
      <c r="CL9" s="20">
        <v>4.5838532969355583E-10</v>
      </c>
      <c r="CM9" s="20">
        <v>4.5838532969355583E-10</v>
      </c>
      <c r="CN9" s="20">
        <v>4.5838532969355583E-10</v>
      </c>
      <c r="CO9" s="20">
        <v>4.5838532969355583E-10</v>
      </c>
      <c r="CP9" s="20">
        <v>628398.49860137654</v>
      </c>
      <c r="CQ9" s="20">
        <v>942597.74790206447</v>
      </c>
      <c r="CR9" s="20">
        <v>942597.74790206447</v>
      </c>
      <c r="CS9" s="20">
        <v>785498.12325172056</v>
      </c>
      <c r="CT9" s="20">
        <v>4.5838532969355583E-10</v>
      </c>
      <c r="CU9" s="20">
        <v>4.5838532969355583E-10</v>
      </c>
      <c r="CV9" s="20">
        <v>4.5838532969355583E-10</v>
      </c>
      <c r="CW9" s="20">
        <v>4.5838532969355583E-10</v>
      </c>
      <c r="CX9" s="20">
        <v>4.5838532969355583E-10</v>
      </c>
      <c r="CY9" s="20">
        <v>4.5838532969355583E-10</v>
      </c>
      <c r="CZ9" s="20">
        <v>4.5838532969355583E-10</v>
      </c>
      <c r="DA9" s="20">
        <v>4.5838532969355583E-10</v>
      </c>
      <c r="DB9" s="20">
        <v>4.5838532969355583E-10</v>
      </c>
      <c r="DC9" s="20">
        <v>4.5838532969355583E-10</v>
      </c>
      <c r="DD9" s="20">
        <v>405899.12985303503</v>
      </c>
      <c r="DE9" s="20">
        <v>4.5838532969355583E-10</v>
      </c>
      <c r="DF9" s="20">
        <v>4.5838532969355583E-10</v>
      </c>
      <c r="DG9" s="20">
        <v>4.5838532969355583E-10</v>
      </c>
      <c r="DH9" s="20">
        <v>4.5838532969355583E-10</v>
      </c>
      <c r="DI9" s="20">
        <v>4.5838532969355583E-10</v>
      </c>
      <c r="DJ9" s="20">
        <v>4.5838532969355583E-10</v>
      </c>
      <c r="DK9" s="5">
        <f t="shared" si="6"/>
        <v>0</v>
      </c>
      <c r="DL9" s="5">
        <f t="shared" si="7"/>
        <v>47856.172543065659</v>
      </c>
      <c r="DM9" s="5">
        <f t="shared" si="8"/>
        <v>942597.74790206447</v>
      </c>
      <c r="DN9" s="5">
        <f t="shared" si="9"/>
        <v>4.5838532969355583E-10</v>
      </c>
      <c r="DO9" s="5">
        <f t="shared" si="10"/>
        <v>4.5838532969355583E-10</v>
      </c>
      <c r="DP9" s="5">
        <f t="shared" si="11"/>
        <v>4.5838532969355583E-10</v>
      </c>
    </row>
    <row r="10" spans="1:120" x14ac:dyDescent="0.55000000000000004">
      <c r="A10" s="7" t="s">
        <v>139</v>
      </c>
      <c r="B10" s="20">
        <v>4.5838532969355583E-10</v>
      </c>
      <c r="C10" s="20">
        <v>4.5838532969355583E-10</v>
      </c>
      <c r="D10" s="20">
        <v>4.5838532969355583E-10</v>
      </c>
      <c r="E10" s="20">
        <v>4.5838532969355583E-10</v>
      </c>
      <c r="F10" s="20">
        <v>4.5838532969355583E-10</v>
      </c>
      <c r="G10" s="20">
        <v>4.5838532969355583E-10</v>
      </c>
      <c r="H10" s="20">
        <v>4.5838532969355583E-10</v>
      </c>
      <c r="I10" s="20">
        <v>4.5838532969355583E-10</v>
      </c>
      <c r="J10" s="20">
        <v>0</v>
      </c>
      <c r="K10" s="20">
        <v>0</v>
      </c>
      <c r="L10" s="20">
        <v>0</v>
      </c>
      <c r="M10" s="20">
        <v>0</v>
      </c>
      <c r="N10" s="20">
        <v>4.5838532969355583E-10</v>
      </c>
      <c r="O10" s="20">
        <v>4.5838532969355583E-10</v>
      </c>
      <c r="P10" s="20">
        <v>4.5838532969355583E-10</v>
      </c>
      <c r="Q10" s="20">
        <v>4.5838532969355583E-10</v>
      </c>
      <c r="R10" s="20">
        <v>4.5838532969355583E-10</v>
      </c>
      <c r="S10" s="20">
        <v>4.5838532969355583E-10</v>
      </c>
      <c r="T10" s="20">
        <v>4.5838532969355583E-10</v>
      </c>
      <c r="U10" s="20">
        <v>4.5838532969355583E-10</v>
      </c>
      <c r="V10" s="20">
        <v>4.5838532969355583E-10</v>
      </c>
      <c r="W10" s="20">
        <v>4.5838532969355583E-10</v>
      </c>
      <c r="X10" s="20">
        <v>4.5838532969355583E-10</v>
      </c>
      <c r="Y10" s="20">
        <v>4.5838532969355583E-10</v>
      </c>
      <c r="Z10" s="20">
        <v>4.5838532969355583E-10</v>
      </c>
      <c r="AA10" s="20">
        <v>4.5838532969355583E-10</v>
      </c>
      <c r="AB10" s="20">
        <v>4.5838532969355583E-10</v>
      </c>
      <c r="AC10" s="20">
        <v>54700.782326300847</v>
      </c>
      <c r="AD10" s="20">
        <v>4.5838532969355583E-10</v>
      </c>
      <c r="AE10" s="20">
        <v>4.5838532969355583E-10</v>
      </c>
      <c r="AF10" s="20">
        <v>4.5838532969355583E-10</v>
      </c>
      <c r="AG10" s="20">
        <v>4.5838532969355583E-10</v>
      </c>
      <c r="AH10" s="20">
        <v>4.5838532969355583E-10</v>
      </c>
      <c r="AI10" s="20">
        <v>4.5838532969355583E-10</v>
      </c>
      <c r="AJ10" s="20">
        <v>4.5838532969355583E-10</v>
      </c>
      <c r="AK10" s="20">
        <v>4.5838532969355583E-10</v>
      </c>
      <c r="AL10" s="20">
        <v>4.5838532969355583E-10</v>
      </c>
      <c r="AM10" s="20">
        <v>4.5838532969355583E-10</v>
      </c>
      <c r="AN10" s="20">
        <v>4.5838532969355583E-10</v>
      </c>
      <c r="AO10" s="20">
        <v>4.5838532969355583E-10</v>
      </c>
      <c r="AP10" s="20">
        <v>4.5838532969355583E-10</v>
      </c>
      <c r="AQ10" s="20">
        <v>4.5838532969355583E-10</v>
      </c>
      <c r="AR10" s="20">
        <v>4.5838532969355583E-10</v>
      </c>
      <c r="AS10" s="20">
        <v>4.5838532969355583E-10</v>
      </c>
      <c r="AT10" s="20">
        <v>78419.693052626157</v>
      </c>
      <c r="AU10" s="20">
        <v>4.5838532969355583E-10</v>
      </c>
      <c r="AV10" s="20">
        <v>4.5838532969355583E-10</v>
      </c>
      <c r="AW10" s="20">
        <v>35954.962055675205</v>
      </c>
      <c r="AX10" s="20">
        <v>23619.501114969135</v>
      </c>
      <c r="AY10" s="20">
        <v>4.5838532969355583E-10</v>
      </c>
      <c r="AZ10" s="20">
        <v>4.5838532969355583E-10</v>
      </c>
      <c r="BA10" s="20">
        <v>4.5838532969355583E-10</v>
      </c>
      <c r="BB10" s="20">
        <v>78419.693052626157</v>
      </c>
      <c r="BC10" s="20">
        <v>83036.901121987787</v>
      </c>
      <c r="BD10" s="20">
        <v>84947.64218540414</v>
      </c>
      <c r="BE10" s="20">
        <v>392098.46526312869</v>
      </c>
      <c r="BF10" s="20">
        <v>4.5838532969355583E-10</v>
      </c>
      <c r="BG10" s="20">
        <v>4.5838532969355583E-10</v>
      </c>
      <c r="BH10" s="20">
        <v>4.5838532969355583E-10</v>
      </c>
      <c r="BI10" s="20">
        <v>4.5838532969355583E-10</v>
      </c>
      <c r="BJ10" s="20">
        <v>4.5838532969355583E-10</v>
      </c>
      <c r="BK10" s="20">
        <v>4.5838532969355583E-10</v>
      </c>
      <c r="BL10" s="20">
        <v>4.5838532969355583E-10</v>
      </c>
      <c r="BM10" s="20">
        <v>4.5838532969355583E-10</v>
      </c>
      <c r="BN10" s="20">
        <v>4.5838532969355583E-10</v>
      </c>
      <c r="BO10" s="20">
        <v>4.5838532969355583E-10</v>
      </c>
      <c r="BP10" s="20">
        <v>4.5838532969355583E-10</v>
      </c>
      <c r="BQ10" s="20">
        <v>4.5838532969355583E-10</v>
      </c>
      <c r="BR10" s="20">
        <v>4.5838532969355583E-10</v>
      </c>
      <c r="BS10" s="20">
        <v>4.5838532969355583E-10</v>
      </c>
      <c r="BT10" s="20">
        <v>4.5838532969355583E-10</v>
      </c>
      <c r="BU10" s="20">
        <v>4.5838532969355583E-10</v>
      </c>
      <c r="BV10" s="20">
        <v>0</v>
      </c>
      <c r="BW10" s="20">
        <v>0</v>
      </c>
      <c r="BX10" s="20">
        <v>0</v>
      </c>
      <c r="BY10" s="20">
        <v>4.5838532969355583E-10</v>
      </c>
      <c r="BZ10" s="20">
        <v>4.5838532969355583E-10</v>
      </c>
      <c r="CA10" s="20">
        <v>4.5838532969355583E-10</v>
      </c>
      <c r="CB10" s="20">
        <v>4.5838532969355583E-10</v>
      </c>
      <c r="CC10" s="20">
        <v>4.5838532969355583E-10</v>
      </c>
      <c r="CD10" s="20">
        <v>4.5838532969355583E-10</v>
      </c>
      <c r="CE10" s="20">
        <v>4.5838532969355583E-10</v>
      </c>
      <c r="CF10" s="20">
        <v>4.5838532969355583E-10</v>
      </c>
      <c r="CG10" s="20">
        <v>4.5838532969355583E-10</v>
      </c>
      <c r="CH10" s="20">
        <v>4.5838532969355583E-10</v>
      </c>
      <c r="CI10" s="20">
        <v>4.5838532969355583E-10</v>
      </c>
      <c r="CJ10" s="20">
        <v>4.5838532969355583E-10</v>
      </c>
      <c r="CK10" s="20">
        <v>4.5838532969355583E-10</v>
      </c>
      <c r="CL10" s="20">
        <v>4.5838532969355583E-10</v>
      </c>
      <c r="CM10" s="20">
        <v>4.5838532969355583E-10</v>
      </c>
      <c r="CN10" s="20">
        <v>4.5838532969355583E-10</v>
      </c>
      <c r="CO10" s="20">
        <v>4.5838532969355583E-10</v>
      </c>
      <c r="CP10" s="20">
        <v>235259.07915787739</v>
      </c>
      <c r="CQ10" s="20">
        <v>862616.62357888231</v>
      </c>
      <c r="CR10" s="20">
        <v>941036.31663150794</v>
      </c>
      <c r="CS10" s="20">
        <v>145918.58098800681</v>
      </c>
      <c r="CT10" s="20">
        <v>4.5838532969355583E-10</v>
      </c>
      <c r="CU10" s="20">
        <v>4.5838532969355583E-10</v>
      </c>
      <c r="CV10" s="20">
        <v>4.5838532969355583E-10</v>
      </c>
      <c r="CW10" s="20">
        <v>4.5838532969355583E-10</v>
      </c>
      <c r="CX10" s="20">
        <v>4.5838532969355583E-10</v>
      </c>
      <c r="CY10" s="20">
        <v>4.5838532969355583E-10</v>
      </c>
      <c r="CZ10" s="20">
        <v>4.5838532969355583E-10</v>
      </c>
      <c r="DA10" s="20">
        <v>4.5838532969355583E-10</v>
      </c>
      <c r="DB10" s="20">
        <v>4.5838532969355583E-10</v>
      </c>
      <c r="DC10" s="20">
        <v>4.5838532969355583E-10</v>
      </c>
      <c r="DD10" s="20">
        <v>50492.050488552573</v>
      </c>
      <c r="DE10" s="20">
        <v>4.5838532969355583E-10</v>
      </c>
      <c r="DF10" s="20">
        <v>4.5838532969355583E-10</v>
      </c>
      <c r="DG10" s="20">
        <v>4.5838532969355583E-10</v>
      </c>
      <c r="DH10" s="20">
        <v>4.5838532969355583E-10</v>
      </c>
      <c r="DI10" s="20">
        <v>4.5838532969355583E-10</v>
      </c>
      <c r="DJ10" s="20">
        <v>4.5838532969355583E-10</v>
      </c>
      <c r="DK10" s="5">
        <f t="shared" si="6"/>
        <v>0</v>
      </c>
      <c r="DL10" s="5">
        <f t="shared" si="7"/>
        <v>27137.347708120251</v>
      </c>
      <c r="DM10" s="5">
        <f t="shared" si="8"/>
        <v>941036.31663150794</v>
      </c>
      <c r="DN10" s="5">
        <f t="shared" si="9"/>
        <v>4.5838532969355583E-10</v>
      </c>
      <c r="DO10" s="5">
        <f t="shared" si="10"/>
        <v>4.5838532969355583E-10</v>
      </c>
      <c r="DP10" s="5">
        <f t="shared" si="11"/>
        <v>33487.869867533955</v>
      </c>
    </row>
    <row r="11" spans="1:120" x14ac:dyDescent="0.55000000000000004">
      <c r="A11" s="7" t="s">
        <v>140</v>
      </c>
      <c r="B11" s="20">
        <v>4.5838532969355583E-10</v>
      </c>
      <c r="C11" s="20">
        <v>4.5838532969355583E-10</v>
      </c>
      <c r="D11" s="20">
        <v>4.5838532969355583E-10</v>
      </c>
      <c r="E11" s="20">
        <v>0</v>
      </c>
      <c r="F11" s="20">
        <v>4.5838532969355583E-10</v>
      </c>
      <c r="G11" s="20">
        <v>4.5838532969355583E-10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4.5838532969355583E-10</v>
      </c>
      <c r="N11" s="20">
        <v>4.5838532969355583E-10</v>
      </c>
      <c r="O11" s="20">
        <v>4.5838532969355583E-10</v>
      </c>
      <c r="P11" s="20">
        <v>0</v>
      </c>
      <c r="Q11" s="20">
        <v>0</v>
      </c>
      <c r="R11" s="20">
        <v>4.5838532969355583E-10</v>
      </c>
      <c r="S11" s="20">
        <v>4.5838532969355583E-10</v>
      </c>
      <c r="T11" s="20">
        <v>4.5838532969355583E-10</v>
      </c>
      <c r="U11" s="20">
        <v>4.5838532969355583E-10</v>
      </c>
      <c r="V11" s="20">
        <v>4.5838532969355583E-10</v>
      </c>
      <c r="W11" s="20">
        <v>4.5838532969355583E-10</v>
      </c>
      <c r="X11" s="20">
        <v>4.5838532969355583E-10</v>
      </c>
      <c r="Y11" s="20">
        <v>4.5838532969355583E-10</v>
      </c>
      <c r="Z11" s="20">
        <v>4.5838532969355583E-10</v>
      </c>
      <c r="AA11" s="20">
        <v>4.5838532969355583E-10</v>
      </c>
      <c r="AB11" s="20">
        <v>4.5838532969355583E-10</v>
      </c>
      <c r="AC11" s="20">
        <v>26502.62957433259</v>
      </c>
      <c r="AD11" s="20">
        <v>4.5838532969355583E-10</v>
      </c>
      <c r="AE11" s="20">
        <v>4.5838532969355583E-10</v>
      </c>
      <c r="AF11" s="20">
        <v>4.5838532969355583E-10</v>
      </c>
      <c r="AG11" s="20">
        <v>4.5838532969355583E-10</v>
      </c>
      <c r="AH11" s="20">
        <v>4.5838532969355583E-10</v>
      </c>
      <c r="AI11" s="20">
        <v>4.5838532969355583E-10</v>
      </c>
      <c r="AJ11" s="20">
        <v>4.5838532969355583E-10</v>
      </c>
      <c r="AK11" s="20">
        <v>4.5838532969355583E-10</v>
      </c>
      <c r="AL11" s="20">
        <v>4.5838532969355583E-10</v>
      </c>
      <c r="AM11" s="20">
        <v>4.5838532969355583E-10</v>
      </c>
      <c r="AN11" s="20">
        <v>4.5838532969355583E-10</v>
      </c>
      <c r="AO11" s="20">
        <v>4.5838532969355583E-10</v>
      </c>
      <c r="AP11" s="20">
        <v>4.5838532969355583E-10</v>
      </c>
      <c r="AQ11" s="20">
        <v>4.5838532969355583E-10</v>
      </c>
      <c r="AR11" s="20">
        <v>4.5838532969355583E-10</v>
      </c>
      <c r="AS11" s="20">
        <v>4.5838532969355583E-10</v>
      </c>
      <c r="AT11" s="20">
        <v>4.5838532969355583E-10</v>
      </c>
      <c r="AU11" s="20">
        <v>4.5838532969355583E-10</v>
      </c>
      <c r="AV11" s="20">
        <v>4.5838532969355583E-10</v>
      </c>
      <c r="AW11" s="20">
        <v>19487.013110641266</v>
      </c>
      <c r="AX11" s="20">
        <v>64721.461982281384</v>
      </c>
      <c r="AY11" s="20">
        <v>313160.83194176125</v>
      </c>
      <c r="AZ11" s="20">
        <v>4.5838532969355583E-10</v>
      </c>
      <c r="BA11" s="20">
        <v>4.5838532969355583E-10</v>
      </c>
      <c r="BB11" s="20">
        <v>4.5838532969355583E-10</v>
      </c>
      <c r="BC11" s="20">
        <v>368616.94281742309</v>
      </c>
      <c r="BD11" s="20">
        <v>469741.24791264161</v>
      </c>
      <c r="BE11" s="20">
        <v>4.5838532969355583E-10</v>
      </c>
      <c r="BF11" s="20">
        <v>4.5838532969355583E-10</v>
      </c>
      <c r="BG11" s="20">
        <v>4.5838532969355583E-10</v>
      </c>
      <c r="BH11" s="20">
        <v>4.5838532969355583E-10</v>
      </c>
      <c r="BI11" s="20">
        <v>4.5838532969355583E-10</v>
      </c>
      <c r="BJ11" s="20">
        <v>4.5838532969355583E-10</v>
      </c>
      <c r="BK11" s="20">
        <v>4.5838532969355583E-10</v>
      </c>
      <c r="BL11" s="20">
        <v>4.5838532969355583E-10</v>
      </c>
      <c r="BM11" s="20">
        <v>4.5838532969355583E-10</v>
      </c>
      <c r="BN11" s="20">
        <v>4.5838532969355583E-10</v>
      </c>
      <c r="BO11" s="20">
        <v>4.5838532969355583E-10</v>
      </c>
      <c r="BP11" s="20">
        <v>4.5838532969355583E-10</v>
      </c>
      <c r="BQ11" s="20">
        <v>4.5838532969355583E-10</v>
      </c>
      <c r="BR11" s="20">
        <v>4.5838532969355583E-10</v>
      </c>
      <c r="BS11" s="20">
        <v>4.5838532969355583E-10</v>
      </c>
      <c r="BT11" s="20">
        <v>4.5838532969355583E-10</v>
      </c>
      <c r="BU11" s="20">
        <v>4.5838532969355583E-10</v>
      </c>
      <c r="BV11" s="20">
        <v>0</v>
      </c>
      <c r="BW11" s="20">
        <v>0</v>
      </c>
      <c r="BX11" s="20">
        <v>4.5838532969355583E-10</v>
      </c>
      <c r="BY11" s="20">
        <v>4.5838532969355583E-10</v>
      </c>
      <c r="BZ11" s="20">
        <v>4.5838532969355583E-10</v>
      </c>
      <c r="CA11" s="20">
        <v>4.5838532969355583E-10</v>
      </c>
      <c r="CB11" s="20">
        <v>4.5838532969355583E-10</v>
      </c>
      <c r="CC11" s="20">
        <v>4.5838532969355583E-10</v>
      </c>
      <c r="CD11" s="20">
        <v>4.5838532969355583E-10</v>
      </c>
      <c r="CE11" s="20">
        <v>4.5838532969355583E-10</v>
      </c>
      <c r="CF11" s="20">
        <v>4.5838532969355583E-10</v>
      </c>
      <c r="CG11" s="20">
        <v>4.5838532969355583E-10</v>
      </c>
      <c r="CH11" s="20">
        <v>4.5838532969355583E-10</v>
      </c>
      <c r="CI11" s="20">
        <v>4.5838532969355583E-10</v>
      </c>
      <c r="CJ11" s="20">
        <v>4.5838532969355583E-10</v>
      </c>
      <c r="CK11" s="20">
        <v>4.5838532969355583E-10</v>
      </c>
      <c r="CL11" s="20">
        <v>4.5838532969355583E-10</v>
      </c>
      <c r="CM11" s="20">
        <v>4.5838532969355583E-10</v>
      </c>
      <c r="CN11" s="20">
        <v>4.5838532969355583E-10</v>
      </c>
      <c r="CO11" s="20">
        <v>4.5838532969355583E-10</v>
      </c>
      <c r="CP11" s="20">
        <v>4.5838532969355583E-10</v>
      </c>
      <c r="CQ11" s="20">
        <v>626321.66388352192</v>
      </c>
      <c r="CR11" s="20">
        <v>931608.45858378278</v>
      </c>
      <c r="CS11" s="20">
        <v>4.5838532969355583E-10</v>
      </c>
      <c r="CT11" s="20">
        <v>4.5838532969355583E-10</v>
      </c>
      <c r="CU11" s="20">
        <v>4.5838532969355583E-10</v>
      </c>
      <c r="CV11" s="20">
        <v>4.5838532969355583E-10</v>
      </c>
      <c r="CW11" s="20">
        <v>4.5838532969355583E-10</v>
      </c>
      <c r="CX11" s="20">
        <v>4.5838532969355583E-10</v>
      </c>
      <c r="CY11" s="20">
        <v>4.5838532969355583E-10</v>
      </c>
      <c r="CZ11" s="20">
        <v>4.5838532969355583E-10</v>
      </c>
      <c r="DA11" s="20">
        <v>4.5838532969355583E-10</v>
      </c>
      <c r="DB11" s="20">
        <v>4.5838532969355583E-10</v>
      </c>
      <c r="DC11" s="20">
        <v>4.5838532969355583E-10</v>
      </c>
      <c r="DD11" s="20">
        <v>4.5838532969355583E-10</v>
      </c>
      <c r="DE11" s="20">
        <v>4.5838532969355583E-10</v>
      </c>
      <c r="DF11" s="20">
        <v>4.5838532969355583E-10</v>
      </c>
      <c r="DG11" s="20">
        <v>4.5838532969355583E-10</v>
      </c>
      <c r="DH11" s="20">
        <v>4.5838532969355583E-10</v>
      </c>
      <c r="DI11" s="20">
        <v>4.5838532969355583E-10</v>
      </c>
      <c r="DJ11" s="20">
        <v>4.5838532969355583E-10</v>
      </c>
      <c r="DK11" s="5">
        <f t="shared" si="6"/>
        <v>0</v>
      </c>
      <c r="DL11" s="5">
        <f t="shared" si="7"/>
        <v>24957.170352269288</v>
      </c>
      <c r="DM11" s="5">
        <f t="shared" si="8"/>
        <v>931608.45858378278</v>
      </c>
      <c r="DN11" s="5">
        <f t="shared" si="9"/>
        <v>4.5838532969355583E-10</v>
      </c>
      <c r="DO11" s="5">
        <f t="shared" si="10"/>
        <v>4.5838532969355583E-10</v>
      </c>
      <c r="DP11" s="5">
        <f t="shared" si="11"/>
        <v>4.5838532969355583E-10</v>
      </c>
    </row>
    <row r="12" spans="1:120" x14ac:dyDescent="0.55000000000000004">
      <c r="A12" s="7" t="s">
        <v>141</v>
      </c>
      <c r="B12" s="20">
        <v>4.5838532969355583E-10</v>
      </c>
      <c r="C12" s="20">
        <v>4.5838532969355583E-10</v>
      </c>
      <c r="D12" s="20">
        <v>0</v>
      </c>
      <c r="E12" s="20">
        <v>0</v>
      </c>
      <c r="F12" s="20">
        <v>4.5838532969355583E-10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4.5838532969355583E-10</v>
      </c>
      <c r="M12" s="20">
        <v>4.5838532969355583E-10</v>
      </c>
      <c r="N12" s="20">
        <v>4.5838532969355583E-10</v>
      </c>
      <c r="O12" s="20">
        <v>0</v>
      </c>
      <c r="P12" s="20">
        <v>0</v>
      </c>
      <c r="Q12" s="20">
        <v>0</v>
      </c>
      <c r="R12" s="20">
        <v>4.5838532969355583E-10</v>
      </c>
      <c r="S12" s="20">
        <v>4.5838532969355583E-10</v>
      </c>
      <c r="T12" s="20">
        <v>4.5838532969355583E-10</v>
      </c>
      <c r="U12" s="20">
        <v>4.5838532969355583E-10</v>
      </c>
      <c r="V12" s="20">
        <v>4.5838532969355583E-10</v>
      </c>
      <c r="W12" s="20">
        <v>4.5838532969355583E-10</v>
      </c>
      <c r="X12" s="20">
        <v>4.5838532969355583E-10</v>
      </c>
      <c r="Y12" s="20">
        <v>4.5838532969355583E-10</v>
      </c>
      <c r="Z12" s="20">
        <v>4.5838532969355583E-10</v>
      </c>
      <c r="AA12" s="20">
        <v>36096.196493330637</v>
      </c>
      <c r="AB12" s="20">
        <v>4.5838532969355583E-10</v>
      </c>
      <c r="AC12" s="20">
        <v>4.5838532969355583E-10</v>
      </c>
      <c r="AD12" s="20">
        <v>4.5838532969355583E-10</v>
      </c>
      <c r="AE12" s="20">
        <v>4.5838532969355583E-10</v>
      </c>
      <c r="AF12" s="20">
        <v>4.5838532969355583E-10</v>
      </c>
      <c r="AG12" s="20">
        <v>4.5838532969355583E-10</v>
      </c>
      <c r="AH12" s="20">
        <v>4.5838532969355583E-10</v>
      </c>
      <c r="AI12" s="20">
        <v>4.5838532969355583E-10</v>
      </c>
      <c r="AJ12" s="20">
        <v>4.5838532969355583E-10</v>
      </c>
      <c r="AK12" s="20">
        <v>4.5838532969355583E-10</v>
      </c>
      <c r="AL12" s="20">
        <v>4.5838532969355583E-10</v>
      </c>
      <c r="AM12" s="20">
        <v>4.5838532969355583E-10</v>
      </c>
      <c r="AN12" s="20">
        <v>4.5838532969355583E-10</v>
      </c>
      <c r="AO12" s="20">
        <v>4.5838532969355583E-10</v>
      </c>
      <c r="AP12" s="20">
        <v>4.5838532969355583E-10</v>
      </c>
      <c r="AQ12" s="20">
        <v>4.5838532969355583E-10</v>
      </c>
      <c r="AR12" s="20">
        <v>4.5838532969355583E-10</v>
      </c>
      <c r="AS12" s="20">
        <v>4.5838532969355583E-10</v>
      </c>
      <c r="AT12" s="20">
        <v>4.5838532969355583E-10</v>
      </c>
      <c r="AU12" s="20">
        <v>4.5838532969355583E-10</v>
      </c>
      <c r="AV12" s="20">
        <v>44064.759703127886</v>
      </c>
      <c r="AW12" s="20">
        <v>311059.91056882445</v>
      </c>
      <c r="AX12" s="20">
        <v>479834.80374802218</v>
      </c>
      <c r="AY12" s="20">
        <v>781579.8568115551</v>
      </c>
      <c r="AZ12" s="20">
        <v>4.5838532969355583E-10</v>
      </c>
      <c r="BA12" s="20">
        <v>4.5838532969355583E-10</v>
      </c>
      <c r="BB12" s="20">
        <v>239081.08069233544</v>
      </c>
      <c r="BC12" s="20">
        <v>859737.84249271045</v>
      </c>
      <c r="BD12" s="20">
        <v>4.5838532969355583E-10</v>
      </c>
      <c r="BE12" s="20">
        <v>4.5838532969355583E-10</v>
      </c>
      <c r="BF12" s="20">
        <v>4.5838532969355583E-10</v>
      </c>
      <c r="BG12" s="20">
        <v>4.5838532969355583E-10</v>
      </c>
      <c r="BH12" s="20">
        <v>4.5838532969355583E-10</v>
      </c>
      <c r="BI12" s="20">
        <v>4.5838532969355583E-10</v>
      </c>
      <c r="BJ12" s="20">
        <v>4.5838532969355583E-10</v>
      </c>
      <c r="BK12" s="20">
        <v>4.5838532969355583E-10</v>
      </c>
      <c r="BL12" s="20">
        <v>4.5838532969355583E-10</v>
      </c>
      <c r="BM12" s="20">
        <v>4.5838532969355583E-10</v>
      </c>
      <c r="BN12" s="20">
        <v>4.5838532969355583E-10</v>
      </c>
      <c r="BO12" s="20">
        <v>4.5838532969355583E-10</v>
      </c>
      <c r="BP12" s="20">
        <v>4.5838532969355583E-10</v>
      </c>
      <c r="BQ12" s="20">
        <v>4.5838532969355583E-10</v>
      </c>
      <c r="BR12" s="20">
        <v>4.5838532969355583E-10</v>
      </c>
      <c r="BS12" s="20">
        <v>4.5838532969355583E-10</v>
      </c>
      <c r="BT12" s="20">
        <v>4.5838532969355583E-10</v>
      </c>
      <c r="BU12" s="20">
        <v>0</v>
      </c>
      <c r="BV12" s="20">
        <v>0</v>
      </c>
      <c r="BW12" s="20">
        <v>4.5838532969355583E-10</v>
      </c>
      <c r="BX12" s="20">
        <v>4.5838532969355583E-10</v>
      </c>
      <c r="BY12" s="20">
        <v>4.5838532969355583E-10</v>
      </c>
      <c r="BZ12" s="20">
        <v>4.5838532969355583E-10</v>
      </c>
      <c r="CA12" s="20">
        <v>4.5838532969355583E-10</v>
      </c>
      <c r="CB12" s="20">
        <v>4.5838532969355583E-10</v>
      </c>
      <c r="CC12" s="20">
        <v>4.5838532969355583E-10</v>
      </c>
      <c r="CD12" s="20">
        <v>4.5838532969355583E-10</v>
      </c>
      <c r="CE12" s="20">
        <v>4.5838532969355583E-10</v>
      </c>
      <c r="CF12" s="20">
        <v>4.5838532969355583E-10</v>
      </c>
      <c r="CG12" s="20">
        <v>4.5838532969355583E-10</v>
      </c>
      <c r="CH12" s="20">
        <v>4.5838532969355583E-10</v>
      </c>
      <c r="CI12" s="20">
        <v>4.5838532969355583E-10</v>
      </c>
      <c r="CJ12" s="20">
        <v>4.5838532969355583E-10</v>
      </c>
      <c r="CK12" s="20">
        <v>4.5838532969355583E-10</v>
      </c>
      <c r="CL12" s="20">
        <v>4.5838532969355583E-10</v>
      </c>
      <c r="CM12" s="20">
        <v>4.5838532969355583E-10</v>
      </c>
      <c r="CN12" s="20">
        <v>4.5838532969355583E-10</v>
      </c>
      <c r="CO12" s="20">
        <v>4.5838532969355583E-10</v>
      </c>
      <c r="CP12" s="20">
        <v>547105.89976808883</v>
      </c>
      <c r="CQ12" s="20">
        <v>4.5838532969355583E-10</v>
      </c>
      <c r="CR12" s="20">
        <v>4.5838532969355583E-10</v>
      </c>
      <c r="CS12" s="20">
        <v>4.5838532969355583E-10</v>
      </c>
      <c r="CT12" s="20">
        <v>4.5838532969355583E-10</v>
      </c>
      <c r="CU12" s="20">
        <v>4.5838532969355583E-10</v>
      </c>
      <c r="CV12" s="20">
        <v>4.5838532969355583E-10</v>
      </c>
      <c r="CW12" s="20">
        <v>4.5838532969355583E-10</v>
      </c>
      <c r="CX12" s="20">
        <v>4.5838532969355583E-10</v>
      </c>
      <c r="CY12" s="20">
        <v>4.5838532969355583E-10</v>
      </c>
      <c r="CZ12" s="20">
        <v>4.5838532969355583E-10</v>
      </c>
      <c r="DA12" s="20">
        <v>4.5838532969355583E-10</v>
      </c>
      <c r="DB12" s="20">
        <v>4.5838532969355583E-10</v>
      </c>
      <c r="DC12" s="20">
        <v>4.5838532969355583E-10</v>
      </c>
      <c r="DD12" s="20">
        <v>4.5838532969355583E-10</v>
      </c>
      <c r="DE12" s="20">
        <v>4.5838532969355583E-10</v>
      </c>
      <c r="DF12" s="20">
        <v>4.5838532969355583E-10</v>
      </c>
      <c r="DG12" s="20">
        <v>4.5838532969355583E-10</v>
      </c>
      <c r="DH12" s="20">
        <v>4.5838532969355583E-10</v>
      </c>
      <c r="DI12" s="20">
        <v>4.5838532969355583E-10</v>
      </c>
      <c r="DJ12" s="20">
        <v>4.5838532969355583E-10</v>
      </c>
      <c r="DK12" s="5">
        <f t="shared" si="6"/>
        <v>0</v>
      </c>
      <c r="DL12" s="5">
        <f t="shared" si="7"/>
        <v>29190.799559982639</v>
      </c>
      <c r="DM12" s="5">
        <f t="shared" si="8"/>
        <v>859737.84249271045</v>
      </c>
      <c r="DN12" s="5">
        <f t="shared" si="9"/>
        <v>9.1677065938711655E-11</v>
      </c>
      <c r="DO12" s="5">
        <f t="shared" si="10"/>
        <v>4.5838532969355583E-10</v>
      </c>
      <c r="DP12" s="5">
        <f t="shared" si="11"/>
        <v>4.5838532969355583E-10</v>
      </c>
    </row>
    <row r="13" spans="1:120" x14ac:dyDescent="0.55000000000000004">
      <c r="A13" s="7" t="s">
        <v>142</v>
      </c>
      <c r="B13" s="20">
        <v>0</v>
      </c>
      <c r="C13" s="20">
        <v>0</v>
      </c>
      <c r="D13" s="20">
        <v>0</v>
      </c>
      <c r="E13" s="20">
        <v>4.5838532969355583E-10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4.5838532969355583E-10</v>
      </c>
      <c r="L13" s="20">
        <v>4.5838532969355583E-10</v>
      </c>
      <c r="M13" s="20">
        <v>0</v>
      </c>
      <c r="N13" s="20">
        <v>0</v>
      </c>
      <c r="O13" s="20">
        <v>0</v>
      </c>
      <c r="P13" s="20">
        <v>0</v>
      </c>
      <c r="Q13" s="20">
        <v>4.5838532969355583E-10</v>
      </c>
      <c r="R13" s="20">
        <v>4.5838532969355583E-10</v>
      </c>
      <c r="S13" s="20">
        <v>4.5838532969355583E-10</v>
      </c>
      <c r="T13" s="20">
        <v>4.5838532969355583E-10</v>
      </c>
      <c r="U13" s="20">
        <v>4.5838532969355583E-10</v>
      </c>
      <c r="V13" s="20">
        <v>4.5838532969355583E-10</v>
      </c>
      <c r="W13" s="20">
        <v>4.5838532969355583E-10</v>
      </c>
      <c r="X13" s="20">
        <v>4.5838532969355583E-10</v>
      </c>
      <c r="Y13" s="20">
        <v>4.5838532969355583E-10</v>
      </c>
      <c r="Z13" s="20">
        <v>34249.496427108526</v>
      </c>
      <c r="AA13" s="20">
        <v>27159.683057187562</v>
      </c>
      <c r="AB13" s="20">
        <v>4.5838532969355583E-10</v>
      </c>
      <c r="AC13" s="20">
        <v>4.5838532969355583E-10</v>
      </c>
      <c r="AD13" s="20">
        <v>4.5838532969355583E-10</v>
      </c>
      <c r="AE13" s="20">
        <v>4.5838532969355583E-10</v>
      </c>
      <c r="AF13" s="20">
        <v>4.5838532969355583E-10</v>
      </c>
      <c r="AG13" s="20">
        <v>4.5838532969355583E-10</v>
      </c>
      <c r="AH13" s="20">
        <v>4.5838532969355583E-10</v>
      </c>
      <c r="AI13" s="20">
        <v>4.5838532969355583E-10</v>
      </c>
      <c r="AJ13" s="20">
        <v>4.5838532969355583E-10</v>
      </c>
      <c r="AK13" s="20">
        <v>4.5838532969355583E-10</v>
      </c>
      <c r="AL13" s="20">
        <v>4.5838532969355583E-10</v>
      </c>
      <c r="AM13" s="20">
        <v>4.5838532969355583E-10</v>
      </c>
      <c r="AN13" s="20">
        <v>4.5838532969355583E-10</v>
      </c>
      <c r="AO13" s="20">
        <v>4.5838532969355583E-10</v>
      </c>
      <c r="AP13" s="20">
        <v>4.5838532969355583E-10</v>
      </c>
      <c r="AQ13" s="20">
        <v>4.5838532969355583E-10</v>
      </c>
      <c r="AR13" s="20">
        <v>4.5838532969355583E-10</v>
      </c>
      <c r="AS13" s="20">
        <v>4.5838532969355583E-10</v>
      </c>
      <c r="AT13" s="20">
        <v>4.5838532969355583E-10</v>
      </c>
      <c r="AU13" s="20">
        <v>56784.903048210297</v>
      </c>
      <c r="AV13" s="20">
        <v>36575.894412180845</v>
      </c>
      <c r="AW13" s="20">
        <v>844069.30946753616</v>
      </c>
      <c r="AX13" s="20">
        <v>937113.30545191059</v>
      </c>
      <c r="AY13" s="20">
        <v>156185.55090865211</v>
      </c>
      <c r="AZ13" s="20">
        <v>4.5838532969355583E-10</v>
      </c>
      <c r="BA13" s="20">
        <v>4.5838532969355583E-10</v>
      </c>
      <c r="BB13" s="20">
        <v>780927.75454325892</v>
      </c>
      <c r="BC13" s="20">
        <v>564299.8509718437</v>
      </c>
      <c r="BD13" s="20">
        <v>4.5838532969355583E-10</v>
      </c>
      <c r="BE13" s="20">
        <v>4.5838532969355583E-10</v>
      </c>
      <c r="BF13" s="20">
        <v>4.5838532969355583E-10</v>
      </c>
      <c r="BG13" s="20">
        <v>4.5838532969355583E-10</v>
      </c>
      <c r="BH13" s="20">
        <v>4.5838532969355583E-10</v>
      </c>
      <c r="BI13" s="20">
        <v>4.5838532969355583E-10</v>
      </c>
      <c r="BJ13" s="20">
        <v>4.5838532969355583E-10</v>
      </c>
      <c r="BK13" s="20">
        <v>4.5838532969355583E-10</v>
      </c>
      <c r="BL13" s="20">
        <v>4.5838532969355583E-10</v>
      </c>
      <c r="BM13" s="20">
        <v>4.5838532969355583E-10</v>
      </c>
      <c r="BN13" s="20">
        <v>4.5838532969355583E-10</v>
      </c>
      <c r="BO13" s="20">
        <v>4.5838532969355583E-10</v>
      </c>
      <c r="BP13" s="20">
        <v>4.5838532969355583E-10</v>
      </c>
      <c r="BQ13" s="20">
        <v>4.5838532969355583E-10</v>
      </c>
      <c r="BR13" s="20">
        <v>4.5838532969355583E-10</v>
      </c>
      <c r="BS13" s="20">
        <v>4.5838532969355583E-10</v>
      </c>
      <c r="BT13" s="20">
        <v>0</v>
      </c>
      <c r="BU13" s="20">
        <v>0</v>
      </c>
      <c r="BV13" s="20">
        <v>4.5838532969355583E-10</v>
      </c>
      <c r="BW13" s="20">
        <v>4.5838532969355583E-10</v>
      </c>
      <c r="BX13" s="20">
        <v>4.5838532969355583E-10</v>
      </c>
      <c r="BY13" s="20">
        <v>4.5838532969355583E-10</v>
      </c>
      <c r="BZ13" s="20">
        <v>4.5838532969355583E-10</v>
      </c>
      <c r="CA13" s="20">
        <v>4.5838532969355583E-10</v>
      </c>
      <c r="CB13" s="20">
        <v>4.5838532969355583E-10</v>
      </c>
      <c r="CC13" s="20">
        <v>4.5838532969355583E-10</v>
      </c>
      <c r="CD13" s="20">
        <v>4.5838532969355583E-10</v>
      </c>
      <c r="CE13" s="20">
        <v>4.5838532969355583E-10</v>
      </c>
      <c r="CF13" s="20">
        <v>4.5838532969355583E-10</v>
      </c>
      <c r="CG13" s="20">
        <v>4.5838532969355583E-10</v>
      </c>
      <c r="CH13" s="20">
        <v>4.5838532969355583E-10</v>
      </c>
      <c r="CI13" s="20">
        <v>4.5838532969355583E-10</v>
      </c>
      <c r="CJ13" s="20">
        <v>4.5838532969355583E-10</v>
      </c>
      <c r="CK13" s="20">
        <v>4.5838532969355583E-10</v>
      </c>
      <c r="CL13" s="20">
        <v>4.5838532969355583E-10</v>
      </c>
      <c r="CM13" s="20">
        <v>4.5838532969355583E-10</v>
      </c>
      <c r="CN13" s="20">
        <v>4.5838532969355583E-10</v>
      </c>
      <c r="CO13" s="20">
        <v>4.5838532969355583E-10</v>
      </c>
      <c r="CP13" s="20">
        <v>75251.321848123509</v>
      </c>
      <c r="CQ13" s="20">
        <v>4.5838532969355583E-10</v>
      </c>
      <c r="CR13" s="20">
        <v>4.5838532969355583E-10</v>
      </c>
      <c r="CS13" s="20">
        <v>36064.797602770705</v>
      </c>
      <c r="CT13" s="20">
        <v>4.5838532969355583E-10</v>
      </c>
      <c r="CU13" s="20">
        <v>4.5838532969355583E-10</v>
      </c>
      <c r="CV13" s="20">
        <v>4.5838532969355583E-10</v>
      </c>
      <c r="CW13" s="20">
        <v>4.5838532969355583E-10</v>
      </c>
      <c r="CX13" s="20">
        <v>76120.030926869964</v>
      </c>
      <c r="CY13" s="20">
        <v>4.5838532969355583E-10</v>
      </c>
      <c r="CZ13" s="20">
        <v>4.5838532969355583E-10</v>
      </c>
      <c r="DA13" s="20">
        <v>4.5838532969355583E-10</v>
      </c>
      <c r="DB13" s="20">
        <v>4.5838532969355583E-10</v>
      </c>
      <c r="DC13" s="20">
        <v>4.5838532969355583E-10</v>
      </c>
      <c r="DD13" s="20">
        <v>4.5838532969355583E-10</v>
      </c>
      <c r="DE13" s="20">
        <v>4.5838532969355583E-10</v>
      </c>
      <c r="DF13" s="20">
        <v>4.5838532969355583E-10</v>
      </c>
      <c r="DG13" s="20">
        <v>4.5838532969355583E-10</v>
      </c>
      <c r="DH13" s="20">
        <v>4.5838532969355583E-10</v>
      </c>
      <c r="DI13" s="20">
        <v>4.5838532969355583E-10</v>
      </c>
      <c r="DJ13" s="20">
        <v>4.5838532969355583E-10</v>
      </c>
      <c r="DK13" s="5">
        <f t="shared" si="6"/>
        <v>0</v>
      </c>
      <c r="DL13" s="5">
        <f t="shared" si="7"/>
        <v>32077.892908545957</v>
      </c>
      <c r="DM13" s="5">
        <f t="shared" si="8"/>
        <v>937113.30545191059</v>
      </c>
      <c r="DN13" s="5">
        <f t="shared" si="9"/>
        <v>0</v>
      </c>
      <c r="DO13" s="5">
        <f t="shared" si="10"/>
        <v>4.5838532969355583E-10</v>
      </c>
      <c r="DP13" s="5">
        <f t="shared" si="11"/>
        <v>21727.746445750065</v>
      </c>
    </row>
    <row r="14" spans="1:120" x14ac:dyDescent="0.55000000000000004">
      <c r="A14" s="7" t="s">
        <v>143</v>
      </c>
      <c r="B14" s="20">
        <v>0</v>
      </c>
      <c r="C14" s="20">
        <v>0</v>
      </c>
      <c r="D14" s="20">
        <v>4.5838532969355583E-10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4.5838532969355583E-10</v>
      </c>
      <c r="K14" s="20">
        <v>4.5838532969355583E-10</v>
      </c>
      <c r="L14" s="20">
        <v>0</v>
      </c>
      <c r="M14" s="20">
        <v>0</v>
      </c>
      <c r="N14" s="20">
        <v>0</v>
      </c>
      <c r="O14" s="20">
        <v>0</v>
      </c>
      <c r="P14" s="20">
        <v>4.5838532969355583E-10</v>
      </c>
      <c r="Q14" s="20">
        <v>4.5838532969355583E-10</v>
      </c>
      <c r="R14" s="20">
        <v>4.5838532969355583E-10</v>
      </c>
      <c r="S14" s="20">
        <v>4.5838532969355583E-10</v>
      </c>
      <c r="T14" s="20">
        <v>4.5838532969355583E-10</v>
      </c>
      <c r="U14" s="20">
        <v>4.5838532969355583E-10</v>
      </c>
      <c r="V14" s="20">
        <v>4.5838532969355583E-10</v>
      </c>
      <c r="W14" s="20">
        <v>4.5838532969355583E-10</v>
      </c>
      <c r="X14" s="20">
        <v>4.5838532969355583E-10</v>
      </c>
      <c r="Y14" s="20">
        <v>4.5838532969355583E-10</v>
      </c>
      <c r="Z14" s="20">
        <v>29735.088154169469</v>
      </c>
      <c r="AA14" s="20">
        <v>4.5838532969355583E-10</v>
      </c>
      <c r="AB14" s="20">
        <v>4.5838532969355583E-10</v>
      </c>
      <c r="AC14" s="20">
        <v>4.5838532969355583E-10</v>
      </c>
      <c r="AD14" s="20">
        <v>4.5838532969355583E-10</v>
      </c>
      <c r="AE14" s="20">
        <v>4.5838532969355583E-10</v>
      </c>
      <c r="AF14" s="20">
        <v>4.5838532969355583E-10</v>
      </c>
      <c r="AG14" s="20">
        <v>4.5838532969355583E-10</v>
      </c>
      <c r="AH14" s="20">
        <v>4.5838532969355583E-10</v>
      </c>
      <c r="AI14" s="20">
        <v>4.5838532969355583E-10</v>
      </c>
      <c r="AJ14" s="20">
        <v>4.5838532969355583E-10</v>
      </c>
      <c r="AK14" s="20">
        <v>4.5838532969355583E-10</v>
      </c>
      <c r="AL14" s="20">
        <v>4.5838532969355583E-10</v>
      </c>
      <c r="AM14" s="20">
        <v>4.5838532969355583E-10</v>
      </c>
      <c r="AN14" s="20">
        <v>4.5838532969355583E-10</v>
      </c>
      <c r="AO14" s="20">
        <v>4.5838532969355583E-10</v>
      </c>
      <c r="AP14" s="20">
        <v>4.5838532969355583E-10</v>
      </c>
      <c r="AQ14" s="20">
        <v>4.5838532969355583E-10</v>
      </c>
      <c r="AR14" s="20">
        <v>4.5838532969355583E-10</v>
      </c>
      <c r="AS14" s="20">
        <v>4.5838532969355583E-10</v>
      </c>
      <c r="AT14" s="20">
        <v>136185.06920481726</v>
      </c>
      <c r="AU14" s="20">
        <v>28387.497208015615</v>
      </c>
      <c r="AV14" s="20">
        <v>413895.75289990363</v>
      </c>
      <c r="AW14" s="20">
        <v>936254.58371575933</v>
      </c>
      <c r="AX14" s="20">
        <v>468127.29185788007</v>
      </c>
      <c r="AY14" s="20">
        <v>4.5838532969355583E-10</v>
      </c>
      <c r="AZ14" s="20">
        <v>385243.07604137261</v>
      </c>
      <c r="BA14" s="20">
        <v>4.5838532969355583E-10</v>
      </c>
      <c r="BB14" s="20">
        <v>4.5838532969355583E-10</v>
      </c>
      <c r="BC14" s="20">
        <v>4.5838532969355583E-10</v>
      </c>
      <c r="BD14" s="20">
        <v>4.5838532969355583E-10</v>
      </c>
      <c r="BE14" s="20">
        <v>68905.920869930167</v>
      </c>
      <c r="BF14" s="20">
        <v>4.5838532969355583E-10</v>
      </c>
      <c r="BG14" s="20">
        <v>4.5838532969355583E-10</v>
      </c>
      <c r="BH14" s="20">
        <v>4.5838532969355583E-10</v>
      </c>
      <c r="BI14" s="20">
        <v>4.5838532969355583E-10</v>
      </c>
      <c r="BJ14" s="20">
        <v>4.5838532969355583E-10</v>
      </c>
      <c r="BK14" s="20">
        <v>4.5838532969355583E-10</v>
      </c>
      <c r="BL14" s="20">
        <v>4.5838532969355583E-10</v>
      </c>
      <c r="BM14" s="20">
        <v>4.5838532969355583E-10</v>
      </c>
      <c r="BN14" s="20">
        <v>4.5838532969355583E-10</v>
      </c>
      <c r="BO14" s="20">
        <v>4.5838532969355583E-10</v>
      </c>
      <c r="BP14" s="20">
        <v>4.5838532969355583E-10</v>
      </c>
      <c r="BQ14" s="20">
        <v>4.5838532969355583E-10</v>
      </c>
      <c r="BR14" s="20">
        <v>4.5838532969355583E-10</v>
      </c>
      <c r="BS14" s="20">
        <v>0</v>
      </c>
      <c r="BT14" s="20">
        <v>0</v>
      </c>
      <c r="BU14" s="20">
        <v>4.5838532969355583E-10</v>
      </c>
      <c r="BV14" s="20">
        <v>4.5838532969355583E-10</v>
      </c>
      <c r="BW14" s="20">
        <v>4.5838532969355583E-10</v>
      </c>
      <c r="BX14" s="20">
        <v>4.5838532969355583E-10</v>
      </c>
      <c r="BY14" s="20">
        <v>4.5838532969355583E-10</v>
      </c>
      <c r="BZ14" s="20">
        <v>4.5838532969355583E-10</v>
      </c>
      <c r="CA14" s="20">
        <v>4.5838532969355583E-10</v>
      </c>
      <c r="CB14" s="20">
        <v>4.5838532969355583E-10</v>
      </c>
      <c r="CC14" s="20">
        <v>4.5838532969355583E-10</v>
      </c>
      <c r="CD14" s="20">
        <v>4.5838532969355583E-10</v>
      </c>
      <c r="CE14" s="20">
        <v>4.5838532969355583E-10</v>
      </c>
      <c r="CF14" s="20">
        <v>4.5838532969355583E-10</v>
      </c>
      <c r="CG14" s="20">
        <v>4.5838532969355583E-10</v>
      </c>
      <c r="CH14" s="20">
        <v>4.5838532969355583E-10</v>
      </c>
      <c r="CI14" s="20">
        <v>4.5838532969355583E-10</v>
      </c>
      <c r="CJ14" s="20">
        <v>4.5838532969355583E-10</v>
      </c>
      <c r="CK14" s="20">
        <v>4.5838532969355583E-10</v>
      </c>
      <c r="CL14" s="20">
        <v>4.5838532969355583E-10</v>
      </c>
      <c r="CM14" s="20">
        <v>4.5838532969355583E-10</v>
      </c>
      <c r="CN14" s="20">
        <v>4.5838532969355583E-10</v>
      </c>
      <c r="CO14" s="20">
        <v>4.5838532969355583E-10</v>
      </c>
      <c r="CP14" s="20">
        <v>4.5838532969355583E-10</v>
      </c>
      <c r="CQ14" s="20">
        <v>4.5838532969355583E-10</v>
      </c>
      <c r="CR14" s="20">
        <v>4.5838532969355583E-10</v>
      </c>
      <c r="CS14" s="20">
        <v>4.5838532969355583E-10</v>
      </c>
      <c r="CT14" s="20">
        <v>54928.977445652927</v>
      </c>
      <c r="CU14" s="20">
        <v>142443.60150493728</v>
      </c>
      <c r="CV14" s="20">
        <v>4.5838532969355583E-10</v>
      </c>
      <c r="CW14" s="20">
        <v>4.5838532969355583E-10</v>
      </c>
      <c r="CX14" s="20">
        <v>4.5838532969355583E-10</v>
      </c>
      <c r="CY14" s="20">
        <v>194205.25298423364</v>
      </c>
      <c r="CZ14" s="20">
        <v>4.5838532969355583E-10</v>
      </c>
      <c r="DA14" s="20">
        <v>4.5838532969355583E-10</v>
      </c>
      <c r="DB14" s="20">
        <v>4.5838532969355583E-10</v>
      </c>
      <c r="DC14" s="20">
        <v>4.5838532969355583E-10</v>
      </c>
      <c r="DD14" s="20">
        <v>4.5838532969355583E-10</v>
      </c>
      <c r="DE14" s="20">
        <v>4.5838532969355583E-10</v>
      </c>
      <c r="DF14" s="20">
        <v>4.5838532969355583E-10</v>
      </c>
      <c r="DG14" s="20">
        <v>4.5838532969355583E-10</v>
      </c>
      <c r="DH14" s="20">
        <v>4.5838532969355583E-10</v>
      </c>
      <c r="DI14" s="20">
        <v>4.5838532969355583E-10</v>
      </c>
      <c r="DJ14" s="20">
        <v>4.5838532969355583E-10</v>
      </c>
      <c r="DK14" s="5">
        <f t="shared" si="6"/>
        <v>0</v>
      </c>
      <c r="DL14" s="5">
        <f t="shared" si="7"/>
        <v>25294.797450324895</v>
      </c>
      <c r="DM14" s="5">
        <f t="shared" si="8"/>
        <v>936254.58371575933</v>
      </c>
      <c r="DN14" s="5">
        <f t="shared" si="9"/>
        <v>0</v>
      </c>
      <c r="DO14" s="5">
        <f t="shared" si="10"/>
        <v>4.5838532969355583E-10</v>
      </c>
      <c r="DP14" s="5">
        <f t="shared" si="11"/>
        <v>4.5838532969355583E-10</v>
      </c>
    </row>
    <row r="15" spans="1:120" x14ac:dyDescent="0.55000000000000004">
      <c r="A15" s="7" t="s">
        <v>144</v>
      </c>
      <c r="B15" s="20">
        <v>0</v>
      </c>
      <c r="C15" s="20">
        <v>4.5838532969355583E-10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4.5838532969355583E-10</v>
      </c>
      <c r="J15" s="20">
        <v>4.5838532969355583E-10</v>
      </c>
      <c r="K15" s="20">
        <v>0</v>
      </c>
      <c r="L15" s="20">
        <v>0</v>
      </c>
      <c r="M15" s="20">
        <v>0</v>
      </c>
      <c r="N15" s="20">
        <v>0</v>
      </c>
      <c r="O15" s="20">
        <v>4.5838532969355583E-10</v>
      </c>
      <c r="P15" s="20">
        <v>4.5838532969355583E-10</v>
      </c>
      <c r="Q15" s="20">
        <v>4.5838532969355583E-10</v>
      </c>
      <c r="R15" s="20">
        <v>4.5838532969355583E-10</v>
      </c>
      <c r="S15" s="20">
        <v>4.5838532969355583E-10</v>
      </c>
      <c r="T15" s="20">
        <v>4.5838532969355583E-10</v>
      </c>
      <c r="U15" s="20">
        <v>4.5838532969355583E-10</v>
      </c>
      <c r="V15" s="20">
        <v>4.5838532969355583E-10</v>
      </c>
      <c r="W15" s="20">
        <v>4.5838532969355583E-10</v>
      </c>
      <c r="X15" s="20">
        <v>4.5838532969355583E-10</v>
      </c>
      <c r="Y15" s="20">
        <v>4.5838532969355583E-10</v>
      </c>
      <c r="Z15" s="20">
        <v>4.5838532969355583E-10</v>
      </c>
      <c r="AA15" s="20">
        <v>4.5838532969355583E-10</v>
      </c>
      <c r="AB15" s="20">
        <v>4.5838532969355583E-10</v>
      </c>
      <c r="AC15" s="20">
        <v>4.5838532969355583E-10</v>
      </c>
      <c r="AD15" s="20">
        <v>4.5838532969355583E-10</v>
      </c>
      <c r="AE15" s="20">
        <v>4.5838532969355583E-10</v>
      </c>
      <c r="AF15" s="20">
        <v>4.5838532969355583E-10</v>
      </c>
      <c r="AG15" s="20">
        <v>4.5838532969355583E-10</v>
      </c>
      <c r="AH15" s="20">
        <v>4.5838532969355583E-10</v>
      </c>
      <c r="AI15" s="20">
        <v>4.5838532969355583E-10</v>
      </c>
      <c r="AJ15" s="20">
        <v>4.5838532969355583E-10</v>
      </c>
      <c r="AK15" s="20">
        <v>4.5838532969355583E-10</v>
      </c>
      <c r="AL15" s="20">
        <v>4.5838532969355583E-10</v>
      </c>
      <c r="AM15" s="20">
        <v>4.5838532969355583E-10</v>
      </c>
      <c r="AN15" s="20">
        <v>4.5838532969355583E-10</v>
      </c>
      <c r="AO15" s="20">
        <v>4.5838532969355583E-10</v>
      </c>
      <c r="AP15" s="20">
        <v>4.5838532969355583E-10</v>
      </c>
      <c r="AQ15" s="20">
        <v>4.5838532969355583E-10</v>
      </c>
      <c r="AR15" s="20">
        <v>4.5838532969355583E-10</v>
      </c>
      <c r="AS15" s="20">
        <v>93537.545984195051</v>
      </c>
      <c r="AT15" s="20">
        <v>369271.71309873631</v>
      </c>
      <c r="AU15" s="20">
        <v>474550.36417078343</v>
      </c>
      <c r="AV15" s="20">
        <v>857414.47519445524</v>
      </c>
      <c r="AW15" s="20">
        <v>935361.2456666783</v>
      </c>
      <c r="AX15" s="20">
        <v>243972.25049190127</v>
      </c>
      <c r="AY15" s="20">
        <v>225092.7878388536</v>
      </c>
      <c r="AZ15" s="20">
        <v>545627.39330556255</v>
      </c>
      <c r="BA15" s="20">
        <v>4.5838532969355583E-10</v>
      </c>
      <c r="BB15" s="20">
        <v>4.5838532969355583E-10</v>
      </c>
      <c r="BC15" s="20">
        <v>4.5838532969355583E-10</v>
      </c>
      <c r="BD15" s="20">
        <v>39853.261318043682</v>
      </c>
      <c r="BE15" s="20">
        <v>11673.989413302035</v>
      </c>
      <c r="BF15" s="20">
        <v>4.5838532969355583E-10</v>
      </c>
      <c r="BG15" s="20">
        <v>4.5838532969355583E-10</v>
      </c>
      <c r="BH15" s="20">
        <v>4.5838532969355583E-10</v>
      </c>
      <c r="BI15" s="20">
        <v>4.5838532969355583E-10</v>
      </c>
      <c r="BJ15" s="20">
        <v>4.5838532969355583E-10</v>
      </c>
      <c r="BK15" s="20">
        <v>4.5838532969355583E-10</v>
      </c>
      <c r="BL15" s="20">
        <v>4.5838532969355583E-10</v>
      </c>
      <c r="BM15" s="20">
        <v>4.5838532969355583E-10</v>
      </c>
      <c r="BN15" s="20">
        <v>4.5838532969355583E-10</v>
      </c>
      <c r="BO15" s="20">
        <v>4.5838532969355583E-10</v>
      </c>
      <c r="BP15" s="20">
        <v>4.5838532969355583E-10</v>
      </c>
      <c r="BQ15" s="20">
        <v>4.5838532969355583E-10</v>
      </c>
      <c r="BR15" s="20">
        <v>0</v>
      </c>
      <c r="BS15" s="20">
        <v>0</v>
      </c>
      <c r="BT15" s="20">
        <v>4.5838532969355583E-10</v>
      </c>
      <c r="BU15" s="20">
        <v>4.5838532969355583E-10</v>
      </c>
      <c r="BV15" s="20">
        <v>4.5838532969355583E-10</v>
      </c>
      <c r="BW15" s="20">
        <v>4.5838532969355583E-10</v>
      </c>
      <c r="BX15" s="20">
        <v>4.5838532969355583E-10</v>
      </c>
      <c r="BY15" s="20">
        <v>4.5838532969355583E-10</v>
      </c>
      <c r="BZ15" s="20">
        <v>4.5838532969355583E-10</v>
      </c>
      <c r="CA15" s="20">
        <v>4.5838532969355583E-10</v>
      </c>
      <c r="CB15" s="20">
        <v>4.5838532969355583E-10</v>
      </c>
      <c r="CC15" s="20">
        <v>4.5838532969355583E-10</v>
      </c>
      <c r="CD15" s="20">
        <v>4.5838532969355583E-10</v>
      </c>
      <c r="CE15" s="20">
        <v>4.5838532969355583E-10</v>
      </c>
      <c r="CF15" s="20">
        <v>4.5838532969355583E-10</v>
      </c>
      <c r="CG15" s="20">
        <v>4.5838532969355583E-10</v>
      </c>
      <c r="CH15" s="20">
        <v>4.5838532969355583E-10</v>
      </c>
      <c r="CI15" s="20">
        <v>4.5838532969355583E-10</v>
      </c>
      <c r="CJ15" s="20">
        <v>4.5838532969355583E-10</v>
      </c>
      <c r="CK15" s="20">
        <v>4.5838532969355583E-10</v>
      </c>
      <c r="CL15" s="20">
        <v>4.5838532969355583E-10</v>
      </c>
      <c r="CM15" s="20">
        <v>4.5838532969355583E-10</v>
      </c>
      <c r="CN15" s="20">
        <v>4.5838532969355583E-10</v>
      </c>
      <c r="CO15" s="20">
        <v>4.5838532969355583E-10</v>
      </c>
      <c r="CP15" s="20">
        <v>4.5838532969355583E-10</v>
      </c>
      <c r="CQ15" s="20">
        <v>36921.34980041135</v>
      </c>
      <c r="CR15" s="20">
        <v>4.5838532969355583E-10</v>
      </c>
      <c r="CS15" s="20">
        <v>88421.673694751342</v>
      </c>
      <c r="CT15" s="20">
        <v>802513.32435211656</v>
      </c>
      <c r="CU15" s="20">
        <v>416188.17734302592</v>
      </c>
      <c r="CV15" s="20">
        <v>4.5838532969355583E-10</v>
      </c>
      <c r="CW15" s="20">
        <v>4.5838532969355583E-10</v>
      </c>
      <c r="CX15" s="20">
        <v>258155.5149055584</v>
      </c>
      <c r="CY15" s="20">
        <v>69131.617992798856</v>
      </c>
      <c r="CZ15" s="20">
        <v>4.5838532969355583E-10</v>
      </c>
      <c r="DA15" s="20">
        <v>4.5838532969355583E-10</v>
      </c>
      <c r="DB15" s="20">
        <v>4.5838532969355583E-10</v>
      </c>
      <c r="DC15" s="20">
        <v>4.5838532969355583E-10</v>
      </c>
      <c r="DD15" s="20">
        <v>4.5838532969355583E-10</v>
      </c>
      <c r="DE15" s="20">
        <v>4.5838532969355583E-10</v>
      </c>
      <c r="DF15" s="20">
        <v>4.5838532969355583E-10</v>
      </c>
      <c r="DG15" s="20">
        <v>4.5838532969355583E-10</v>
      </c>
      <c r="DH15" s="20">
        <v>4.5838532969355583E-10</v>
      </c>
      <c r="DI15" s="20">
        <v>4.5838532969355583E-10</v>
      </c>
      <c r="DJ15" s="20">
        <v>0</v>
      </c>
      <c r="DK15" s="5">
        <f t="shared" si="6"/>
        <v>0</v>
      </c>
      <c r="DL15" s="5">
        <f t="shared" si="7"/>
        <v>48386.607828063767</v>
      </c>
      <c r="DM15" s="5">
        <f t="shared" si="8"/>
        <v>935361.2456666783</v>
      </c>
      <c r="DN15" s="5">
        <f t="shared" si="9"/>
        <v>0</v>
      </c>
      <c r="DO15" s="5">
        <f t="shared" si="10"/>
        <v>4.5838532969355583E-10</v>
      </c>
      <c r="DP15" s="5">
        <f t="shared" si="11"/>
        <v>84563.662554360795</v>
      </c>
    </row>
    <row r="16" spans="1:120" x14ac:dyDescent="0.55000000000000004">
      <c r="A16" s="7" t="s">
        <v>145</v>
      </c>
      <c r="B16" s="20">
        <v>4.5838532969355583E-10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4.5838532969355583E-10</v>
      </c>
      <c r="I16" s="20">
        <v>4.5838532969355583E-10</v>
      </c>
      <c r="J16" s="20">
        <v>0</v>
      </c>
      <c r="K16" s="20">
        <v>0</v>
      </c>
      <c r="L16" s="20">
        <v>0</v>
      </c>
      <c r="M16" s="20">
        <v>0</v>
      </c>
      <c r="N16" s="20">
        <v>4.5838532969355583E-10</v>
      </c>
      <c r="O16" s="20">
        <v>4.5838532969355583E-10</v>
      </c>
      <c r="P16" s="20">
        <v>4.5838532969355583E-10</v>
      </c>
      <c r="Q16" s="20">
        <v>4.5838532969355583E-10</v>
      </c>
      <c r="R16" s="20">
        <v>4.5838532969355583E-10</v>
      </c>
      <c r="S16" s="20">
        <v>4.5838532969355583E-10</v>
      </c>
      <c r="T16" s="20">
        <v>4.5838532969355583E-10</v>
      </c>
      <c r="U16" s="20">
        <v>4.5838532969355583E-10</v>
      </c>
      <c r="V16" s="20">
        <v>4.5838532969355583E-10</v>
      </c>
      <c r="W16" s="20">
        <v>4.5838532969355583E-10</v>
      </c>
      <c r="X16" s="20">
        <v>4.5838532969355583E-10</v>
      </c>
      <c r="Y16" s="20">
        <v>4.5838532969355583E-10</v>
      </c>
      <c r="Z16" s="20">
        <v>4.5838532969355583E-10</v>
      </c>
      <c r="AA16" s="20">
        <v>4.5838532969355583E-10</v>
      </c>
      <c r="AB16" s="20">
        <v>4.5838532969355583E-10</v>
      </c>
      <c r="AC16" s="20">
        <v>4.5838532969355583E-10</v>
      </c>
      <c r="AD16" s="20">
        <v>4.5838532969355583E-10</v>
      </c>
      <c r="AE16" s="20">
        <v>4.5838532969355583E-10</v>
      </c>
      <c r="AF16" s="20">
        <v>4.5838532969355583E-10</v>
      </c>
      <c r="AG16" s="20">
        <v>4.5838532969355583E-10</v>
      </c>
      <c r="AH16" s="20">
        <v>4.5838532969355583E-10</v>
      </c>
      <c r="AI16" s="20">
        <v>4.5838532969355583E-10</v>
      </c>
      <c r="AJ16" s="20">
        <v>4.5838532969355583E-10</v>
      </c>
      <c r="AK16" s="20">
        <v>4.5838532969355583E-10</v>
      </c>
      <c r="AL16" s="20">
        <v>4.5838532969355583E-10</v>
      </c>
      <c r="AM16" s="20">
        <v>4.5838532969355583E-10</v>
      </c>
      <c r="AN16" s="20">
        <v>4.5838532969355583E-10</v>
      </c>
      <c r="AO16" s="20">
        <v>4.5838532969355583E-10</v>
      </c>
      <c r="AP16" s="20">
        <v>4.5838532969355583E-10</v>
      </c>
      <c r="AQ16" s="20">
        <v>4.5838532969355583E-10</v>
      </c>
      <c r="AR16" s="20">
        <v>70097.308509202907</v>
      </c>
      <c r="AS16" s="20">
        <v>35867.732690153382</v>
      </c>
      <c r="AT16" s="20">
        <v>571613.29104134114</v>
      </c>
      <c r="AU16" s="20">
        <v>934506.12075142819</v>
      </c>
      <c r="AV16" s="20">
        <v>155751.02012523831</v>
      </c>
      <c r="AW16" s="20">
        <v>490303.11521932774</v>
      </c>
      <c r="AX16" s="20">
        <v>462649.69287950214</v>
      </c>
      <c r="AY16" s="20">
        <v>700879.59056357131</v>
      </c>
      <c r="AZ16" s="20">
        <v>4.5838532969355583E-10</v>
      </c>
      <c r="BA16" s="20">
        <v>4.5838532969355583E-10</v>
      </c>
      <c r="BB16" s="20">
        <v>4.5838532969355583E-10</v>
      </c>
      <c r="BC16" s="20">
        <v>65252.755609548869</v>
      </c>
      <c r="BD16" s="20">
        <v>8098.9250179468581</v>
      </c>
      <c r="BE16" s="20">
        <v>4.5838532969355583E-10</v>
      </c>
      <c r="BF16" s="20">
        <v>4.5838532969355583E-10</v>
      </c>
      <c r="BG16" s="20">
        <v>4.5838532969355583E-10</v>
      </c>
      <c r="BH16" s="20">
        <v>4.5838532969355583E-10</v>
      </c>
      <c r="BI16" s="20">
        <v>4.5838532969355583E-10</v>
      </c>
      <c r="BJ16" s="20">
        <v>4.5838532969355583E-10</v>
      </c>
      <c r="BK16" s="20">
        <v>4.5838532969355583E-10</v>
      </c>
      <c r="BL16" s="20">
        <v>4.5838532969355583E-10</v>
      </c>
      <c r="BM16" s="20">
        <v>4.5838532969355583E-10</v>
      </c>
      <c r="BN16" s="20">
        <v>4.5838532969355583E-10</v>
      </c>
      <c r="BO16" s="20">
        <v>4.5838532969355583E-10</v>
      </c>
      <c r="BP16" s="20">
        <v>4.5838532969355583E-10</v>
      </c>
      <c r="BQ16" s="20">
        <v>0</v>
      </c>
      <c r="BR16" s="20">
        <v>0</v>
      </c>
      <c r="BS16" s="20">
        <v>4.5838532969355583E-10</v>
      </c>
      <c r="BT16" s="20">
        <v>4.5838532969355583E-10</v>
      </c>
      <c r="BU16" s="20">
        <v>4.5838532969355583E-10</v>
      </c>
      <c r="BV16" s="20">
        <v>4.5838532969355583E-10</v>
      </c>
      <c r="BW16" s="20">
        <v>4.5838532969355583E-10</v>
      </c>
      <c r="BX16" s="20">
        <v>4.5838532969355583E-10</v>
      </c>
      <c r="BY16" s="20">
        <v>4.5838532969355583E-10</v>
      </c>
      <c r="BZ16" s="20">
        <v>4.5838532969355583E-10</v>
      </c>
      <c r="CA16" s="20">
        <v>4.5838532969355583E-10</v>
      </c>
      <c r="CB16" s="20">
        <v>4.5838532969355583E-10</v>
      </c>
      <c r="CC16" s="20">
        <v>4.5838532969355583E-10</v>
      </c>
      <c r="CD16" s="20">
        <v>4.5838532969355583E-10</v>
      </c>
      <c r="CE16" s="20">
        <v>4.5838532969355583E-10</v>
      </c>
      <c r="CF16" s="20">
        <v>4.5838532969355583E-10</v>
      </c>
      <c r="CG16" s="20">
        <v>4.5838532969355583E-10</v>
      </c>
      <c r="CH16" s="20">
        <v>4.5838532969355583E-10</v>
      </c>
      <c r="CI16" s="20">
        <v>4.5838532969355583E-10</v>
      </c>
      <c r="CJ16" s="20">
        <v>4.5838532969355583E-10</v>
      </c>
      <c r="CK16" s="20">
        <v>4.5838532969355583E-10</v>
      </c>
      <c r="CL16" s="20">
        <v>4.5838532969355583E-10</v>
      </c>
      <c r="CM16" s="20">
        <v>4.5838532969355583E-10</v>
      </c>
      <c r="CN16" s="20">
        <v>4.5838532969355583E-10</v>
      </c>
      <c r="CO16" s="20">
        <v>4.5838532969355583E-10</v>
      </c>
      <c r="CP16" s="20">
        <v>32826.5974927762</v>
      </c>
      <c r="CQ16" s="20">
        <v>4.5838532969355583E-10</v>
      </c>
      <c r="CR16" s="20">
        <v>21630.220831751118</v>
      </c>
      <c r="CS16" s="20">
        <v>826659.81808101223</v>
      </c>
      <c r="CT16" s="20">
        <v>608346.35873303679</v>
      </c>
      <c r="CU16" s="20">
        <v>373921.79321618623</v>
      </c>
      <c r="CV16" s="20">
        <v>4.5838532969355583E-10</v>
      </c>
      <c r="CW16" s="20">
        <v>4.5838532969355583E-10</v>
      </c>
      <c r="CX16" s="20">
        <v>73312.759054814407</v>
      </c>
      <c r="CY16" s="20">
        <v>4.5838532969355583E-10</v>
      </c>
      <c r="CZ16" s="20">
        <v>4.5838532969355583E-10</v>
      </c>
      <c r="DA16" s="20">
        <v>4.5838532969355583E-10</v>
      </c>
      <c r="DB16" s="20">
        <v>4.5838532969355583E-10</v>
      </c>
      <c r="DC16" s="20">
        <v>4.5838532969355583E-10</v>
      </c>
      <c r="DD16" s="20">
        <v>4.5838532969355583E-10</v>
      </c>
      <c r="DE16" s="20">
        <v>4.5838532969355583E-10</v>
      </c>
      <c r="DF16" s="20">
        <v>4.5838532969355583E-10</v>
      </c>
      <c r="DG16" s="20">
        <v>4.5838532969355583E-10</v>
      </c>
      <c r="DH16" s="20">
        <v>4.5838532969355583E-10</v>
      </c>
      <c r="DI16" s="20">
        <v>0</v>
      </c>
      <c r="DJ16" s="20">
        <v>0</v>
      </c>
      <c r="DK16" s="5">
        <f t="shared" si="6"/>
        <v>0</v>
      </c>
      <c r="DL16" s="5">
        <f t="shared" si="7"/>
        <v>48068.292918733372</v>
      </c>
      <c r="DM16" s="5">
        <f t="shared" si="8"/>
        <v>934506.12075142819</v>
      </c>
      <c r="DN16" s="5">
        <f t="shared" si="9"/>
        <v>0</v>
      </c>
      <c r="DO16" s="5">
        <f t="shared" si="10"/>
        <v>4.5838532969355583E-10</v>
      </c>
      <c r="DP16" s="5">
        <f t="shared" si="11"/>
        <v>59375.751025669684</v>
      </c>
    </row>
    <row r="17" spans="1:120" x14ac:dyDescent="0.55000000000000004">
      <c r="A17" s="7" t="s">
        <v>146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4.5838532969355583E-10</v>
      </c>
      <c r="H17" s="20">
        <v>4.5838532969355583E-10</v>
      </c>
      <c r="I17" s="20">
        <v>0</v>
      </c>
      <c r="J17" s="20">
        <v>0</v>
      </c>
      <c r="K17" s="20">
        <v>0</v>
      </c>
      <c r="L17" s="20">
        <v>0</v>
      </c>
      <c r="M17" s="20">
        <v>4.5838532969355583E-10</v>
      </c>
      <c r="N17" s="20">
        <v>4.5838532969355583E-10</v>
      </c>
      <c r="O17" s="20">
        <v>4.5838532969355583E-10</v>
      </c>
      <c r="P17" s="20">
        <v>4.5838532969355583E-10</v>
      </c>
      <c r="Q17" s="20">
        <v>4.5838532969355583E-10</v>
      </c>
      <c r="R17" s="20">
        <v>4.5838532969355583E-10</v>
      </c>
      <c r="S17" s="20">
        <v>4.5838532969355583E-10</v>
      </c>
      <c r="T17" s="20">
        <v>4.5838532969355583E-10</v>
      </c>
      <c r="U17" s="20">
        <v>4.5838532969355583E-10</v>
      </c>
      <c r="V17" s="20">
        <v>4.5838532969355583E-10</v>
      </c>
      <c r="W17" s="20">
        <v>4.5838532969355583E-10</v>
      </c>
      <c r="X17" s="20">
        <v>4.5838532969355583E-10</v>
      </c>
      <c r="Y17" s="20">
        <v>4.5838532969355583E-10</v>
      </c>
      <c r="Z17" s="20">
        <v>4.5838532969355583E-10</v>
      </c>
      <c r="AA17" s="20">
        <v>4.5838532969355583E-10</v>
      </c>
      <c r="AB17" s="20">
        <v>4.5838532969355583E-10</v>
      </c>
      <c r="AC17" s="20">
        <v>4.5838532969355583E-10</v>
      </c>
      <c r="AD17" s="20">
        <v>4.5838532969355583E-10</v>
      </c>
      <c r="AE17" s="20">
        <v>4.5838532969355583E-10</v>
      </c>
      <c r="AF17" s="20">
        <v>4.5838532969355583E-10</v>
      </c>
      <c r="AG17" s="20">
        <v>4.5838532969355583E-10</v>
      </c>
      <c r="AH17" s="20">
        <v>4.5838532969355583E-10</v>
      </c>
      <c r="AI17" s="20">
        <v>4.5838532969355583E-10</v>
      </c>
      <c r="AJ17" s="20">
        <v>4.5838532969355583E-10</v>
      </c>
      <c r="AK17" s="20">
        <v>4.5838532969355583E-10</v>
      </c>
      <c r="AL17" s="20">
        <v>4.5838532969355583E-10</v>
      </c>
      <c r="AM17" s="20">
        <v>4.5838532969355583E-10</v>
      </c>
      <c r="AN17" s="20">
        <v>4.5838532969355583E-10</v>
      </c>
      <c r="AO17" s="20">
        <v>4.5838532969355583E-10</v>
      </c>
      <c r="AP17" s="20">
        <v>4.5838532969355583E-10</v>
      </c>
      <c r="AQ17" s="20">
        <v>4.5838532969355583E-10</v>
      </c>
      <c r="AR17" s="20">
        <v>36316.745659494394</v>
      </c>
      <c r="AS17" s="20">
        <v>279698.0675480534</v>
      </c>
      <c r="AT17" s="20">
        <v>933652.85429060447</v>
      </c>
      <c r="AU17" s="20">
        <v>389022.02262108569</v>
      </c>
      <c r="AV17" s="20">
        <v>92186.065587211167</v>
      </c>
      <c r="AW17" s="20">
        <v>586554.56434230262</v>
      </c>
      <c r="AX17" s="20">
        <v>933652.85429060447</v>
      </c>
      <c r="AY17" s="20">
        <v>4.5838532969355583E-10</v>
      </c>
      <c r="AZ17" s="20">
        <v>4.5838532969355583E-10</v>
      </c>
      <c r="BA17" s="20">
        <v>4.5838532969355583E-10</v>
      </c>
      <c r="BB17" s="20">
        <v>111007.27910742731</v>
      </c>
      <c r="BC17" s="20">
        <v>4.5838532969355583E-10</v>
      </c>
      <c r="BD17" s="20">
        <v>4.5838532969355583E-10</v>
      </c>
      <c r="BE17" s="20">
        <v>4.5838532969355583E-10</v>
      </c>
      <c r="BF17" s="20">
        <v>4.5838532969355583E-10</v>
      </c>
      <c r="BG17" s="20">
        <v>45290.290753547561</v>
      </c>
      <c r="BH17" s="20">
        <v>4.5838532969355583E-10</v>
      </c>
      <c r="BI17" s="20">
        <v>4.5838532969355583E-10</v>
      </c>
      <c r="BJ17" s="20">
        <v>4.5838532969355583E-10</v>
      </c>
      <c r="BK17" s="20">
        <v>4.5838532969355583E-10</v>
      </c>
      <c r="BL17" s="20">
        <v>4.5838532969355583E-10</v>
      </c>
      <c r="BM17" s="20">
        <v>4.5838532969355583E-10</v>
      </c>
      <c r="BN17" s="20">
        <v>4.5838532969355583E-10</v>
      </c>
      <c r="BO17" s="20">
        <v>4.5838532969355583E-10</v>
      </c>
      <c r="BP17" s="20">
        <v>0</v>
      </c>
      <c r="BQ17" s="20">
        <v>0</v>
      </c>
      <c r="BR17" s="20">
        <v>4.5838532969355583E-10</v>
      </c>
      <c r="BS17" s="20">
        <v>4.5838532969355583E-10</v>
      </c>
      <c r="BT17" s="20">
        <v>4.5838532969355583E-10</v>
      </c>
      <c r="BU17" s="20">
        <v>4.5838532969355583E-10</v>
      </c>
      <c r="BV17" s="20">
        <v>4.5838532969355583E-10</v>
      </c>
      <c r="BW17" s="20">
        <v>4.5838532969355583E-10</v>
      </c>
      <c r="BX17" s="20">
        <v>4.5838532969355583E-10</v>
      </c>
      <c r="BY17" s="20">
        <v>4.5838532969355583E-10</v>
      </c>
      <c r="BZ17" s="20">
        <v>4.5838532969355583E-10</v>
      </c>
      <c r="CA17" s="20">
        <v>4.5838532969355583E-10</v>
      </c>
      <c r="CB17" s="20">
        <v>4.5838532969355583E-10</v>
      </c>
      <c r="CC17" s="20">
        <v>4.5838532969355583E-10</v>
      </c>
      <c r="CD17" s="20">
        <v>4.5838532969355583E-10</v>
      </c>
      <c r="CE17" s="20">
        <v>4.5838532969355583E-10</v>
      </c>
      <c r="CF17" s="20">
        <v>4.5838532969355583E-10</v>
      </c>
      <c r="CG17" s="20">
        <v>4.5838532969355583E-10</v>
      </c>
      <c r="CH17" s="20">
        <v>4.5838532969355583E-10</v>
      </c>
      <c r="CI17" s="20">
        <v>4.5838532969355583E-10</v>
      </c>
      <c r="CJ17" s="20">
        <v>4.5838532969355583E-10</v>
      </c>
      <c r="CK17" s="20">
        <v>4.5838532969355583E-10</v>
      </c>
      <c r="CL17" s="20">
        <v>4.5838532969355583E-10</v>
      </c>
      <c r="CM17" s="20">
        <v>4.5838532969355583E-10</v>
      </c>
      <c r="CN17" s="20">
        <v>4.5838532969355583E-10</v>
      </c>
      <c r="CO17" s="20">
        <v>4.5838532969355583E-10</v>
      </c>
      <c r="CP17" s="20">
        <v>4.5838532969355583E-10</v>
      </c>
      <c r="CQ17" s="20">
        <v>32722.262518023126</v>
      </c>
      <c r="CR17" s="20">
        <v>767198.23933946143</v>
      </c>
      <c r="CS17" s="20">
        <v>792068.43023474689</v>
      </c>
      <c r="CT17" s="20">
        <v>795597.98542492592</v>
      </c>
      <c r="CU17" s="20">
        <v>4.5838532969355583E-10</v>
      </c>
      <c r="CV17" s="20">
        <v>386656.62744896009</v>
      </c>
      <c r="CW17" s="20">
        <v>4.5838532969355583E-10</v>
      </c>
      <c r="CX17" s="20">
        <v>4.5838532969355583E-10</v>
      </c>
      <c r="CY17" s="20">
        <v>4.5838532969355583E-10</v>
      </c>
      <c r="CZ17" s="20">
        <v>4.5838532969355583E-10</v>
      </c>
      <c r="DA17" s="20">
        <v>4.5838532969355583E-10</v>
      </c>
      <c r="DB17" s="20">
        <v>4.5838532969355583E-10</v>
      </c>
      <c r="DC17" s="20">
        <v>4.5838532969355583E-10</v>
      </c>
      <c r="DD17" s="20">
        <v>4.5838532969355583E-10</v>
      </c>
      <c r="DE17" s="20">
        <v>4.5838532969355583E-10</v>
      </c>
      <c r="DF17" s="20">
        <v>4.5838532969355583E-10</v>
      </c>
      <c r="DG17" s="20">
        <v>4.5838532969355583E-10</v>
      </c>
      <c r="DH17" s="20">
        <v>0</v>
      </c>
      <c r="DI17" s="20">
        <v>0</v>
      </c>
      <c r="DJ17" s="20">
        <v>4.5838532969355583E-10</v>
      </c>
      <c r="DK17" s="5">
        <f t="shared" si="6"/>
        <v>0</v>
      </c>
      <c r="DL17" s="5">
        <f t="shared" si="7"/>
        <v>54704.639727137008</v>
      </c>
      <c r="DM17" s="5">
        <f t="shared" si="8"/>
        <v>933652.85429060447</v>
      </c>
      <c r="DN17" s="5">
        <f t="shared" si="9"/>
        <v>0</v>
      </c>
      <c r="DO17" s="5">
        <f t="shared" si="10"/>
        <v>4.5838532969355583E-10</v>
      </c>
      <c r="DP17" s="5">
        <f t="shared" si="11"/>
        <v>43495.581734736901</v>
      </c>
    </row>
    <row r="18" spans="1:120" x14ac:dyDescent="0.55000000000000004">
      <c r="A18" s="7" t="s">
        <v>147</v>
      </c>
      <c r="B18" s="20">
        <v>0</v>
      </c>
      <c r="C18" s="20">
        <v>0</v>
      </c>
      <c r="D18" s="20">
        <v>0</v>
      </c>
      <c r="E18" s="20">
        <v>0</v>
      </c>
      <c r="F18" s="20">
        <v>4.5838532969355583E-10</v>
      </c>
      <c r="G18" s="20">
        <v>4.5838532969355583E-10</v>
      </c>
      <c r="H18" s="20">
        <v>0</v>
      </c>
      <c r="I18" s="20">
        <v>0</v>
      </c>
      <c r="J18" s="20">
        <v>0</v>
      </c>
      <c r="K18" s="20">
        <v>0</v>
      </c>
      <c r="L18" s="20">
        <v>4.5838532969355583E-10</v>
      </c>
      <c r="M18" s="20">
        <v>4.5838532969355583E-10</v>
      </c>
      <c r="N18" s="20">
        <v>4.5838532969355583E-10</v>
      </c>
      <c r="O18" s="20">
        <v>4.5838532969355583E-10</v>
      </c>
      <c r="P18" s="20">
        <v>4.5838532969355583E-10</v>
      </c>
      <c r="Q18" s="20">
        <v>4.5838532969355583E-10</v>
      </c>
      <c r="R18" s="20">
        <v>4.5838532969355583E-10</v>
      </c>
      <c r="S18" s="20">
        <v>4.5838532969355583E-10</v>
      </c>
      <c r="T18" s="20">
        <v>4.5838532969355583E-10</v>
      </c>
      <c r="U18" s="20">
        <v>4.5838532969355583E-10</v>
      </c>
      <c r="V18" s="20">
        <v>4.5838532969355583E-10</v>
      </c>
      <c r="W18" s="20">
        <v>4.5838532969355583E-10</v>
      </c>
      <c r="X18" s="20">
        <v>4.5838532969355583E-10</v>
      </c>
      <c r="Y18" s="20">
        <v>4.5838532969355583E-10</v>
      </c>
      <c r="Z18" s="20">
        <v>4.5838532969355583E-10</v>
      </c>
      <c r="AA18" s="20">
        <v>4.5838532969355583E-10</v>
      </c>
      <c r="AB18" s="20">
        <v>4.5838532969355583E-10</v>
      </c>
      <c r="AC18" s="20">
        <v>4.5838532969355583E-10</v>
      </c>
      <c r="AD18" s="20">
        <v>4.5838532969355583E-10</v>
      </c>
      <c r="AE18" s="20">
        <v>4.5838532969355583E-10</v>
      </c>
      <c r="AF18" s="20">
        <v>4.5838532969355583E-10</v>
      </c>
      <c r="AG18" s="20">
        <v>4.5838532969355583E-10</v>
      </c>
      <c r="AH18" s="20">
        <v>4.5838532969355583E-10</v>
      </c>
      <c r="AI18" s="20">
        <v>4.5838532969355583E-10</v>
      </c>
      <c r="AJ18" s="20">
        <v>4.5838532969355583E-10</v>
      </c>
      <c r="AK18" s="20">
        <v>4.5838532969355583E-10</v>
      </c>
      <c r="AL18" s="20">
        <v>4.5838532969355583E-10</v>
      </c>
      <c r="AM18" s="20">
        <v>4.5838532969355583E-10</v>
      </c>
      <c r="AN18" s="20">
        <v>4.5838532969355583E-10</v>
      </c>
      <c r="AO18" s="20">
        <v>4.5838532969355583E-10</v>
      </c>
      <c r="AP18" s="20">
        <v>129578.84156992155</v>
      </c>
      <c r="AQ18" s="20">
        <v>4.5838532969355583E-10</v>
      </c>
      <c r="AR18" s="20">
        <v>403644.60818121809</v>
      </c>
      <c r="AS18" s="20">
        <v>855027.26484715659</v>
      </c>
      <c r="AT18" s="20">
        <v>466378.5080984495</v>
      </c>
      <c r="AU18" s="20">
        <v>197882.35274383417</v>
      </c>
      <c r="AV18" s="20">
        <v>321923.45274970448</v>
      </c>
      <c r="AW18" s="20">
        <v>932757.01619689807</v>
      </c>
      <c r="AX18" s="20">
        <v>300676.3959436508</v>
      </c>
      <c r="AY18" s="20">
        <v>4.5838532969355583E-10</v>
      </c>
      <c r="AZ18" s="20">
        <v>4.5838532969355583E-10</v>
      </c>
      <c r="BA18" s="20">
        <v>23507.987903499146</v>
      </c>
      <c r="BB18" s="20">
        <v>16837.160533757502</v>
      </c>
      <c r="BC18" s="20">
        <v>4.5838532969355583E-10</v>
      </c>
      <c r="BD18" s="20">
        <v>4.5838532969355583E-10</v>
      </c>
      <c r="BE18" s="20">
        <v>4.5838532969355583E-10</v>
      </c>
      <c r="BF18" s="20">
        <v>4.5838532969355583E-10</v>
      </c>
      <c r="BG18" s="20">
        <v>512894.15435585001</v>
      </c>
      <c r="BH18" s="20">
        <v>4.5838532969355583E-10</v>
      </c>
      <c r="BI18" s="20">
        <v>4.5838532969355583E-10</v>
      </c>
      <c r="BJ18" s="20">
        <v>4.5838532969355583E-10</v>
      </c>
      <c r="BK18" s="20">
        <v>4.5838532969355583E-10</v>
      </c>
      <c r="BL18" s="20">
        <v>4.5838532969355583E-10</v>
      </c>
      <c r="BM18" s="20">
        <v>4.5838532969355583E-10</v>
      </c>
      <c r="BN18" s="20">
        <v>4.5838532969355583E-10</v>
      </c>
      <c r="BO18" s="20">
        <v>0</v>
      </c>
      <c r="BP18" s="20">
        <v>0</v>
      </c>
      <c r="BQ18" s="20">
        <v>4.5838532969355583E-10</v>
      </c>
      <c r="BR18" s="20">
        <v>4.5838532969355583E-10</v>
      </c>
      <c r="BS18" s="20">
        <v>4.5838532969355583E-10</v>
      </c>
      <c r="BT18" s="20">
        <v>4.5838532969355583E-10</v>
      </c>
      <c r="BU18" s="20">
        <v>4.5838532969355583E-10</v>
      </c>
      <c r="BV18" s="20">
        <v>4.5838532969355583E-10</v>
      </c>
      <c r="BW18" s="20">
        <v>4.5838532969355583E-10</v>
      </c>
      <c r="BX18" s="20">
        <v>4.5838532969355583E-10</v>
      </c>
      <c r="BY18" s="20">
        <v>4.5838532969355583E-10</v>
      </c>
      <c r="BZ18" s="20">
        <v>4.5838532969355583E-10</v>
      </c>
      <c r="CA18" s="20">
        <v>4.5838532969355583E-10</v>
      </c>
      <c r="CB18" s="20">
        <v>4.5838532969355583E-10</v>
      </c>
      <c r="CC18" s="20">
        <v>4.5838532969355583E-10</v>
      </c>
      <c r="CD18" s="20">
        <v>4.5838532969355583E-10</v>
      </c>
      <c r="CE18" s="20">
        <v>4.5838532969355583E-10</v>
      </c>
      <c r="CF18" s="20">
        <v>4.5838532969355583E-10</v>
      </c>
      <c r="CG18" s="20">
        <v>466378.50809844938</v>
      </c>
      <c r="CH18" s="20">
        <v>4.5838532969355583E-10</v>
      </c>
      <c r="CI18" s="20">
        <v>4.5838532969355583E-10</v>
      </c>
      <c r="CJ18" s="20">
        <v>4.5838532969355583E-10</v>
      </c>
      <c r="CK18" s="20">
        <v>4.5838532969355583E-10</v>
      </c>
      <c r="CL18" s="20">
        <v>4.5838532969355583E-10</v>
      </c>
      <c r="CM18" s="20">
        <v>4.5838532969355583E-10</v>
      </c>
      <c r="CN18" s="20">
        <v>4.5838532969355583E-10</v>
      </c>
      <c r="CO18" s="20">
        <v>4.5838532969355583E-10</v>
      </c>
      <c r="CP18" s="20">
        <v>39927.103131693773</v>
      </c>
      <c r="CQ18" s="20">
        <v>836598.97172689659</v>
      </c>
      <c r="CR18" s="20">
        <v>809271.55599060771</v>
      </c>
      <c r="CS18" s="20">
        <v>780949.83793227305</v>
      </c>
      <c r="CT18" s="20">
        <v>466378.5080984495</v>
      </c>
      <c r="CU18" s="20">
        <v>290040.06372817431</v>
      </c>
      <c r="CV18" s="20">
        <v>63427.90780939415</v>
      </c>
      <c r="CW18" s="20">
        <v>4.5838532969355583E-10</v>
      </c>
      <c r="CX18" s="20">
        <v>4.5838532969355583E-10</v>
      </c>
      <c r="CY18" s="20">
        <v>4.5838532969355583E-10</v>
      </c>
      <c r="CZ18" s="20">
        <v>4.5838532969355583E-10</v>
      </c>
      <c r="DA18" s="20">
        <v>4.5838532969355583E-10</v>
      </c>
      <c r="DB18" s="20">
        <v>4.5838532969355583E-10</v>
      </c>
      <c r="DC18" s="20">
        <v>4.5838532969355583E-10</v>
      </c>
      <c r="DD18" s="20">
        <v>4.5838532969355583E-10</v>
      </c>
      <c r="DE18" s="20">
        <v>4.5838532969355583E-10</v>
      </c>
      <c r="DF18" s="20">
        <v>4.5838532969355583E-10</v>
      </c>
      <c r="DG18" s="20">
        <v>0</v>
      </c>
      <c r="DH18" s="20">
        <v>0</v>
      </c>
      <c r="DI18" s="20">
        <v>4.5838532969355583E-10</v>
      </c>
      <c r="DJ18" s="20">
        <v>0</v>
      </c>
      <c r="DK18" s="5">
        <f t="shared" si="6"/>
        <v>0</v>
      </c>
      <c r="DL18" s="5">
        <f t="shared" si="7"/>
        <v>70036.107961415109</v>
      </c>
      <c r="DM18" s="5">
        <f t="shared" si="8"/>
        <v>932757.01619689807</v>
      </c>
      <c r="DN18" s="5">
        <f t="shared" si="9"/>
        <v>0</v>
      </c>
      <c r="DO18" s="5">
        <f t="shared" si="10"/>
        <v>4.5838532969355583E-10</v>
      </c>
      <c r="DP18" s="5">
        <f t="shared" si="11"/>
        <v>298549.12950055546</v>
      </c>
    </row>
    <row r="19" spans="1:120" x14ac:dyDescent="0.55000000000000004">
      <c r="A19" s="7" t="s">
        <v>148</v>
      </c>
      <c r="B19" s="20">
        <v>0</v>
      </c>
      <c r="C19" s="20">
        <v>0</v>
      </c>
      <c r="D19" s="20">
        <v>0</v>
      </c>
      <c r="E19" s="20">
        <v>4.5838532969355583E-10</v>
      </c>
      <c r="F19" s="20">
        <v>4.5838532969355583E-10</v>
      </c>
      <c r="G19" s="20">
        <v>0</v>
      </c>
      <c r="H19" s="20">
        <v>0</v>
      </c>
      <c r="I19" s="20">
        <v>0</v>
      </c>
      <c r="J19" s="20">
        <v>0</v>
      </c>
      <c r="K19" s="20">
        <v>4.5838532969355583E-10</v>
      </c>
      <c r="L19" s="20">
        <v>4.5838532969355583E-10</v>
      </c>
      <c r="M19" s="20">
        <v>4.5838532969355583E-10</v>
      </c>
      <c r="N19" s="20">
        <v>4.5838532969355583E-10</v>
      </c>
      <c r="O19" s="20">
        <v>4.5838532969355583E-10</v>
      </c>
      <c r="P19" s="20">
        <v>4.5838532969355583E-10</v>
      </c>
      <c r="Q19" s="20">
        <v>4.5838532969355583E-10</v>
      </c>
      <c r="R19" s="20">
        <v>4.5838532969355583E-10</v>
      </c>
      <c r="S19" s="20">
        <v>4.5838532969355583E-10</v>
      </c>
      <c r="T19" s="20">
        <v>4.5838532969355583E-10</v>
      </c>
      <c r="U19" s="20">
        <v>4.5838532969355583E-10</v>
      </c>
      <c r="V19" s="20">
        <v>4.5838532969355583E-10</v>
      </c>
      <c r="W19" s="20">
        <v>4.5838532969355583E-10</v>
      </c>
      <c r="X19" s="20">
        <v>4.5838532969355583E-10</v>
      </c>
      <c r="Y19" s="20">
        <v>4.5838532969355583E-10</v>
      </c>
      <c r="Z19" s="20">
        <v>4.5838532969355583E-10</v>
      </c>
      <c r="AA19" s="20">
        <v>4.5838532969355583E-10</v>
      </c>
      <c r="AB19" s="20">
        <v>4.5838532969355583E-10</v>
      </c>
      <c r="AC19" s="20">
        <v>4.5838532969355583E-10</v>
      </c>
      <c r="AD19" s="20">
        <v>4.5838532969355583E-10</v>
      </c>
      <c r="AE19" s="20">
        <v>4.5838532969355583E-10</v>
      </c>
      <c r="AF19" s="20">
        <v>4.5838532969355583E-10</v>
      </c>
      <c r="AG19" s="20">
        <v>4.5838532969355583E-10</v>
      </c>
      <c r="AH19" s="20">
        <v>4.5838532969355583E-10</v>
      </c>
      <c r="AI19" s="20">
        <v>4.5838532969355583E-10</v>
      </c>
      <c r="AJ19" s="20">
        <v>4.5838532969355583E-10</v>
      </c>
      <c r="AK19" s="20">
        <v>4.5838532969355583E-10</v>
      </c>
      <c r="AL19" s="20">
        <v>4.5838532969355583E-10</v>
      </c>
      <c r="AM19" s="20">
        <v>4.5838532969355583E-10</v>
      </c>
      <c r="AN19" s="20">
        <v>4.5838532969355583E-10</v>
      </c>
      <c r="AO19" s="20">
        <v>49273.782700465395</v>
      </c>
      <c r="AP19" s="20">
        <v>54568.380862861959</v>
      </c>
      <c r="AQ19" s="20">
        <v>4.5838532969355583E-10</v>
      </c>
      <c r="AR19" s="20">
        <v>931903.59924425674</v>
      </c>
      <c r="AS19" s="20">
        <v>388293.16635177413</v>
      </c>
      <c r="AT19" s="20">
        <v>200255.71845599913</v>
      </c>
      <c r="AU19" s="20">
        <v>372318.96165644238</v>
      </c>
      <c r="AV19" s="20">
        <v>931903.59924425674</v>
      </c>
      <c r="AW19" s="20">
        <v>415840.25830449222</v>
      </c>
      <c r="AX19" s="20">
        <v>4.5838532969355583E-10</v>
      </c>
      <c r="AY19" s="20">
        <v>4.5838532969355583E-10</v>
      </c>
      <c r="AZ19" s="20">
        <v>109916.55279899525</v>
      </c>
      <c r="BA19" s="20">
        <v>4.5838532969355583E-10</v>
      </c>
      <c r="BB19" s="20">
        <v>4.5838532969355583E-10</v>
      </c>
      <c r="BC19" s="20">
        <v>4.5838532969355583E-10</v>
      </c>
      <c r="BD19" s="20">
        <v>4.5838532969355583E-10</v>
      </c>
      <c r="BE19" s="20">
        <v>31003.287706379655</v>
      </c>
      <c r="BF19" s="20">
        <v>50630.572088048895</v>
      </c>
      <c r="BG19" s="20">
        <v>4.5838532969355583E-10</v>
      </c>
      <c r="BH19" s="20">
        <v>4.5838532969355583E-10</v>
      </c>
      <c r="BI19" s="20">
        <v>4.5838532969355583E-10</v>
      </c>
      <c r="BJ19" s="20">
        <v>4.5838532969355583E-10</v>
      </c>
      <c r="BK19" s="20">
        <v>4.5838532969355583E-10</v>
      </c>
      <c r="BL19" s="20">
        <v>4.5838532969355583E-10</v>
      </c>
      <c r="BM19" s="20">
        <v>4.5838532969355583E-10</v>
      </c>
      <c r="BN19" s="20">
        <v>0</v>
      </c>
      <c r="BO19" s="20">
        <v>0</v>
      </c>
      <c r="BP19" s="20">
        <v>4.5838532969355583E-10</v>
      </c>
      <c r="BQ19" s="20">
        <v>4.5838532969355583E-10</v>
      </c>
      <c r="BR19" s="20">
        <v>4.5838532969355583E-10</v>
      </c>
      <c r="BS19" s="20">
        <v>4.5838532969355583E-10</v>
      </c>
      <c r="BT19" s="20">
        <v>4.5838532969355583E-10</v>
      </c>
      <c r="BU19" s="20">
        <v>4.5838532969355583E-10</v>
      </c>
      <c r="BV19" s="20">
        <v>4.5838532969355583E-10</v>
      </c>
      <c r="BW19" s="20">
        <v>4.5838532969355583E-10</v>
      </c>
      <c r="BX19" s="20">
        <v>4.5838532969355583E-10</v>
      </c>
      <c r="BY19" s="20">
        <v>4.5838532969355583E-10</v>
      </c>
      <c r="BZ19" s="20">
        <v>4.5838532969355583E-10</v>
      </c>
      <c r="CA19" s="20">
        <v>4.5838532969355583E-10</v>
      </c>
      <c r="CB19" s="20">
        <v>4.5838532969355583E-10</v>
      </c>
      <c r="CC19" s="20">
        <v>4.5838532969355583E-10</v>
      </c>
      <c r="CD19" s="20">
        <v>4.5838532969355583E-10</v>
      </c>
      <c r="CE19" s="20">
        <v>4.5838532969355583E-10</v>
      </c>
      <c r="CF19" s="20">
        <v>621269.06616283813</v>
      </c>
      <c r="CG19" s="20">
        <v>77658.633270355174</v>
      </c>
      <c r="CH19" s="20">
        <v>4.5838532969355583E-10</v>
      </c>
      <c r="CI19" s="20">
        <v>4.5838532969355583E-10</v>
      </c>
      <c r="CJ19" s="20">
        <v>4.5838532969355583E-10</v>
      </c>
      <c r="CK19" s="20">
        <v>4.5838532969355583E-10</v>
      </c>
      <c r="CL19" s="20">
        <v>4.5838532969355583E-10</v>
      </c>
      <c r="CM19" s="20">
        <v>4.5838532969355583E-10</v>
      </c>
      <c r="CN19" s="20">
        <v>4.5838532969355583E-10</v>
      </c>
      <c r="CO19" s="20">
        <v>4.5838532969355583E-10</v>
      </c>
      <c r="CP19" s="20">
        <v>728007.34581267682</v>
      </c>
      <c r="CQ19" s="20">
        <v>757094.76595198573</v>
      </c>
      <c r="CR19" s="20">
        <v>843687.0117231285</v>
      </c>
      <c r="CS19" s="20">
        <v>77658.633270355174</v>
      </c>
      <c r="CT19" s="20">
        <v>477119.45374329906</v>
      </c>
      <c r="CU19" s="20">
        <v>52996.868819681666</v>
      </c>
      <c r="CV19" s="20">
        <v>4.5838532969355583E-10</v>
      </c>
      <c r="CW19" s="20">
        <v>4.5838532969355583E-10</v>
      </c>
      <c r="CX19" s="20">
        <v>4.5838532969355583E-10</v>
      </c>
      <c r="CY19" s="20">
        <v>4.5838532969355583E-10</v>
      </c>
      <c r="CZ19" s="20">
        <v>4.5838532969355583E-10</v>
      </c>
      <c r="DA19" s="20">
        <v>4.5838532969355583E-10</v>
      </c>
      <c r="DB19" s="20">
        <v>4.5838532969355583E-10</v>
      </c>
      <c r="DC19" s="20">
        <v>4.5838532969355583E-10</v>
      </c>
      <c r="DD19" s="20">
        <v>4.5838532969355583E-10</v>
      </c>
      <c r="DE19" s="20">
        <v>4.5838532969355583E-10</v>
      </c>
      <c r="DF19" s="20">
        <v>0</v>
      </c>
      <c r="DG19" s="20">
        <v>0</v>
      </c>
      <c r="DH19" s="20">
        <v>4.5838532969355583E-10</v>
      </c>
      <c r="DI19" s="20">
        <v>0</v>
      </c>
      <c r="DJ19" s="20">
        <v>0</v>
      </c>
      <c r="DK19" s="5">
        <f t="shared" si="6"/>
        <v>0</v>
      </c>
      <c r="DL19" s="5">
        <f t="shared" si="7"/>
        <v>63463.713789100184</v>
      </c>
      <c r="DM19" s="5">
        <f t="shared" si="8"/>
        <v>931903.59924425674</v>
      </c>
      <c r="DN19" s="5">
        <f t="shared" si="9"/>
        <v>0</v>
      </c>
      <c r="DO19" s="5">
        <f t="shared" si="10"/>
        <v>4.5838532969355583E-10</v>
      </c>
      <c r="DP19" s="5">
        <f t="shared" si="11"/>
        <v>103464.96889326714</v>
      </c>
    </row>
    <row r="20" spans="1:120" x14ac:dyDescent="0.55000000000000004">
      <c r="A20" s="7" t="s">
        <v>149</v>
      </c>
      <c r="B20" s="20">
        <v>0</v>
      </c>
      <c r="C20" s="20">
        <v>0</v>
      </c>
      <c r="D20" s="20">
        <v>4.5838532969355583E-10</v>
      </c>
      <c r="E20" s="20">
        <v>4.5838532969355583E-10</v>
      </c>
      <c r="F20" s="20">
        <v>0</v>
      </c>
      <c r="G20" s="20">
        <v>0</v>
      </c>
      <c r="H20" s="20">
        <v>0</v>
      </c>
      <c r="I20" s="20">
        <v>0</v>
      </c>
      <c r="J20" s="20">
        <v>4.5838532969355583E-10</v>
      </c>
      <c r="K20" s="20">
        <v>4.5838532969355583E-10</v>
      </c>
      <c r="L20" s="20">
        <v>4.5838532969355583E-10</v>
      </c>
      <c r="M20" s="20">
        <v>4.5838532969355583E-10</v>
      </c>
      <c r="N20" s="20">
        <v>4.5838532969355583E-10</v>
      </c>
      <c r="O20" s="20">
        <v>4.5838532969355583E-10</v>
      </c>
      <c r="P20" s="20">
        <v>4.5838532969355583E-10</v>
      </c>
      <c r="Q20" s="20">
        <v>4.5838532969355583E-10</v>
      </c>
      <c r="R20" s="20">
        <v>4.5838532969355583E-10</v>
      </c>
      <c r="S20" s="20">
        <v>4.5838532969355583E-10</v>
      </c>
      <c r="T20" s="20">
        <v>4.5838532969355583E-10</v>
      </c>
      <c r="U20" s="20">
        <v>4.5838532969355583E-10</v>
      </c>
      <c r="V20" s="20">
        <v>4.5838532969355583E-10</v>
      </c>
      <c r="W20" s="20">
        <v>4.5838532969355583E-10</v>
      </c>
      <c r="X20" s="20">
        <v>4.5838532969355583E-10</v>
      </c>
      <c r="Y20" s="20">
        <v>4.5838532969355583E-10</v>
      </c>
      <c r="Z20" s="20">
        <v>4.5838532969355583E-10</v>
      </c>
      <c r="AA20" s="20">
        <v>4.5838532969355583E-10</v>
      </c>
      <c r="AB20" s="20">
        <v>4.5838532969355583E-10</v>
      </c>
      <c r="AC20" s="20">
        <v>4.5838532969355583E-10</v>
      </c>
      <c r="AD20" s="20">
        <v>4.5838532969355583E-10</v>
      </c>
      <c r="AE20" s="20">
        <v>4.5838532969355583E-10</v>
      </c>
      <c r="AF20" s="20">
        <v>4.5838532969355583E-10</v>
      </c>
      <c r="AG20" s="20">
        <v>4.5838532969355583E-10</v>
      </c>
      <c r="AH20" s="20">
        <v>4.5838532969355583E-10</v>
      </c>
      <c r="AI20" s="20">
        <v>4.5838532969355583E-10</v>
      </c>
      <c r="AJ20" s="20">
        <v>4.5838532969355583E-10</v>
      </c>
      <c r="AK20" s="20">
        <v>4.5838532969355583E-10</v>
      </c>
      <c r="AL20" s="20">
        <v>4.5838532969355583E-10</v>
      </c>
      <c r="AM20" s="20">
        <v>4.5838532969355583E-10</v>
      </c>
      <c r="AN20" s="20">
        <v>56363.61889555362</v>
      </c>
      <c r="AO20" s="20">
        <v>34011.793864654115</v>
      </c>
      <c r="AP20" s="20">
        <v>507287.58008010336</v>
      </c>
      <c r="AQ20" s="20">
        <v>620674.57656101556</v>
      </c>
      <c r="AR20" s="20">
        <v>387921.61035063508</v>
      </c>
      <c r="AS20" s="20">
        <v>165348.1158785325</v>
      </c>
      <c r="AT20" s="20">
        <v>326354.71836991463</v>
      </c>
      <c r="AU20" s="20">
        <v>931011.864841523</v>
      </c>
      <c r="AV20" s="20">
        <v>48503.546850085113</v>
      </c>
      <c r="AW20" s="20">
        <v>4.5838532969355583E-10</v>
      </c>
      <c r="AX20" s="20">
        <v>104837.96921799565</v>
      </c>
      <c r="AY20" s="20">
        <v>90719.912514935568</v>
      </c>
      <c r="AZ20" s="20">
        <v>15005.30160340666</v>
      </c>
      <c r="BA20" s="20">
        <v>4.5838532969355583E-10</v>
      </c>
      <c r="BB20" s="20">
        <v>4.5838532969355583E-10</v>
      </c>
      <c r="BC20" s="20">
        <v>4.5838532969355583E-10</v>
      </c>
      <c r="BD20" s="20">
        <v>178100.4060980542</v>
      </c>
      <c r="BE20" s="20">
        <v>700144.28454065497</v>
      </c>
      <c r="BF20" s="20">
        <v>4.5838532969355583E-10</v>
      </c>
      <c r="BG20" s="20">
        <v>4.5838532969355583E-10</v>
      </c>
      <c r="BH20" s="20">
        <v>4.5838532969355583E-10</v>
      </c>
      <c r="BI20" s="20">
        <v>4.5838532969355583E-10</v>
      </c>
      <c r="BJ20" s="20">
        <v>4.5838532969355583E-10</v>
      </c>
      <c r="BK20" s="20">
        <v>4.5838532969355583E-10</v>
      </c>
      <c r="BL20" s="20">
        <v>4.5838532969355583E-10</v>
      </c>
      <c r="BM20" s="20">
        <v>0</v>
      </c>
      <c r="BN20" s="20">
        <v>0</v>
      </c>
      <c r="BO20" s="20">
        <v>4.5838532969355583E-10</v>
      </c>
      <c r="BP20" s="20">
        <v>4.5838532969355583E-10</v>
      </c>
      <c r="BQ20" s="20">
        <v>4.5838532969355583E-10</v>
      </c>
      <c r="BR20" s="20">
        <v>4.5838532969355583E-10</v>
      </c>
      <c r="BS20" s="20">
        <v>4.5838532969355583E-10</v>
      </c>
      <c r="BT20" s="20">
        <v>4.5838532969355583E-10</v>
      </c>
      <c r="BU20" s="20">
        <v>4.5838532969355583E-10</v>
      </c>
      <c r="BV20" s="20">
        <v>4.5838532969355583E-10</v>
      </c>
      <c r="BW20" s="20">
        <v>4.5838532969355583E-10</v>
      </c>
      <c r="BX20" s="20">
        <v>4.5838532969355583E-10</v>
      </c>
      <c r="BY20" s="20">
        <v>4.5838532969355583E-10</v>
      </c>
      <c r="BZ20" s="20">
        <v>4.5838532969355583E-10</v>
      </c>
      <c r="CA20" s="20">
        <v>4.5838532969355583E-10</v>
      </c>
      <c r="CB20" s="20">
        <v>4.5838532969355583E-10</v>
      </c>
      <c r="CC20" s="20">
        <v>4.5838532969355583E-10</v>
      </c>
      <c r="CD20" s="20">
        <v>4.5838532969355583E-10</v>
      </c>
      <c r="CE20" s="20">
        <v>543090.25449088879</v>
      </c>
      <c r="CF20" s="20">
        <v>232752.96621038113</v>
      </c>
      <c r="CG20" s="20">
        <v>4.5838532969355583E-10</v>
      </c>
      <c r="CH20" s="20">
        <v>4.5838532969355583E-10</v>
      </c>
      <c r="CI20" s="20">
        <v>4.5838532969355583E-10</v>
      </c>
      <c r="CJ20" s="20">
        <v>4.5838532969355583E-10</v>
      </c>
      <c r="CK20" s="20">
        <v>4.5838532969355583E-10</v>
      </c>
      <c r="CL20" s="20">
        <v>4.5838532969355583E-10</v>
      </c>
      <c r="CM20" s="20">
        <v>4.5838532969355583E-10</v>
      </c>
      <c r="CN20" s="20">
        <v>4.5838532969355583E-10</v>
      </c>
      <c r="CO20" s="20">
        <v>517426.83165128867</v>
      </c>
      <c r="CP20" s="20">
        <v>804717.11136308487</v>
      </c>
      <c r="CQ20" s="20">
        <v>811075.88608884753</v>
      </c>
      <c r="CR20" s="20">
        <v>77584.322070127411</v>
      </c>
      <c r="CS20" s="20">
        <v>430113.36251608242</v>
      </c>
      <c r="CT20" s="20">
        <v>120799.09266887767</v>
      </c>
      <c r="CU20" s="20">
        <v>4.5838532969355583E-10</v>
      </c>
      <c r="CV20" s="20">
        <v>4.5838532969355583E-10</v>
      </c>
      <c r="CW20" s="20">
        <v>4.5838532969355583E-10</v>
      </c>
      <c r="CX20" s="20">
        <v>4.5838532969355583E-10</v>
      </c>
      <c r="CY20" s="20">
        <v>4.5838532969355583E-10</v>
      </c>
      <c r="CZ20" s="20">
        <v>4.5838532969355583E-10</v>
      </c>
      <c r="DA20" s="20">
        <v>4.5838532969355583E-10</v>
      </c>
      <c r="DB20" s="20">
        <v>4.5838532969355583E-10</v>
      </c>
      <c r="DC20" s="20">
        <v>4.5838532969355583E-10</v>
      </c>
      <c r="DD20" s="20">
        <v>4.5838532969355583E-10</v>
      </c>
      <c r="DE20" s="20">
        <v>0</v>
      </c>
      <c r="DF20" s="20">
        <v>0</v>
      </c>
      <c r="DG20" s="20">
        <v>4.5838532969355583E-10</v>
      </c>
      <c r="DH20" s="20">
        <v>0</v>
      </c>
      <c r="DI20" s="20">
        <v>0</v>
      </c>
      <c r="DJ20" s="20">
        <v>0</v>
      </c>
      <c r="DK20" s="5">
        <f t="shared" si="6"/>
        <v>0</v>
      </c>
      <c r="DL20" s="5">
        <f t="shared" si="7"/>
        <v>68175.620590501509</v>
      </c>
      <c r="DM20" s="5">
        <f t="shared" si="8"/>
        <v>931011.864841523</v>
      </c>
      <c r="DN20" s="5">
        <f t="shared" si="9"/>
        <v>0</v>
      </c>
      <c r="DO20" s="5">
        <f t="shared" si="10"/>
        <v>4.5838532969355583E-10</v>
      </c>
      <c r="DP20" s="5">
        <f t="shared" si="11"/>
        <v>221822.4541879156</v>
      </c>
    </row>
    <row r="21" spans="1:120" x14ac:dyDescent="0.55000000000000004">
      <c r="A21" s="7" t="s">
        <v>150</v>
      </c>
      <c r="B21" s="20">
        <v>0</v>
      </c>
      <c r="C21" s="20">
        <v>4.5838532969355583E-10</v>
      </c>
      <c r="D21" s="20">
        <v>4.5838532969355583E-10</v>
      </c>
      <c r="E21" s="20">
        <v>0</v>
      </c>
      <c r="F21" s="20">
        <v>0</v>
      </c>
      <c r="G21" s="20">
        <v>0</v>
      </c>
      <c r="H21" s="20">
        <v>0</v>
      </c>
      <c r="I21" s="20">
        <v>4.5838532969355583E-10</v>
      </c>
      <c r="J21" s="20">
        <v>4.5838532969355583E-10</v>
      </c>
      <c r="K21" s="20">
        <v>4.5838532969355583E-10</v>
      </c>
      <c r="L21" s="20">
        <v>4.5838532969355583E-10</v>
      </c>
      <c r="M21" s="20">
        <v>4.5838532969355583E-10</v>
      </c>
      <c r="N21" s="20">
        <v>4.5838532969355583E-10</v>
      </c>
      <c r="O21" s="20">
        <v>4.5838532969355583E-10</v>
      </c>
      <c r="P21" s="20">
        <v>4.5838532969355583E-10</v>
      </c>
      <c r="Q21" s="20">
        <v>4.5838532969355583E-10</v>
      </c>
      <c r="R21" s="20">
        <v>4.5838532969355583E-10</v>
      </c>
      <c r="S21" s="20">
        <v>4.5838532969355583E-10</v>
      </c>
      <c r="T21" s="20">
        <v>4.5838532969355583E-10</v>
      </c>
      <c r="U21" s="20">
        <v>4.5838532969355583E-10</v>
      </c>
      <c r="V21" s="20">
        <v>4.5838532969355583E-10</v>
      </c>
      <c r="W21" s="20">
        <v>4.5838532969355583E-10</v>
      </c>
      <c r="X21" s="20">
        <v>4.5838532969355583E-10</v>
      </c>
      <c r="Y21" s="20">
        <v>4.5838532969355583E-10</v>
      </c>
      <c r="Z21" s="20">
        <v>4.5838532969355583E-10</v>
      </c>
      <c r="AA21" s="20">
        <v>4.5838532969355583E-10</v>
      </c>
      <c r="AB21" s="20">
        <v>4.5838532969355583E-10</v>
      </c>
      <c r="AC21" s="20">
        <v>4.5838532969355583E-10</v>
      </c>
      <c r="AD21" s="20">
        <v>4.5838532969355583E-10</v>
      </c>
      <c r="AE21" s="20">
        <v>4.5838532969355583E-10</v>
      </c>
      <c r="AF21" s="20">
        <v>4.5838532969355583E-10</v>
      </c>
      <c r="AG21" s="20">
        <v>4.5838532969355583E-10</v>
      </c>
      <c r="AH21" s="20">
        <v>4.5838532969355583E-10</v>
      </c>
      <c r="AI21" s="20">
        <v>4.5838532969355583E-10</v>
      </c>
      <c r="AJ21" s="20">
        <v>4.5838532969355583E-10</v>
      </c>
      <c r="AK21" s="20">
        <v>4.5838532969355583E-10</v>
      </c>
      <c r="AL21" s="20">
        <v>4.5838532969355583E-10</v>
      </c>
      <c r="AM21" s="20">
        <v>105229.77155194056</v>
      </c>
      <c r="AN21" s="20">
        <v>35490.192885946686</v>
      </c>
      <c r="AO21" s="20">
        <v>424320.52772649954</v>
      </c>
      <c r="AP21" s="20">
        <v>930121.59925374738</v>
      </c>
      <c r="AQ21" s="20">
        <v>310040.53308458271</v>
      </c>
      <c r="AR21" s="20">
        <v>152405.08056116509</v>
      </c>
      <c r="AS21" s="20">
        <v>414526.47198192385</v>
      </c>
      <c r="AT21" s="20">
        <v>930121.59925374738</v>
      </c>
      <c r="AU21" s="20">
        <v>677253.31760850502</v>
      </c>
      <c r="AV21" s="20">
        <v>4.5838532969355583E-10</v>
      </c>
      <c r="AW21" s="20">
        <v>4.5838532969355583E-10</v>
      </c>
      <c r="AX21" s="20">
        <v>202847.38708765042</v>
      </c>
      <c r="AY21" s="20">
        <v>19134.523872771621</v>
      </c>
      <c r="AZ21" s="20">
        <v>4.5838532969355583E-10</v>
      </c>
      <c r="BA21" s="20">
        <v>4.5838532969355583E-10</v>
      </c>
      <c r="BB21" s="20">
        <v>4.5838532969355583E-10</v>
      </c>
      <c r="BC21" s="20">
        <v>207514.55577481695</v>
      </c>
      <c r="BD21" s="20">
        <v>676218.50760309107</v>
      </c>
      <c r="BE21" s="20">
        <v>77510.1332711461</v>
      </c>
      <c r="BF21" s="20">
        <v>4.5838532969355583E-10</v>
      </c>
      <c r="BG21" s="20">
        <v>4.5838532969355583E-10</v>
      </c>
      <c r="BH21" s="20">
        <v>4.5838532969355583E-10</v>
      </c>
      <c r="BI21" s="20">
        <v>4.5838532969355583E-10</v>
      </c>
      <c r="BJ21" s="20">
        <v>4.5838532969355583E-10</v>
      </c>
      <c r="BK21" s="20">
        <v>4.5838532969355583E-10</v>
      </c>
      <c r="BL21" s="20">
        <v>0</v>
      </c>
      <c r="BM21" s="20">
        <v>0</v>
      </c>
      <c r="BN21" s="20">
        <v>4.5838532969355583E-10</v>
      </c>
      <c r="BO21" s="20">
        <v>4.5838532969355583E-10</v>
      </c>
      <c r="BP21" s="20">
        <v>4.5838532969355583E-10</v>
      </c>
      <c r="BQ21" s="20">
        <v>4.5838532969355583E-10</v>
      </c>
      <c r="BR21" s="20">
        <v>4.5838532969355583E-10</v>
      </c>
      <c r="BS21" s="20">
        <v>4.5838532969355583E-10</v>
      </c>
      <c r="BT21" s="20">
        <v>4.5838532969355583E-10</v>
      </c>
      <c r="BU21" s="20">
        <v>4.5838532969355583E-10</v>
      </c>
      <c r="BV21" s="20">
        <v>4.5838532969355583E-10</v>
      </c>
      <c r="BW21" s="20">
        <v>4.5838532969355583E-10</v>
      </c>
      <c r="BX21" s="20">
        <v>4.5838532969355583E-10</v>
      </c>
      <c r="BY21" s="20">
        <v>4.5838532969355583E-10</v>
      </c>
      <c r="BZ21" s="20">
        <v>4.5838532969355583E-10</v>
      </c>
      <c r="CA21" s="20">
        <v>4.5838532969355583E-10</v>
      </c>
      <c r="CB21" s="20">
        <v>4.5838532969355583E-10</v>
      </c>
      <c r="CC21" s="20">
        <v>4.5838532969355583E-10</v>
      </c>
      <c r="CD21" s="20">
        <v>4.5838532969355583E-10</v>
      </c>
      <c r="CE21" s="20">
        <v>77510.1332711461</v>
      </c>
      <c r="CF21" s="20">
        <v>4.5838532969355583E-10</v>
      </c>
      <c r="CG21" s="20">
        <v>77510.133271146042</v>
      </c>
      <c r="CH21" s="20">
        <v>4.5838532969355583E-10</v>
      </c>
      <c r="CI21" s="20">
        <v>4.5838532969355583E-10</v>
      </c>
      <c r="CJ21" s="20">
        <v>4.5838532969355583E-10</v>
      </c>
      <c r="CK21" s="20">
        <v>4.5838532969355583E-10</v>
      </c>
      <c r="CL21" s="20">
        <v>4.5838532969355583E-10</v>
      </c>
      <c r="CM21" s="20">
        <v>4.5838532969355583E-10</v>
      </c>
      <c r="CN21" s="20">
        <v>430734.59798642353</v>
      </c>
      <c r="CO21" s="20">
        <v>400321.30101918086</v>
      </c>
      <c r="CP21" s="20">
        <v>857885.49535041524</v>
      </c>
      <c r="CQ21" s="20">
        <v>232530.39981343728</v>
      </c>
      <c r="CR21" s="20">
        <v>490310.23447383527</v>
      </c>
      <c r="CS21" s="20">
        <v>366605.30997790868</v>
      </c>
      <c r="CT21" s="20">
        <v>4.5838532969355583E-10</v>
      </c>
      <c r="CU21" s="20">
        <v>4.5838532969355583E-10</v>
      </c>
      <c r="CV21" s="20">
        <v>4.5838532969355583E-10</v>
      </c>
      <c r="CW21" s="20">
        <v>4.5838532969355583E-10</v>
      </c>
      <c r="CX21" s="20">
        <v>4.5838532969355583E-10</v>
      </c>
      <c r="CY21" s="20">
        <v>4.5838532969355583E-10</v>
      </c>
      <c r="CZ21" s="20">
        <v>4.5838532969355583E-10</v>
      </c>
      <c r="DA21" s="20">
        <v>4.5838532969355583E-10</v>
      </c>
      <c r="DB21" s="20">
        <v>4.5838532969355583E-10</v>
      </c>
      <c r="DC21" s="20">
        <v>4.5838532969355583E-10</v>
      </c>
      <c r="DD21" s="20">
        <v>4.5838532969355583E-10</v>
      </c>
      <c r="DE21" s="20">
        <v>0</v>
      </c>
      <c r="DF21" s="20">
        <v>4.5838532969355583E-10</v>
      </c>
      <c r="DG21" s="20">
        <v>0</v>
      </c>
      <c r="DH21" s="20">
        <v>0</v>
      </c>
      <c r="DI21" s="20">
        <v>0</v>
      </c>
      <c r="DJ21" s="20">
        <v>0</v>
      </c>
      <c r="DK21" s="5">
        <f t="shared" si="6"/>
        <v>0</v>
      </c>
      <c r="DL21" s="5">
        <f t="shared" si="7"/>
        <v>71647.272625495956</v>
      </c>
      <c r="DM21" s="5">
        <f t="shared" si="8"/>
        <v>930121.59925374738</v>
      </c>
      <c r="DN21" s="5">
        <f t="shared" si="9"/>
        <v>9.1677065938711655E-11</v>
      </c>
      <c r="DO21" s="5">
        <f t="shared" si="10"/>
        <v>4.5838532969355583E-10</v>
      </c>
      <c r="DP21" s="5">
        <f t="shared" si="11"/>
        <v>294538.50643035339</v>
      </c>
    </row>
    <row r="22" spans="1:120" x14ac:dyDescent="0.55000000000000004">
      <c r="A22" s="7" t="s">
        <v>151</v>
      </c>
      <c r="B22" s="20">
        <v>4.5838532969355583E-10</v>
      </c>
      <c r="C22" s="20">
        <v>4.5838532969355583E-10</v>
      </c>
      <c r="D22" s="20">
        <v>0</v>
      </c>
      <c r="E22" s="20">
        <v>0</v>
      </c>
      <c r="F22" s="20">
        <v>0</v>
      </c>
      <c r="G22" s="20">
        <v>0</v>
      </c>
      <c r="H22" s="20">
        <v>4.5838532969355583E-10</v>
      </c>
      <c r="I22" s="20">
        <v>4.5838532969355583E-10</v>
      </c>
      <c r="J22" s="20">
        <v>4.5838532969355583E-10</v>
      </c>
      <c r="K22" s="20">
        <v>4.5838532969355583E-10</v>
      </c>
      <c r="L22" s="20">
        <v>4.5838532969355583E-10</v>
      </c>
      <c r="M22" s="20">
        <v>4.5838532969355583E-10</v>
      </c>
      <c r="N22" s="20">
        <v>4.5838532969355583E-10</v>
      </c>
      <c r="O22" s="20">
        <v>4.5838532969355583E-10</v>
      </c>
      <c r="P22" s="20">
        <v>4.5838532969355583E-10</v>
      </c>
      <c r="Q22" s="20">
        <v>4.5838532969355583E-10</v>
      </c>
      <c r="R22" s="20">
        <v>4.5838532969355583E-10</v>
      </c>
      <c r="S22" s="20">
        <v>4.5838532969355583E-10</v>
      </c>
      <c r="T22" s="20">
        <v>4.5838532969355583E-10</v>
      </c>
      <c r="U22" s="20">
        <v>4.5838532969355583E-10</v>
      </c>
      <c r="V22" s="20">
        <v>4.5838532969355583E-10</v>
      </c>
      <c r="W22" s="20">
        <v>4.5838532969355583E-10</v>
      </c>
      <c r="X22" s="20">
        <v>4.5838532969355583E-10</v>
      </c>
      <c r="Y22" s="20">
        <v>4.5838532969355583E-10</v>
      </c>
      <c r="Z22" s="20">
        <v>4.5838532969355583E-10</v>
      </c>
      <c r="AA22" s="20">
        <v>4.5838532969355583E-10</v>
      </c>
      <c r="AB22" s="20">
        <v>4.5838532969355583E-10</v>
      </c>
      <c r="AC22" s="20">
        <v>4.5838532969355583E-10</v>
      </c>
      <c r="AD22" s="20">
        <v>4.5838532969355583E-10</v>
      </c>
      <c r="AE22" s="20">
        <v>4.5838532969355583E-10</v>
      </c>
      <c r="AF22" s="20">
        <v>4.5838532969355583E-10</v>
      </c>
      <c r="AG22" s="20">
        <v>4.5838532969355583E-10</v>
      </c>
      <c r="AH22" s="20">
        <v>4.5838532969355583E-10</v>
      </c>
      <c r="AI22" s="20">
        <v>4.5838532969355583E-10</v>
      </c>
      <c r="AJ22" s="20">
        <v>4.5838532969355583E-10</v>
      </c>
      <c r="AK22" s="20">
        <v>4.5838532969355583E-10</v>
      </c>
      <c r="AL22" s="20">
        <v>55176.325563669423</v>
      </c>
      <c r="AM22" s="20">
        <v>42673.555456770206</v>
      </c>
      <c r="AN22" s="20">
        <v>143958.87068612513</v>
      </c>
      <c r="AO22" s="20">
        <v>929274.17922966729</v>
      </c>
      <c r="AP22" s="20">
        <v>774395.14935805614</v>
      </c>
      <c r="AQ22" s="20">
        <v>189534.76251384514</v>
      </c>
      <c r="AR22" s="20">
        <v>417414.36275474931</v>
      </c>
      <c r="AS22" s="20">
        <v>929274.17922966729</v>
      </c>
      <c r="AT22" s="20">
        <v>158234.05161635793</v>
      </c>
      <c r="AU22" s="20">
        <v>4.5838532969355583E-10</v>
      </c>
      <c r="AV22" s="20">
        <v>4.5838532969355583E-10</v>
      </c>
      <c r="AW22" s="20">
        <v>92404.172991079831</v>
      </c>
      <c r="AX22" s="20">
        <v>4.5838532969355583E-10</v>
      </c>
      <c r="AY22" s="20">
        <v>4.5838532969355583E-10</v>
      </c>
      <c r="AZ22" s="20">
        <v>4.5838532969355583E-10</v>
      </c>
      <c r="BA22" s="20">
        <v>4.5838532969355583E-10</v>
      </c>
      <c r="BB22" s="20">
        <v>181700.77947444603</v>
      </c>
      <c r="BC22" s="20">
        <v>691602.7732038704</v>
      </c>
      <c r="BD22" s="20">
        <v>77439.514935806103</v>
      </c>
      <c r="BE22" s="20">
        <v>4.5838532969355583E-10</v>
      </c>
      <c r="BF22" s="20">
        <v>4.5838532969355583E-10</v>
      </c>
      <c r="BG22" s="20">
        <v>4.5838532969355583E-10</v>
      </c>
      <c r="BH22" s="20">
        <v>4.5838532969355583E-10</v>
      </c>
      <c r="BI22" s="20">
        <v>4.5838532969355583E-10</v>
      </c>
      <c r="BJ22" s="20">
        <v>4.5838532969355583E-10</v>
      </c>
      <c r="BK22" s="20">
        <v>0</v>
      </c>
      <c r="BL22" s="20">
        <v>0</v>
      </c>
      <c r="BM22" s="20">
        <v>4.5838532969355583E-10</v>
      </c>
      <c r="BN22" s="20">
        <v>4.5838532969355583E-10</v>
      </c>
      <c r="BO22" s="20">
        <v>4.5838532969355583E-10</v>
      </c>
      <c r="BP22" s="20">
        <v>4.5838532969355583E-10</v>
      </c>
      <c r="BQ22" s="20">
        <v>4.5838532969355583E-10</v>
      </c>
      <c r="BR22" s="20">
        <v>4.5838532969355583E-10</v>
      </c>
      <c r="BS22" s="20">
        <v>4.5838532969355583E-10</v>
      </c>
      <c r="BT22" s="20">
        <v>4.5838532969355583E-10</v>
      </c>
      <c r="BU22" s="20">
        <v>4.5838532969355583E-10</v>
      </c>
      <c r="BV22" s="20">
        <v>4.5838532969355583E-10</v>
      </c>
      <c r="BW22" s="20">
        <v>4.5838532969355583E-10</v>
      </c>
      <c r="BX22" s="20">
        <v>4.5838532969355583E-10</v>
      </c>
      <c r="BY22" s="20">
        <v>4.5838532969355583E-10</v>
      </c>
      <c r="BZ22" s="20">
        <v>4.5838532969355583E-10</v>
      </c>
      <c r="CA22" s="20">
        <v>4.5838532969355583E-10</v>
      </c>
      <c r="CB22" s="20">
        <v>4.5838532969355583E-10</v>
      </c>
      <c r="CC22" s="20">
        <v>4.5838532969355583E-10</v>
      </c>
      <c r="CD22" s="20">
        <v>4.5838532969355583E-10</v>
      </c>
      <c r="CE22" s="20">
        <v>4.5838532969355583E-10</v>
      </c>
      <c r="CF22" s="20">
        <v>542076.60455063963</v>
      </c>
      <c r="CG22" s="20">
        <v>4.5838532969355583E-10</v>
      </c>
      <c r="CH22" s="20">
        <v>4.5838532969355583E-10</v>
      </c>
      <c r="CI22" s="20">
        <v>4.5838532969355583E-10</v>
      </c>
      <c r="CJ22" s="20">
        <v>4.5838532969355583E-10</v>
      </c>
      <c r="CK22" s="20">
        <v>4.5838532969355583E-10</v>
      </c>
      <c r="CL22" s="20">
        <v>4.5838532969355583E-10</v>
      </c>
      <c r="CM22" s="20">
        <v>4.5838532969355583E-10</v>
      </c>
      <c r="CN22" s="20">
        <v>522492.888174158</v>
      </c>
      <c r="CO22" s="20">
        <v>378929.22678328113</v>
      </c>
      <c r="CP22" s="20">
        <v>774395.14935805614</v>
      </c>
      <c r="CQ22" s="20">
        <v>536679.24624156998</v>
      </c>
      <c r="CR22" s="20">
        <v>337918.52580111998</v>
      </c>
      <c r="CS22" s="20">
        <v>4.5838532969355583E-10</v>
      </c>
      <c r="CT22" s="20">
        <v>4.5838532969355583E-10</v>
      </c>
      <c r="CU22" s="20">
        <v>4.5838532969355583E-10</v>
      </c>
      <c r="CV22" s="20">
        <v>4.5838532969355583E-10</v>
      </c>
      <c r="CW22" s="20">
        <v>4.5838532969355583E-10</v>
      </c>
      <c r="CX22" s="20">
        <v>4.5838532969355583E-10</v>
      </c>
      <c r="CY22" s="20">
        <v>4.5838532969355583E-10</v>
      </c>
      <c r="CZ22" s="20">
        <v>4.5838532969355583E-10</v>
      </c>
      <c r="DA22" s="20">
        <v>4.5838532969355583E-10</v>
      </c>
      <c r="DB22" s="20">
        <v>4.5838532969355583E-10</v>
      </c>
      <c r="DC22" s="20">
        <v>0</v>
      </c>
      <c r="DD22" s="20">
        <v>0</v>
      </c>
      <c r="DE22" s="20">
        <v>4.5838532969355583E-10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5">
        <f t="shared" si="6"/>
        <v>0</v>
      </c>
      <c r="DL22" s="5">
        <f t="shared" si="7"/>
        <v>68810.39219400844</v>
      </c>
      <c r="DM22" s="5">
        <f t="shared" si="8"/>
        <v>929274.17922966729</v>
      </c>
      <c r="DN22" s="5">
        <f t="shared" si="9"/>
        <v>0</v>
      </c>
      <c r="DO22" s="5">
        <f t="shared" si="10"/>
        <v>4.5838532969355583E-10</v>
      </c>
      <c r="DP22" s="5">
        <f t="shared" si="11"/>
        <v>187967.96590596531</v>
      </c>
    </row>
    <row r="23" spans="1:120" x14ac:dyDescent="0.55000000000000004">
      <c r="A23" s="7" t="s">
        <v>152</v>
      </c>
      <c r="B23" s="20">
        <v>4.5838532969355583E-10</v>
      </c>
      <c r="C23" s="20">
        <v>0</v>
      </c>
      <c r="D23" s="20">
        <v>0</v>
      </c>
      <c r="E23" s="20">
        <v>0</v>
      </c>
      <c r="F23" s="20">
        <v>0</v>
      </c>
      <c r="G23" s="20">
        <v>4.5838532969355583E-10</v>
      </c>
      <c r="H23" s="20">
        <v>4.5838532969355583E-10</v>
      </c>
      <c r="I23" s="20">
        <v>4.5838532969355583E-10</v>
      </c>
      <c r="J23" s="20">
        <v>4.5838532969355583E-10</v>
      </c>
      <c r="K23" s="20">
        <v>4.5838532969355583E-10</v>
      </c>
      <c r="L23" s="20">
        <v>4.5838532969355583E-10</v>
      </c>
      <c r="M23" s="20">
        <v>4.5838532969355583E-10</v>
      </c>
      <c r="N23" s="20">
        <v>4.5838532969355583E-10</v>
      </c>
      <c r="O23" s="20">
        <v>4.5838532969355583E-10</v>
      </c>
      <c r="P23" s="20">
        <v>4.5838532969355583E-10</v>
      </c>
      <c r="Q23" s="20">
        <v>4.5838532969355583E-10</v>
      </c>
      <c r="R23" s="20">
        <v>4.5838532969355583E-10</v>
      </c>
      <c r="S23" s="20">
        <v>4.5838532969355583E-10</v>
      </c>
      <c r="T23" s="20">
        <v>4.5838532969355583E-10</v>
      </c>
      <c r="U23" s="20">
        <v>4.5838532969355583E-10</v>
      </c>
      <c r="V23" s="20">
        <v>4.5838532969355583E-10</v>
      </c>
      <c r="W23" s="20">
        <v>4.5838532969355583E-10</v>
      </c>
      <c r="X23" s="20">
        <v>4.5838532969355583E-10</v>
      </c>
      <c r="Y23" s="20">
        <v>4.5838532969355583E-10</v>
      </c>
      <c r="Z23" s="20">
        <v>4.5838532969355583E-10</v>
      </c>
      <c r="AA23" s="20">
        <v>4.5838532969355583E-10</v>
      </c>
      <c r="AB23" s="20">
        <v>4.5838532969355583E-10</v>
      </c>
      <c r="AC23" s="20">
        <v>4.5838532969355583E-10</v>
      </c>
      <c r="AD23" s="20">
        <v>4.5838532969355583E-10</v>
      </c>
      <c r="AE23" s="20">
        <v>4.5838532969355583E-10</v>
      </c>
      <c r="AF23" s="20">
        <v>4.5838532969355583E-10</v>
      </c>
      <c r="AG23" s="20">
        <v>4.5838532969355583E-10</v>
      </c>
      <c r="AH23" s="20">
        <v>4.5838532969355583E-10</v>
      </c>
      <c r="AI23" s="20">
        <v>4.5838532969355583E-10</v>
      </c>
      <c r="AJ23" s="20">
        <v>4.5838532969355583E-10</v>
      </c>
      <c r="AK23" s="20">
        <v>4.5838532969355583E-10</v>
      </c>
      <c r="AL23" s="20">
        <v>42729.571288226376</v>
      </c>
      <c r="AM23" s="20">
        <v>232011.84456744802</v>
      </c>
      <c r="AN23" s="20">
        <v>851228.91290957935</v>
      </c>
      <c r="AO23" s="20">
        <v>696460.01965329226</v>
      </c>
      <c r="AP23" s="20">
        <v>273400.53451669158</v>
      </c>
      <c r="AQ23" s="20">
        <v>532028.12763572461</v>
      </c>
      <c r="AR23" s="20">
        <v>928613.35953772289</v>
      </c>
      <c r="AS23" s="20">
        <v>393326.05876286695</v>
      </c>
      <c r="AT23" s="20">
        <v>4.5838532969355583E-10</v>
      </c>
      <c r="AU23" s="20">
        <v>4.5838532969355583E-10</v>
      </c>
      <c r="AV23" s="20">
        <v>166153.29803302366</v>
      </c>
      <c r="AW23" s="20">
        <v>10358.163894372403</v>
      </c>
      <c r="AX23" s="20">
        <v>4.5838532969355583E-10</v>
      </c>
      <c r="AY23" s="20">
        <v>4.5838532969355583E-10</v>
      </c>
      <c r="AZ23" s="20">
        <v>4.5838532969355583E-10</v>
      </c>
      <c r="BA23" s="20">
        <v>26872.378499125356</v>
      </c>
      <c r="BB23" s="20">
        <v>793358.16298832081</v>
      </c>
      <c r="BC23" s="20">
        <v>154768.89325628747</v>
      </c>
      <c r="BD23" s="20">
        <v>4.5838532969355583E-10</v>
      </c>
      <c r="BE23" s="20">
        <v>4.5838532969355583E-10</v>
      </c>
      <c r="BF23" s="20">
        <v>4.5838532969355583E-10</v>
      </c>
      <c r="BG23" s="20">
        <v>4.5838532969355583E-10</v>
      </c>
      <c r="BH23" s="20">
        <v>4.5838532969355583E-10</v>
      </c>
      <c r="BI23" s="20">
        <v>4.5838532969355583E-10</v>
      </c>
      <c r="BJ23" s="20">
        <v>0</v>
      </c>
      <c r="BK23" s="20">
        <v>0</v>
      </c>
      <c r="BL23" s="20">
        <v>4.5838532969355583E-10</v>
      </c>
      <c r="BM23" s="20">
        <v>4.5838532969355583E-10</v>
      </c>
      <c r="BN23" s="20">
        <v>4.5838532969355583E-10</v>
      </c>
      <c r="BO23" s="20">
        <v>4.5838532969355583E-10</v>
      </c>
      <c r="BP23" s="20">
        <v>4.5838532969355583E-10</v>
      </c>
      <c r="BQ23" s="20">
        <v>4.5838532969355583E-10</v>
      </c>
      <c r="BR23" s="20">
        <v>4.5838532969355583E-10</v>
      </c>
      <c r="BS23" s="20">
        <v>4.5838532969355583E-10</v>
      </c>
      <c r="BT23" s="20">
        <v>4.5838532969355583E-10</v>
      </c>
      <c r="BU23" s="20">
        <v>4.5838532969355583E-10</v>
      </c>
      <c r="BV23" s="20">
        <v>4.5838532969355583E-10</v>
      </c>
      <c r="BW23" s="20">
        <v>4.5838532969355583E-10</v>
      </c>
      <c r="BX23" s="20">
        <v>4.5838532969355583E-10</v>
      </c>
      <c r="BY23" s="20">
        <v>4.5838532969355583E-10</v>
      </c>
      <c r="BZ23" s="20">
        <v>4.5838532969355583E-10</v>
      </c>
      <c r="CA23" s="20">
        <v>4.5838532969355583E-10</v>
      </c>
      <c r="CB23" s="20">
        <v>4.5838532969355583E-10</v>
      </c>
      <c r="CC23" s="20">
        <v>4.5838532969355583E-10</v>
      </c>
      <c r="CD23" s="20">
        <v>4.5838532969355583E-10</v>
      </c>
      <c r="CE23" s="20">
        <v>309537.7865125747</v>
      </c>
      <c r="CF23" s="20">
        <v>145414.98848266268</v>
      </c>
      <c r="CG23" s="20">
        <v>87488.430111636742</v>
      </c>
      <c r="CH23" s="20">
        <v>4.5838532969355583E-10</v>
      </c>
      <c r="CI23" s="20">
        <v>4.5838532969355583E-10</v>
      </c>
      <c r="CJ23" s="20">
        <v>4.5838532969355583E-10</v>
      </c>
      <c r="CK23" s="20">
        <v>4.5838532969355583E-10</v>
      </c>
      <c r="CL23" s="20">
        <v>309537.78651257465</v>
      </c>
      <c r="CM23" s="20">
        <v>4.5838532969355583E-10</v>
      </c>
      <c r="CN23" s="20">
        <v>789915.81040129333</v>
      </c>
      <c r="CO23" s="20">
        <v>4.5838532969355583E-10</v>
      </c>
      <c r="CP23" s="20">
        <v>578248.66968089784</v>
      </c>
      <c r="CQ23" s="20">
        <v>133927.36987713902</v>
      </c>
      <c r="CR23" s="20">
        <v>4.5838532969355583E-10</v>
      </c>
      <c r="CS23" s="20">
        <v>4.5838532969355583E-10</v>
      </c>
      <c r="CT23" s="20">
        <v>4.5838532969355583E-10</v>
      </c>
      <c r="CU23" s="20">
        <v>4.5838532969355583E-10</v>
      </c>
      <c r="CV23" s="20">
        <v>4.5838532969355583E-10</v>
      </c>
      <c r="CW23" s="20">
        <v>4.5838532969355583E-10</v>
      </c>
      <c r="CX23" s="20">
        <v>4.5838532969355583E-10</v>
      </c>
      <c r="CY23" s="20">
        <v>4.5838532969355583E-10</v>
      </c>
      <c r="CZ23" s="20">
        <v>4.5838532969355583E-10</v>
      </c>
      <c r="DA23" s="20">
        <v>4.5838532969355583E-10</v>
      </c>
      <c r="DB23" s="20">
        <v>0</v>
      </c>
      <c r="DC23" s="20">
        <v>0</v>
      </c>
      <c r="DD23" s="20">
        <v>4.5838532969355583E-10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4.5838532969355583E-10</v>
      </c>
      <c r="DK23" s="5">
        <f t="shared" si="6"/>
        <v>0</v>
      </c>
      <c r="DL23" s="5">
        <f t="shared" si="7"/>
        <v>65976.815638243163</v>
      </c>
      <c r="DM23" s="5">
        <f t="shared" si="8"/>
        <v>928613.35953772289</v>
      </c>
      <c r="DN23" s="5">
        <f t="shared" si="9"/>
        <v>0</v>
      </c>
      <c r="DO23" s="5">
        <f t="shared" si="10"/>
        <v>4.5838532969355583E-10</v>
      </c>
      <c r="DP23" s="5">
        <f t="shared" si="11"/>
        <v>218840.13526056297</v>
      </c>
    </row>
    <row r="24" spans="1:120" x14ac:dyDescent="0.55000000000000004">
      <c r="A24" s="7" t="s">
        <v>153</v>
      </c>
      <c r="B24" s="20">
        <v>0</v>
      </c>
      <c r="C24" s="20">
        <v>0</v>
      </c>
      <c r="D24" s="20">
        <v>0</v>
      </c>
      <c r="E24" s="20">
        <v>0</v>
      </c>
      <c r="F24" s="20">
        <v>4.5838532969355583E-10</v>
      </c>
      <c r="G24" s="20">
        <v>4.5838532969355583E-10</v>
      </c>
      <c r="H24" s="20">
        <v>4.5838532969355583E-10</v>
      </c>
      <c r="I24" s="20">
        <v>4.5838532969355583E-10</v>
      </c>
      <c r="J24" s="20">
        <v>4.5838532969355583E-10</v>
      </c>
      <c r="K24" s="20">
        <v>4.5838532969355583E-10</v>
      </c>
      <c r="L24" s="20">
        <v>4.5838532969355583E-10</v>
      </c>
      <c r="M24" s="20">
        <v>4.5838532969355583E-10</v>
      </c>
      <c r="N24" s="20">
        <v>4.5838532969355583E-10</v>
      </c>
      <c r="O24" s="20">
        <v>4.5838532969355583E-10</v>
      </c>
      <c r="P24" s="20">
        <v>4.5838532969355583E-10</v>
      </c>
      <c r="Q24" s="20">
        <v>4.5838532969355583E-10</v>
      </c>
      <c r="R24" s="20">
        <v>4.5838532969355583E-10</v>
      </c>
      <c r="S24" s="20">
        <v>4.5838532969355583E-10</v>
      </c>
      <c r="T24" s="20">
        <v>4.5838532969355583E-10</v>
      </c>
      <c r="U24" s="20">
        <v>4.5838532969355583E-10</v>
      </c>
      <c r="V24" s="20">
        <v>4.5838532969355583E-10</v>
      </c>
      <c r="W24" s="20">
        <v>4.5838532969355583E-10</v>
      </c>
      <c r="X24" s="20">
        <v>4.5838532969355583E-10</v>
      </c>
      <c r="Y24" s="20">
        <v>4.5838532969355583E-10</v>
      </c>
      <c r="Z24" s="20">
        <v>4.5838532969355583E-10</v>
      </c>
      <c r="AA24" s="20">
        <v>4.5838532969355583E-10</v>
      </c>
      <c r="AB24" s="20">
        <v>4.5838532969355583E-10</v>
      </c>
      <c r="AC24" s="20">
        <v>4.5838532969355583E-10</v>
      </c>
      <c r="AD24" s="20">
        <v>4.5838532969355583E-10</v>
      </c>
      <c r="AE24" s="20">
        <v>4.5838532969355583E-10</v>
      </c>
      <c r="AF24" s="20">
        <v>4.5838532969355583E-10</v>
      </c>
      <c r="AG24" s="20">
        <v>4.5838532969355583E-10</v>
      </c>
      <c r="AH24" s="20">
        <v>4.5838532969355583E-10</v>
      </c>
      <c r="AI24" s="20">
        <v>4.5838532969355583E-10</v>
      </c>
      <c r="AJ24" s="20">
        <v>4.5838532969355583E-10</v>
      </c>
      <c r="AK24" s="20">
        <v>4.5838532969355583E-10</v>
      </c>
      <c r="AL24" s="20">
        <v>463983.37477259111</v>
      </c>
      <c r="AM24" s="20">
        <v>850636.18708308309</v>
      </c>
      <c r="AN24" s="20">
        <v>541313.93723468948</v>
      </c>
      <c r="AO24" s="20">
        <v>326848.98691345984</v>
      </c>
      <c r="AP24" s="20">
        <v>562324.09694868419</v>
      </c>
      <c r="AQ24" s="20">
        <v>927966.74954518152</v>
      </c>
      <c r="AR24" s="20">
        <v>351505.18155150046</v>
      </c>
      <c r="AS24" s="20">
        <v>4.5838532969355583E-10</v>
      </c>
      <c r="AT24" s="20">
        <v>4.5838532969355583E-10</v>
      </c>
      <c r="AU24" s="20">
        <v>23246.738278156598</v>
      </c>
      <c r="AV24" s="20">
        <v>4.5838532969355583E-10</v>
      </c>
      <c r="AW24" s="20">
        <v>4.5838532969355583E-10</v>
      </c>
      <c r="AX24" s="20">
        <v>4.5838532969355583E-10</v>
      </c>
      <c r="AY24" s="20">
        <v>4.5838532969355583E-10</v>
      </c>
      <c r="AZ24" s="20">
        <v>41357.46774012105</v>
      </c>
      <c r="BA24" s="20">
        <v>618504.99753838428</v>
      </c>
      <c r="BB24" s="20">
        <v>77330.562462098955</v>
      </c>
      <c r="BC24" s="20">
        <v>4.5838532969355583E-10</v>
      </c>
      <c r="BD24" s="20">
        <v>4.5838532969355583E-10</v>
      </c>
      <c r="BE24" s="20">
        <v>4.5838532969355583E-10</v>
      </c>
      <c r="BF24" s="20">
        <v>4.5838532969355583E-10</v>
      </c>
      <c r="BG24" s="20">
        <v>4.5838532969355583E-10</v>
      </c>
      <c r="BH24" s="20">
        <v>4.5838532969355583E-10</v>
      </c>
      <c r="BI24" s="20">
        <v>0</v>
      </c>
      <c r="BJ24" s="20">
        <v>0</v>
      </c>
      <c r="BK24" s="20">
        <v>4.5838532969355583E-10</v>
      </c>
      <c r="BL24" s="20">
        <v>4.5838532969355583E-10</v>
      </c>
      <c r="BM24" s="20">
        <v>4.5838532969355583E-10</v>
      </c>
      <c r="BN24" s="20">
        <v>4.5838532969355583E-10</v>
      </c>
      <c r="BO24" s="20">
        <v>4.5838532969355583E-10</v>
      </c>
      <c r="BP24" s="20">
        <v>4.5838532969355583E-10</v>
      </c>
      <c r="BQ24" s="20">
        <v>4.5838532969355583E-10</v>
      </c>
      <c r="BR24" s="20">
        <v>4.5838532969355583E-10</v>
      </c>
      <c r="BS24" s="20">
        <v>4.5838532969355583E-10</v>
      </c>
      <c r="BT24" s="20">
        <v>4.5838532969355583E-10</v>
      </c>
      <c r="BU24" s="20">
        <v>4.5838532969355583E-10</v>
      </c>
      <c r="BV24" s="20">
        <v>4.5838532969355583E-10</v>
      </c>
      <c r="BW24" s="20">
        <v>4.5838532969355583E-10</v>
      </c>
      <c r="BX24" s="20">
        <v>4.5838532969355583E-10</v>
      </c>
      <c r="BY24" s="20">
        <v>4.5838532969355583E-10</v>
      </c>
      <c r="BZ24" s="20">
        <v>4.5838532969355583E-10</v>
      </c>
      <c r="CA24" s="20">
        <v>4.5838532969355583E-10</v>
      </c>
      <c r="CB24" s="20">
        <v>4.5838532969355583E-10</v>
      </c>
      <c r="CC24" s="20">
        <v>4.5838532969355583E-10</v>
      </c>
      <c r="CD24" s="20">
        <v>4.5838532969355583E-10</v>
      </c>
      <c r="CE24" s="20">
        <v>4.5838532969355583E-10</v>
      </c>
      <c r="CF24" s="20">
        <v>4.5838532969355583E-10</v>
      </c>
      <c r="CG24" s="20">
        <v>22907.814452833722</v>
      </c>
      <c r="CH24" s="20">
        <v>4.5838532969355583E-10</v>
      </c>
      <c r="CI24" s="20">
        <v>4.5838532969355583E-10</v>
      </c>
      <c r="CJ24" s="20">
        <v>4.5838532969355583E-10</v>
      </c>
      <c r="CK24" s="20">
        <v>4.5838532969355583E-10</v>
      </c>
      <c r="CL24" s="20">
        <v>363926.59885755036</v>
      </c>
      <c r="CM24" s="20">
        <v>4.5838532969355583E-10</v>
      </c>
      <c r="CN24" s="20">
        <v>463983.37477259117</v>
      </c>
      <c r="CO24" s="20">
        <v>381782.89687706955</v>
      </c>
      <c r="CP24" s="20">
        <v>132631.26167790909</v>
      </c>
      <c r="CQ24" s="20">
        <v>4.5838532969355583E-10</v>
      </c>
      <c r="CR24" s="20">
        <v>4.5838532969355583E-10</v>
      </c>
      <c r="CS24" s="20">
        <v>4.5838532969355583E-10</v>
      </c>
      <c r="CT24" s="20">
        <v>4.5838532969355583E-10</v>
      </c>
      <c r="CU24" s="20">
        <v>4.5838532969355583E-10</v>
      </c>
      <c r="CV24" s="20">
        <v>4.5838532969355583E-10</v>
      </c>
      <c r="CW24" s="20">
        <v>4.5838532969355583E-10</v>
      </c>
      <c r="CX24" s="20">
        <v>4.5838532969355583E-10</v>
      </c>
      <c r="CY24" s="20">
        <v>4.5838532969355583E-10</v>
      </c>
      <c r="CZ24" s="20">
        <v>4.5838532969355583E-10</v>
      </c>
      <c r="DA24" s="20">
        <v>0</v>
      </c>
      <c r="DB24" s="20">
        <v>0</v>
      </c>
      <c r="DC24" s="20">
        <v>4.5838532969355583E-10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4.5838532969355583E-10</v>
      </c>
      <c r="DJ24" s="20">
        <v>4.5838532969355583E-10</v>
      </c>
      <c r="DK24" s="5">
        <f t="shared" si="6"/>
        <v>0</v>
      </c>
      <c r="DL24" s="5">
        <f t="shared" si="7"/>
        <v>54426.993156689576</v>
      </c>
      <c r="DM24" s="5">
        <f t="shared" si="8"/>
        <v>927966.74954518152</v>
      </c>
      <c r="DN24" s="5">
        <f t="shared" si="9"/>
        <v>0</v>
      </c>
      <c r="DO24" s="5">
        <f t="shared" si="10"/>
        <v>4.5838532969355583E-10</v>
      </c>
      <c r="DP24" s="5">
        <f t="shared" si="11"/>
        <v>121571.12183474691</v>
      </c>
    </row>
    <row r="25" spans="1:120" x14ac:dyDescent="0.55000000000000004">
      <c r="A25" s="7" t="s">
        <v>154</v>
      </c>
      <c r="B25" s="20">
        <v>0</v>
      </c>
      <c r="C25" s="20">
        <v>0</v>
      </c>
      <c r="D25" s="20">
        <v>0</v>
      </c>
      <c r="E25" s="20">
        <v>4.5838532969355583E-10</v>
      </c>
      <c r="F25" s="20">
        <v>4.5838532969355583E-10</v>
      </c>
      <c r="G25" s="20">
        <v>4.5838532969355583E-10</v>
      </c>
      <c r="H25" s="20">
        <v>4.5838532969355583E-10</v>
      </c>
      <c r="I25" s="20">
        <v>4.5838532969355583E-10</v>
      </c>
      <c r="J25" s="20">
        <v>4.5838532969355583E-10</v>
      </c>
      <c r="K25" s="20">
        <v>4.5838532969355583E-10</v>
      </c>
      <c r="L25" s="20">
        <v>4.5838532969355583E-10</v>
      </c>
      <c r="M25" s="20">
        <v>4.5838532969355583E-10</v>
      </c>
      <c r="N25" s="20">
        <v>4.5838532969355583E-10</v>
      </c>
      <c r="O25" s="20">
        <v>4.5838532969355583E-10</v>
      </c>
      <c r="P25" s="20">
        <v>4.5838532969355583E-10</v>
      </c>
      <c r="Q25" s="20">
        <v>4.5838532969355583E-10</v>
      </c>
      <c r="R25" s="20">
        <v>4.5838532969355583E-10</v>
      </c>
      <c r="S25" s="20">
        <v>4.5838532969355583E-10</v>
      </c>
      <c r="T25" s="20">
        <v>4.5838532969355583E-10</v>
      </c>
      <c r="U25" s="20">
        <v>4.5838532969355583E-10</v>
      </c>
      <c r="V25" s="20">
        <v>4.5838532969355583E-10</v>
      </c>
      <c r="W25" s="20">
        <v>4.5838532969355583E-10</v>
      </c>
      <c r="X25" s="20">
        <v>4.5838532969355583E-10</v>
      </c>
      <c r="Y25" s="20">
        <v>4.5838532969355583E-10</v>
      </c>
      <c r="Z25" s="20">
        <v>4.5838532969355583E-10</v>
      </c>
      <c r="AA25" s="20">
        <v>4.5838532969355583E-10</v>
      </c>
      <c r="AB25" s="20">
        <v>4.5838532969355583E-10</v>
      </c>
      <c r="AC25" s="20">
        <v>4.5838532969355583E-10</v>
      </c>
      <c r="AD25" s="20">
        <v>4.5838532969355583E-10</v>
      </c>
      <c r="AE25" s="20">
        <v>4.5838532969355583E-10</v>
      </c>
      <c r="AF25" s="20">
        <v>4.5838532969355583E-10</v>
      </c>
      <c r="AG25" s="20">
        <v>4.5838532969355583E-10</v>
      </c>
      <c r="AH25" s="20">
        <v>4.5838532969355583E-10</v>
      </c>
      <c r="AI25" s="20">
        <v>4.5838532969355583E-10</v>
      </c>
      <c r="AJ25" s="20">
        <v>4.5838532969355583E-10</v>
      </c>
      <c r="AK25" s="20">
        <v>4.5838532969355583E-10</v>
      </c>
      <c r="AL25" s="20">
        <v>850091.79953104653</v>
      </c>
      <c r="AM25" s="20">
        <v>618248.58147712471</v>
      </c>
      <c r="AN25" s="20">
        <v>324713.59100972349</v>
      </c>
      <c r="AO25" s="20">
        <v>480674.04946006049</v>
      </c>
      <c r="AP25" s="20">
        <v>927372.87221568695</v>
      </c>
      <c r="AQ25" s="20">
        <v>360074.0951132474</v>
      </c>
      <c r="AR25" s="20">
        <v>4.5838532969355583E-10</v>
      </c>
      <c r="AS25" s="20">
        <v>4.5838532969355583E-10</v>
      </c>
      <c r="AT25" s="20">
        <v>189760.26324229146</v>
      </c>
      <c r="AU25" s="20">
        <v>4.5838532969355583E-10</v>
      </c>
      <c r="AV25" s="20">
        <v>4.5838532969355583E-10</v>
      </c>
      <c r="AW25" s="20">
        <v>4.5838532969355583E-10</v>
      </c>
      <c r="AX25" s="20">
        <v>4.5838532969355583E-10</v>
      </c>
      <c r="AY25" s="20">
        <v>199345.9245749921</v>
      </c>
      <c r="AZ25" s="20">
        <v>720143.64367795119</v>
      </c>
      <c r="BA25" s="20">
        <v>154562.1453692815</v>
      </c>
      <c r="BB25" s="20">
        <v>4.5838532969355583E-10</v>
      </c>
      <c r="BC25" s="20">
        <v>4.5838532969355583E-10</v>
      </c>
      <c r="BD25" s="20">
        <v>4.5838532969355583E-10</v>
      </c>
      <c r="BE25" s="20">
        <v>4.5838532969355583E-10</v>
      </c>
      <c r="BF25" s="20">
        <v>4.5838532969355583E-10</v>
      </c>
      <c r="BG25" s="20">
        <v>4.5838532969355583E-10</v>
      </c>
      <c r="BH25" s="20">
        <v>0</v>
      </c>
      <c r="BI25" s="20">
        <v>0</v>
      </c>
      <c r="BJ25" s="20">
        <v>4.5838532969355583E-10</v>
      </c>
      <c r="BK25" s="20">
        <v>4.5838532969355583E-10</v>
      </c>
      <c r="BL25" s="20">
        <v>4.5838532969355583E-10</v>
      </c>
      <c r="BM25" s="20">
        <v>4.5838532969355583E-10</v>
      </c>
      <c r="BN25" s="20">
        <v>4.5838532969355583E-10</v>
      </c>
      <c r="BO25" s="20">
        <v>4.5838532969355583E-10</v>
      </c>
      <c r="BP25" s="20">
        <v>4.5838532969355583E-10</v>
      </c>
      <c r="BQ25" s="20">
        <v>4.5838532969355583E-10</v>
      </c>
      <c r="BR25" s="20">
        <v>4.5838532969355583E-10</v>
      </c>
      <c r="BS25" s="20">
        <v>4.5838532969355583E-10</v>
      </c>
      <c r="BT25" s="20">
        <v>4.5838532969355583E-10</v>
      </c>
      <c r="BU25" s="20">
        <v>4.5838532969355583E-10</v>
      </c>
      <c r="BV25" s="20">
        <v>4.5838532969355583E-10</v>
      </c>
      <c r="BW25" s="20">
        <v>4.5838532969355583E-10</v>
      </c>
      <c r="BX25" s="20">
        <v>4.5838532969355583E-10</v>
      </c>
      <c r="BY25" s="20">
        <v>4.5838532969355583E-10</v>
      </c>
      <c r="BZ25" s="20">
        <v>4.5838532969355583E-10</v>
      </c>
      <c r="CA25" s="20">
        <v>4.5838532969355583E-10</v>
      </c>
      <c r="CB25" s="20">
        <v>4.5838532969355583E-10</v>
      </c>
      <c r="CC25" s="20">
        <v>4.5838532969355583E-10</v>
      </c>
      <c r="CD25" s="20">
        <v>4.5838532969355583E-10</v>
      </c>
      <c r="CE25" s="20">
        <v>91735.754747814484</v>
      </c>
      <c r="CF25" s="20">
        <v>17965.996601244427</v>
      </c>
      <c r="CG25" s="20">
        <v>41666.317648769094</v>
      </c>
      <c r="CH25" s="20">
        <v>4.5838532969355583E-10</v>
      </c>
      <c r="CI25" s="20">
        <v>4.5838532969355583E-10</v>
      </c>
      <c r="CJ25" s="20">
        <v>4.5838532969355583E-10</v>
      </c>
      <c r="CK25" s="20">
        <v>4.5838532969355583E-10</v>
      </c>
      <c r="CL25" s="20">
        <v>330561.84133906261</v>
      </c>
      <c r="CM25" s="20">
        <v>4.5838532969355583E-10</v>
      </c>
      <c r="CN25" s="20">
        <v>423484.74633263296</v>
      </c>
      <c r="CO25" s="20">
        <v>532087.32799644733</v>
      </c>
      <c r="CP25" s="20">
        <v>4.5838532969355583E-10</v>
      </c>
      <c r="CQ25" s="20">
        <v>4.5838532969355583E-10</v>
      </c>
      <c r="CR25" s="20">
        <v>4.5838532969355583E-10</v>
      </c>
      <c r="CS25" s="20">
        <v>4.5838532969355583E-10</v>
      </c>
      <c r="CT25" s="20">
        <v>4.5838532969355583E-10</v>
      </c>
      <c r="CU25" s="20">
        <v>4.5838532969355583E-10</v>
      </c>
      <c r="CV25" s="20">
        <v>4.5838532969355583E-10</v>
      </c>
      <c r="CW25" s="20">
        <v>4.5838532969355583E-10</v>
      </c>
      <c r="CX25" s="20">
        <v>4.5838532969355583E-10</v>
      </c>
      <c r="CY25" s="20">
        <v>4.5838532969355583E-10</v>
      </c>
      <c r="CZ25" s="20">
        <v>0</v>
      </c>
      <c r="DA25" s="20">
        <v>0</v>
      </c>
      <c r="DB25" s="20">
        <v>4.5838532969355583E-10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4.5838532969355583E-10</v>
      </c>
      <c r="DI25" s="20">
        <v>4.5838532969355583E-10</v>
      </c>
      <c r="DJ25" s="20">
        <v>0</v>
      </c>
      <c r="DK25" s="5">
        <f t="shared" si="6"/>
        <v>0</v>
      </c>
      <c r="DL25" s="5">
        <f t="shared" si="7"/>
        <v>55420.256197676063</v>
      </c>
      <c r="DM25" s="5">
        <f t="shared" si="8"/>
        <v>927372.87221568695</v>
      </c>
      <c r="DN25" s="5">
        <f t="shared" si="9"/>
        <v>0</v>
      </c>
      <c r="DO25" s="5">
        <f t="shared" si="10"/>
        <v>4.5838532969355583E-10</v>
      </c>
      <c r="DP25" s="5">
        <f t="shared" si="11"/>
        <v>182720.63966768936</v>
      </c>
    </row>
    <row r="26" spans="1:120" x14ac:dyDescent="0.55000000000000004">
      <c r="A26" s="7" t="s">
        <v>155</v>
      </c>
      <c r="B26" s="20">
        <v>0</v>
      </c>
      <c r="C26" s="20">
        <v>0</v>
      </c>
      <c r="D26" s="20">
        <v>4.5838532969355583E-10</v>
      </c>
      <c r="E26" s="20">
        <v>4.5838532969355583E-10</v>
      </c>
      <c r="F26" s="20">
        <v>4.5838532969355583E-10</v>
      </c>
      <c r="G26" s="20">
        <v>4.5838532969355583E-10</v>
      </c>
      <c r="H26" s="20">
        <v>4.5838532969355583E-10</v>
      </c>
      <c r="I26" s="20">
        <v>4.5838532969355583E-10</v>
      </c>
      <c r="J26" s="20">
        <v>4.5838532969355583E-10</v>
      </c>
      <c r="K26" s="20">
        <v>4.5838532969355583E-10</v>
      </c>
      <c r="L26" s="20">
        <v>4.5838532969355583E-10</v>
      </c>
      <c r="M26" s="20">
        <v>4.5838532969355583E-10</v>
      </c>
      <c r="N26" s="20">
        <v>4.5838532969355583E-10</v>
      </c>
      <c r="O26" s="20">
        <v>4.5838532969355583E-10</v>
      </c>
      <c r="P26" s="20">
        <v>4.5838532969355583E-10</v>
      </c>
      <c r="Q26" s="20">
        <v>4.5838532969355583E-10</v>
      </c>
      <c r="R26" s="20">
        <v>4.5838532969355583E-10</v>
      </c>
      <c r="S26" s="20">
        <v>4.5838532969355583E-10</v>
      </c>
      <c r="T26" s="20">
        <v>4.5838532969355583E-10</v>
      </c>
      <c r="U26" s="20">
        <v>4.5838532969355583E-10</v>
      </c>
      <c r="V26" s="20">
        <v>4.5838532969355583E-10</v>
      </c>
      <c r="W26" s="20">
        <v>4.5838532969355583E-10</v>
      </c>
      <c r="X26" s="20">
        <v>4.5838532969355583E-10</v>
      </c>
      <c r="Y26" s="20">
        <v>4.5838532969355583E-10</v>
      </c>
      <c r="Z26" s="20">
        <v>4.5838532969355583E-10</v>
      </c>
      <c r="AA26" s="20">
        <v>4.5838532969355583E-10</v>
      </c>
      <c r="AB26" s="20">
        <v>4.5838532969355583E-10</v>
      </c>
      <c r="AC26" s="20">
        <v>231687.62436035718</v>
      </c>
      <c r="AD26" s="20">
        <v>4.5838532969355583E-10</v>
      </c>
      <c r="AE26" s="20">
        <v>4.5838532969355583E-10</v>
      </c>
      <c r="AF26" s="20">
        <v>4.5838532969355583E-10</v>
      </c>
      <c r="AG26" s="20">
        <v>4.5838532969355583E-10</v>
      </c>
      <c r="AH26" s="20">
        <v>4.5838532969355583E-10</v>
      </c>
      <c r="AI26" s="20">
        <v>4.5838532969355583E-10</v>
      </c>
      <c r="AJ26" s="20">
        <v>4.5838532969355583E-10</v>
      </c>
      <c r="AK26" s="20">
        <v>617833.66496095201</v>
      </c>
      <c r="AL26" s="20">
        <v>386146.0406005953</v>
      </c>
      <c r="AM26" s="20">
        <v>350657.555522173</v>
      </c>
      <c r="AN26" s="20">
        <v>539290.02010559419</v>
      </c>
      <c r="AO26" s="20">
        <v>926750.49744142755</v>
      </c>
      <c r="AP26" s="20">
        <v>358310.70809047576</v>
      </c>
      <c r="AQ26" s="20">
        <v>4.5838532969355583E-10</v>
      </c>
      <c r="AR26" s="20">
        <v>153746.21439966009</v>
      </c>
      <c r="AS26" s="20">
        <v>97215.721009695408</v>
      </c>
      <c r="AT26" s="20">
        <v>4.5838532969355583E-10</v>
      </c>
      <c r="AU26" s="20">
        <v>4.5838532969355583E-10</v>
      </c>
      <c r="AV26" s="20">
        <v>4.5838532969355583E-10</v>
      </c>
      <c r="AW26" s="20">
        <v>4.5838532969355583E-10</v>
      </c>
      <c r="AX26" s="20">
        <v>159246.0672837547</v>
      </c>
      <c r="AY26" s="20">
        <v>817021.10511236242</v>
      </c>
      <c r="AZ26" s="20">
        <v>154458.41624023821</v>
      </c>
      <c r="BA26" s="20">
        <v>4.5838532969355583E-10</v>
      </c>
      <c r="BB26" s="20">
        <v>4.5838532969355583E-10</v>
      </c>
      <c r="BC26" s="20">
        <v>4.5838532969355583E-10</v>
      </c>
      <c r="BD26" s="20">
        <v>4.5838532969355583E-10</v>
      </c>
      <c r="BE26" s="20">
        <v>4.5838532969355583E-10</v>
      </c>
      <c r="BF26" s="20">
        <v>4.5838532969355583E-10</v>
      </c>
      <c r="BG26" s="20">
        <v>4.5838532969355583E-10</v>
      </c>
      <c r="BH26" s="20">
        <v>0</v>
      </c>
      <c r="BI26" s="20">
        <v>4.5838532969355583E-10</v>
      </c>
      <c r="BJ26" s="20">
        <v>4.5838532969355583E-10</v>
      </c>
      <c r="BK26" s="20">
        <v>4.5838532969355583E-10</v>
      </c>
      <c r="BL26" s="20">
        <v>4.5838532969355583E-10</v>
      </c>
      <c r="BM26" s="20">
        <v>4.5838532969355583E-10</v>
      </c>
      <c r="BN26" s="20">
        <v>4.5838532969355583E-10</v>
      </c>
      <c r="BO26" s="20">
        <v>4.5838532969355583E-10</v>
      </c>
      <c r="BP26" s="20">
        <v>4.5838532969355583E-10</v>
      </c>
      <c r="BQ26" s="20">
        <v>4.5838532969355583E-10</v>
      </c>
      <c r="BR26" s="20">
        <v>4.5838532969355583E-10</v>
      </c>
      <c r="BS26" s="20">
        <v>4.5838532969355583E-10</v>
      </c>
      <c r="BT26" s="20">
        <v>4.5838532969355583E-10</v>
      </c>
      <c r="BU26" s="20">
        <v>4.5838532969355583E-10</v>
      </c>
      <c r="BV26" s="20">
        <v>4.5838532969355583E-10</v>
      </c>
      <c r="BW26" s="20">
        <v>4.5838532969355583E-10</v>
      </c>
      <c r="BX26" s="20">
        <v>4.5838532969355583E-10</v>
      </c>
      <c r="BY26" s="20">
        <v>4.5838532969355583E-10</v>
      </c>
      <c r="BZ26" s="20">
        <v>4.5838532969355583E-10</v>
      </c>
      <c r="CA26" s="20">
        <v>4.5838532969355583E-10</v>
      </c>
      <c r="CB26" s="20">
        <v>4.5838532969355583E-10</v>
      </c>
      <c r="CC26" s="20">
        <v>4.5838532969355583E-10</v>
      </c>
      <c r="CD26" s="20">
        <v>4.5838532969355583E-10</v>
      </c>
      <c r="CE26" s="20">
        <v>28276.278294661075</v>
      </c>
      <c r="CF26" s="20">
        <v>39671.942748395231</v>
      </c>
      <c r="CG26" s="20">
        <v>4.5838532969355583E-10</v>
      </c>
      <c r="CH26" s="20">
        <v>26040.335822757559</v>
      </c>
      <c r="CI26" s="20">
        <v>231687.62436035721</v>
      </c>
      <c r="CJ26" s="20">
        <v>4.5838532969355583E-10</v>
      </c>
      <c r="CK26" s="20">
        <v>4.5838532969355583E-10</v>
      </c>
      <c r="CL26" s="20">
        <v>4.5838532969355583E-10</v>
      </c>
      <c r="CM26" s="20">
        <v>353423.42613932397</v>
      </c>
      <c r="CN26" s="20">
        <v>128061.1534713552</v>
      </c>
      <c r="CO26" s="20">
        <v>4.5838532969355583E-10</v>
      </c>
      <c r="CP26" s="20">
        <v>4.5838532969355583E-10</v>
      </c>
      <c r="CQ26" s="20">
        <v>4.5838532969355583E-10</v>
      </c>
      <c r="CR26" s="20">
        <v>4.5838532969355583E-10</v>
      </c>
      <c r="CS26" s="20">
        <v>4.5838532969355583E-10</v>
      </c>
      <c r="CT26" s="20">
        <v>4.5838532969355583E-10</v>
      </c>
      <c r="CU26" s="20">
        <v>4.5838532969355583E-10</v>
      </c>
      <c r="CV26" s="20">
        <v>4.5838532969355583E-10</v>
      </c>
      <c r="CW26" s="20">
        <v>4.5838532969355583E-10</v>
      </c>
      <c r="CX26" s="20">
        <v>4.5838532969355583E-10</v>
      </c>
      <c r="CY26" s="20">
        <v>4.5838532969355583E-10</v>
      </c>
      <c r="CZ26" s="20">
        <v>0</v>
      </c>
      <c r="DA26" s="20">
        <v>4.5838532969355583E-10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4.5838532969355583E-10</v>
      </c>
      <c r="DH26" s="20">
        <v>4.5838532969355583E-10</v>
      </c>
      <c r="DI26" s="20">
        <v>0</v>
      </c>
      <c r="DJ26" s="20">
        <v>0</v>
      </c>
      <c r="DK26" s="5">
        <f t="shared" si="6"/>
        <v>0</v>
      </c>
      <c r="DL26" s="5">
        <f t="shared" si="7"/>
        <v>49553.313238620824</v>
      </c>
      <c r="DM26" s="5">
        <f t="shared" si="8"/>
        <v>926750.49744142755</v>
      </c>
      <c r="DN26" s="5">
        <f t="shared" si="9"/>
        <v>4.5838532969355583E-10</v>
      </c>
      <c r="DO26" s="5">
        <f t="shared" si="10"/>
        <v>4.5838532969355583E-10</v>
      </c>
      <c r="DP26" s="5">
        <f t="shared" si="11"/>
        <v>154315.9758721226</v>
      </c>
    </row>
    <row r="27" spans="1:120" x14ac:dyDescent="0.55000000000000004">
      <c r="A27" s="7" t="s">
        <v>156</v>
      </c>
      <c r="B27" s="20">
        <v>0</v>
      </c>
      <c r="C27" s="20">
        <v>4.5838532969355583E-10</v>
      </c>
      <c r="D27" s="20">
        <v>4.5838532969355583E-10</v>
      </c>
      <c r="E27" s="20">
        <v>4.5838532969355583E-10</v>
      </c>
      <c r="F27" s="20">
        <v>4.5838532969355583E-10</v>
      </c>
      <c r="G27" s="20">
        <v>4.5838532969355583E-10</v>
      </c>
      <c r="H27" s="20">
        <v>4.5838532969355583E-10</v>
      </c>
      <c r="I27" s="20">
        <v>4.5838532969355583E-10</v>
      </c>
      <c r="J27" s="20">
        <v>4.5838532969355583E-10</v>
      </c>
      <c r="K27" s="20">
        <v>4.5838532969355583E-10</v>
      </c>
      <c r="L27" s="20">
        <v>4.5838532969355583E-10</v>
      </c>
      <c r="M27" s="20">
        <v>4.5838532969355583E-10</v>
      </c>
      <c r="N27" s="20">
        <v>4.5838532969355583E-10</v>
      </c>
      <c r="O27" s="20">
        <v>4.5838532969355583E-10</v>
      </c>
      <c r="P27" s="20">
        <v>4.5838532969355583E-10</v>
      </c>
      <c r="Q27" s="20">
        <v>4.5838532969355583E-10</v>
      </c>
      <c r="R27" s="20">
        <v>4.5838532969355583E-10</v>
      </c>
      <c r="S27" s="20">
        <v>4.5838532969355583E-10</v>
      </c>
      <c r="T27" s="20">
        <v>4.5838532969355583E-10</v>
      </c>
      <c r="U27" s="20">
        <v>4.5838532969355583E-10</v>
      </c>
      <c r="V27" s="20">
        <v>4.5838532969355583E-10</v>
      </c>
      <c r="W27" s="20">
        <v>4.5838532969355583E-10</v>
      </c>
      <c r="X27" s="20">
        <v>4.5838532969355583E-10</v>
      </c>
      <c r="Y27" s="20">
        <v>4.5838532969355583E-10</v>
      </c>
      <c r="Z27" s="20">
        <v>4.5838532969355583E-10</v>
      </c>
      <c r="AA27" s="20">
        <v>4.5838532969355583E-10</v>
      </c>
      <c r="AB27" s="20">
        <v>154362.7715346422</v>
      </c>
      <c r="AC27" s="20">
        <v>4.5838532969355583E-10</v>
      </c>
      <c r="AD27" s="20">
        <v>4.5838532969355583E-10</v>
      </c>
      <c r="AE27" s="20">
        <v>4.5838532969355583E-10</v>
      </c>
      <c r="AF27" s="20">
        <v>4.5838532969355583E-10</v>
      </c>
      <c r="AG27" s="20">
        <v>4.5838532969355583E-10</v>
      </c>
      <c r="AH27" s="20">
        <v>4.5838532969355583E-10</v>
      </c>
      <c r="AI27" s="20">
        <v>149187.86574398365</v>
      </c>
      <c r="AJ27" s="20">
        <v>463088.31460392574</v>
      </c>
      <c r="AK27" s="20">
        <v>77181.385767321393</v>
      </c>
      <c r="AL27" s="20">
        <v>167487.07257186135</v>
      </c>
      <c r="AM27" s="20">
        <v>538424.10235193965</v>
      </c>
      <c r="AN27" s="20">
        <v>926176.62920785078</v>
      </c>
      <c r="AO27" s="20">
        <v>668352.78941751854</v>
      </c>
      <c r="AP27" s="20">
        <v>4.5838532969355583E-10</v>
      </c>
      <c r="AQ27" s="20">
        <v>97769.265342240687</v>
      </c>
      <c r="AR27" s="20">
        <v>211448.34715194727</v>
      </c>
      <c r="AS27" s="20">
        <v>12129.564991234445</v>
      </c>
      <c r="AT27" s="20">
        <v>4.5838532969355583E-10</v>
      </c>
      <c r="AU27" s="20">
        <v>4.5838532969355583E-10</v>
      </c>
      <c r="AV27" s="20">
        <v>4.5838532969355583E-10</v>
      </c>
      <c r="AW27" s="20">
        <v>77696.370755806332</v>
      </c>
      <c r="AX27" s="20">
        <v>757238.2156117101</v>
      </c>
      <c r="AY27" s="20">
        <v>77181.385767321393</v>
      </c>
      <c r="AZ27" s="20">
        <v>4.5838532969355583E-10</v>
      </c>
      <c r="BA27" s="20">
        <v>4.5838532969355583E-10</v>
      </c>
      <c r="BB27" s="20">
        <v>4.5838532969355583E-10</v>
      </c>
      <c r="BC27" s="20">
        <v>4.5838532969355583E-10</v>
      </c>
      <c r="BD27" s="20">
        <v>4.5838532969355583E-10</v>
      </c>
      <c r="BE27" s="20">
        <v>4.5838532969355583E-10</v>
      </c>
      <c r="BF27" s="20">
        <v>4.5838532969355583E-10</v>
      </c>
      <c r="BG27" s="20">
        <v>4.5838532969355583E-10</v>
      </c>
      <c r="BH27" s="20">
        <v>4.5838532969355583E-10</v>
      </c>
      <c r="BI27" s="20">
        <v>4.5838532969355583E-10</v>
      </c>
      <c r="BJ27" s="20">
        <v>4.5838532969355583E-10</v>
      </c>
      <c r="BK27" s="20">
        <v>4.5838532969355583E-10</v>
      </c>
      <c r="BL27" s="20">
        <v>4.5838532969355583E-10</v>
      </c>
      <c r="BM27" s="20">
        <v>4.5838532969355583E-10</v>
      </c>
      <c r="BN27" s="20">
        <v>4.5838532969355583E-10</v>
      </c>
      <c r="BO27" s="20">
        <v>4.5838532969355583E-10</v>
      </c>
      <c r="BP27" s="20">
        <v>4.5838532969355583E-10</v>
      </c>
      <c r="BQ27" s="20">
        <v>4.5838532969355583E-10</v>
      </c>
      <c r="BR27" s="20">
        <v>4.5838532969355583E-10</v>
      </c>
      <c r="BS27" s="20">
        <v>4.5838532969355583E-10</v>
      </c>
      <c r="BT27" s="20">
        <v>4.5838532969355583E-10</v>
      </c>
      <c r="BU27" s="20">
        <v>4.5838532969355583E-10</v>
      </c>
      <c r="BV27" s="20">
        <v>4.5838532969355583E-10</v>
      </c>
      <c r="BW27" s="20">
        <v>4.5838532969355583E-10</v>
      </c>
      <c r="BX27" s="20">
        <v>4.5838532969355583E-10</v>
      </c>
      <c r="BY27" s="20">
        <v>4.5838532969355583E-10</v>
      </c>
      <c r="BZ27" s="20">
        <v>4.5838532969355583E-10</v>
      </c>
      <c r="CA27" s="20">
        <v>4.5838532969355583E-10</v>
      </c>
      <c r="CB27" s="20">
        <v>4.5838532969355583E-10</v>
      </c>
      <c r="CC27" s="20">
        <v>4.5838532969355583E-10</v>
      </c>
      <c r="CD27" s="20">
        <v>4.5838532969355583E-10</v>
      </c>
      <c r="CE27" s="20">
        <v>45426.636000844737</v>
      </c>
      <c r="CF27" s="20">
        <v>4.5838532969355583E-10</v>
      </c>
      <c r="CG27" s="20">
        <v>174433.55582402222</v>
      </c>
      <c r="CH27" s="20">
        <v>741433.95477678208</v>
      </c>
      <c r="CI27" s="20">
        <v>347123.38628991094</v>
      </c>
      <c r="CJ27" s="20">
        <v>147661.31428834051</v>
      </c>
      <c r="CK27" s="20">
        <v>4.5838532969355583E-10</v>
      </c>
      <c r="CL27" s="20">
        <v>390531.29567839409</v>
      </c>
      <c r="CM27" s="20">
        <v>61879.384683842334</v>
      </c>
      <c r="CN27" s="20">
        <v>4.5838532969355583E-10</v>
      </c>
      <c r="CO27" s="20">
        <v>4.5838532969355583E-10</v>
      </c>
      <c r="CP27" s="20">
        <v>4.5838532969355583E-10</v>
      </c>
      <c r="CQ27" s="20">
        <v>4.5838532969355583E-10</v>
      </c>
      <c r="CR27" s="20">
        <v>4.5838532969355583E-10</v>
      </c>
      <c r="CS27" s="20">
        <v>4.5838532969355583E-10</v>
      </c>
      <c r="CT27" s="20">
        <v>4.5838532969355583E-10</v>
      </c>
      <c r="CU27" s="20">
        <v>4.5838532969355583E-10</v>
      </c>
      <c r="CV27" s="20">
        <v>4.5838532969355583E-10</v>
      </c>
      <c r="CW27" s="20">
        <v>4.5838532969355583E-10</v>
      </c>
      <c r="CX27" s="20">
        <v>4.5838532969355583E-10</v>
      </c>
      <c r="CY27" s="20">
        <v>0</v>
      </c>
      <c r="CZ27" s="20">
        <v>4.5838532969355583E-10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4.5838532969355583E-10</v>
      </c>
      <c r="DG27" s="20">
        <v>4.5838532969355583E-10</v>
      </c>
      <c r="DH27" s="20">
        <v>0</v>
      </c>
      <c r="DI27" s="20">
        <v>0</v>
      </c>
      <c r="DJ27" s="20">
        <v>0</v>
      </c>
      <c r="DK27" s="5">
        <f t="shared" si="6"/>
        <v>0</v>
      </c>
      <c r="DL27" s="5">
        <f t="shared" si="7"/>
        <v>55630.208923552724</v>
      </c>
      <c r="DM27" s="5">
        <f t="shared" si="8"/>
        <v>926176.62920785078</v>
      </c>
      <c r="DN27" s="5">
        <f t="shared" si="9"/>
        <v>4.5838532969355583E-10</v>
      </c>
      <c r="DO27" s="5">
        <f t="shared" si="10"/>
        <v>4.5838532969355583E-10</v>
      </c>
      <c r="DP27" s="5">
        <f t="shared" si="11"/>
        <v>153327.79037651047</v>
      </c>
    </row>
    <row r="28" spans="1:120" x14ac:dyDescent="0.55000000000000004">
      <c r="A28" s="7" t="s">
        <v>157</v>
      </c>
      <c r="B28" s="20">
        <v>4.5838532969355583E-10</v>
      </c>
      <c r="C28" s="20">
        <v>4.5838532969355583E-10</v>
      </c>
      <c r="D28" s="20">
        <v>4.5838532969355583E-10</v>
      </c>
      <c r="E28" s="20">
        <v>4.5838532969355583E-10</v>
      </c>
      <c r="F28" s="20">
        <v>4.5838532969355583E-10</v>
      </c>
      <c r="G28" s="20">
        <v>4.5838532969355583E-10</v>
      </c>
      <c r="H28" s="20">
        <v>4.5838532969355583E-10</v>
      </c>
      <c r="I28" s="20">
        <v>4.5838532969355583E-10</v>
      </c>
      <c r="J28" s="20">
        <v>4.5838532969355583E-10</v>
      </c>
      <c r="K28" s="20">
        <v>4.5838532969355583E-10</v>
      </c>
      <c r="L28" s="20">
        <v>4.5838532969355583E-10</v>
      </c>
      <c r="M28" s="20">
        <v>4.5838532969355583E-10</v>
      </c>
      <c r="N28" s="20">
        <v>4.5838532969355583E-10</v>
      </c>
      <c r="O28" s="20">
        <v>4.5838532969355583E-10</v>
      </c>
      <c r="P28" s="20">
        <v>4.5838532969355583E-10</v>
      </c>
      <c r="Q28" s="20">
        <v>4.5838532969355583E-10</v>
      </c>
      <c r="R28" s="20">
        <v>4.5838532969355583E-10</v>
      </c>
      <c r="S28" s="20">
        <v>4.5838532969355583E-10</v>
      </c>
      <c r="T28" s="20">
        <v>4.5838532969355583E-10</v>
      </c>
      <c r="U28" s="20">
        <v>4.5838532969355583E-10</v>
      </c>
      <c r="V28" s="20">
        <v>4.5838532969355583E-10</v>
      </c>
      <c r="W28" s="20">
        <v>4.5838532969355583E-10</v>
      </c>
      <c r="X28" s="20">
        <v>4.5838532969355583E-10</v>
      </c>
      <c r="Y28" s="20">
        <v>4.5838532969355583E-10</v>
      </c>
      <c r="Z28" s="20">
        <v>77130.408892511972</v>
      </c>
      <c r="AA28" s="20">
        <v>617043.27114009252</v>
      </c>
      <c r="AB28" s="20">
        <v>4.5838532969355583E-10</v>
      </c>
      <c r="AC28" s="20">
        <v>4.5838532969355583E-10</v>
      </c>
      <c r="AD28" s="20">
        <v>4.5838532969355583E-10</v>
      </c>
      <c r="AE28" s="20">
        <v>4.5838532969355583E-10</v>
      </c>
      <c r="AF28" s="20">
        <v>4.5838532969355583E-10</v>
      </c>
      <c r="AG28" s="20">
        <v>4.5838532969355583E-10</v>
      </c>
      <c r="AH28" s="20">
        <v>4.5838532969355583E-10</v>
      </c>
      <c r="AI28" s="20">
        <v>848434.49781762692</v>
      </c>
      <c r="AJ28" s="20">
        <v>77130.40889251203</v>
      </c>
      <c r="AK28" s="20">
        <v>4.5838532969355583E-10</v>
      </c>
      <c r="AL28" s="20">
        <v>358989.10061185254</v>
      </c>
      <c r="AM28" s="20">
        <v>925564.90671013843</v>
      </c>
      <c r="AN28" s="20">
        <v>814914.45437349274</v>
      </c>
      <c r="AO28" s="20">
        <v>4.5838532969355583E-10</v>
      </c>
      <c r="AP28" s="20">
        <v>4.5838532969355583E-10</v>
      </c>
      <c r="AQ28" s="20">
        <v>191557.48538275488</v>
      </c>
      <c r="AR28" s="20">
        <v>4.5838532969355583E-10</v>
      </c>
      <c r="AS28" s="20">
        <v>4.5838532969355583E-10</v>
      </c>
      <c r="AT28" s="20">
        <v>4.5838532969355583E-10</v>
      </c>
      <c r="AU28" s="20">
        <v>4.5838532969355583E-10</v>
      </c>
      <c r="AV28" s="20">
        <v>185982.32378054893</v>
      </c>
      <c r="AW28" s="20">
        <v>776878.07270731847</v>
      </c>
      <c r="AX28" s="20">
        <v>154260.81778502339</v>
      </c>
      <c r="AY28" s="20">
        <v>4.5838532969355583E-10</v>
      </c>
      <c r="AZ28" s="20">
        <v>4.5838532969355583E-10</v>
      </c>
      <c r="BA28" s="20">
        <v>4.5838532969355583E-10</v>
      </c>
      <c r="BB28" s="20">
        <v>4.5838532969355583E-10</v>
      </c>
      <c r="BC28" s="20">
        <v>4.5838532969355583E-10</v>
      </c>
      <c r="BD28" s="20">
        <v>4.5838532969355583E-10</v>
      </c>
      <c r="BE28" s="20">
        <v>4.5838532969355583E-10</v>
      </c>
      <c r="BF28" s="20">
        <v>0</v>
      </c>
      <c r="BG28" s="20">
        <v>4.5838532969355583E-10</v>
      </c>
      <c r="BH28" s="20">
        <v>4.5838532969355583E-10</v>
      </c>
      <c r="BI28" s="20">
        <v>4.5838532969355583E-10</v>
      </c>
      <c r="BJ28" s="20">
        <v>4.5838532969355583E-10</v>
      </c>
      <c r="BK28" s="20">
        <v>4.5838532969355583E-10</v>
      </c>
      <c r="BL28" s="20">
        <v>4.5838532969355583E-10</v>
      </c>
      <c r="BM28" s="20">
        <v>4.5838532969355583E-10</v>
      </c>
      <c r="BN28" s="20">
        <v>4.5838532969355583E-10</v>
      </c>
      <c r="BO28" s="20">
        <v>4.5838532969355583E-10</v>
      </c>
      <c r="BP28" s="20">
        <v>4.5838532969355583E-10</v>
      </c>
      <c r="BQ28" s="20">
        <v>4.5838532969355583E-10</v>
      </c>
      <c r="BR28" s="20">
        <v>4.5838532969355583E-10</v>
      </c>
      <c r="BS28" s="20">
        <v>4.5838532969355583E-10</v>
      </c>
      <c r="BT28" s="20">
        <v>4.5838532969355583E-10</v>
      </c>
      <c r="BU28" s="20">
        <v>4.5838532969355583E-10</v>
      </c>
      <c r="BV28" s="20">
        <v>4.5838532969355583E-10</v>
      </c>
      <c r="BW28" s="20">
        <v>4.5838532969355583E-10</v>
      </c>
      <c r="BX28" s="20">
        <v>4.5838532969355583E-10</v>
      </c>
      <c r="BY28" s="20">
        <v>4.5838532969355583E-10</v>
      </c>
      <c r="BZ28" s="20">
        <v>4.5838532969355583E-10</v>
      </c>
      <c r="CA28" s="20">
        <v>4.5838532969355583E-10</v>
      </c>
      <c r="CB28" s="20">
        <v>4.5838532969355583E-10</v>
      </c>
      <c r="CC28" s="20">
        <v>4.5838532969355583E-10</v>
      </c>
      <c r="CD28" s="20">
        <v>4.5838532969355583E-10</v>
      </c>
      <c r="CE28" s="20">
        <v>4.5838532969355583E-10</v>
      </c>
      <c r="CF28" s="20">
        <v>217293.8101777003</v>
      </c>
      <c r="CG28" s="20">
        <v>862853.50478224677</v>
      </c>
      <c r="CH28" s="20">
        <v>823625.32393547602</v>
      </c>
      <c r="CI28" s="20">
        <v>379098.65459104598</v>
      </c>
      <c r="CJ28" s="20">
        <v>4.5838532969355583E-10</v>
      </c>
      <c r="CK28" s="20">
        <v>114727.82917354355</v>
      </c>
      <c r="CL28" s="20">
        <v>123686.6564889791</v>
      </c>
      <c r="CM28" s="20">
        <v>4.5838532969355583E-10</v>
      </c>
      <c r="CN28" s="20">
        <v>4.5838532969355583E-10</v>
      </c>
      <c r="CO28" s="20">
        <v>4.5838532969355583E-10</v>
      </c>
      <c r="CP28" s="20">
        <v>4.5838532969355583E-10</v>
      </c>
      <c r="CQ28" s="20">
        <v>4.5838532969355583E-10</v>
      </c>
      <c r="CR28" s="20">
        <v>4.5838532969355583E-10</v>
      </c>
      <c r="CS28" s="20">
        <v>4.5838532969355583E-10</v>
      </c>
      <c r="CT28" s="20">
        <v>4.5838532969355583E-10</v>
      </c>
      <c r="CU28" s="20">
        <v>4.5838532969355583E-10</v>
      </c>
      <c r="CV28" s="20">
        <v>4.5838532969355583E-10</v>
      </c>
      <c r="CW28" s="20">
        <v>0</v>
      </c>
      <c r="CX28" s="20">
        <v>4.5838532969355583E-10</v>
      </c>
      <c r="CY28" s="20">
        <v>4.5838532969355583E-10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4.5838532969355583E-10</v>
      </c>
      <c r="DF28" s="20">
        <v>4.5838532969355583E-10</v>
      </c>
      <c r="DG28" s="20">
        <v>0</v>
      </c>
      <c r="DH28" s="20">
        <v>0</v>
      </c>
      <c r="DI28" s="20">
        <v>0</v>
      </c>
      <c r="DJ28" s="20">
        <v>0</v>
      </c>
      <c r="DK28" s="5">
        <f t="shared" si="6"/>
        <v>0</v>
      </c>
      <c r="DL28" s="5">
        <f t="shared" si="7"/>
        <v>66806.82767471578</v>
      </c>
      <c r="DM28" s="5">
        <f t="shared" si="8"/>
        <v>925564.90671013843</v>
      </c>
      <c r="DN28" s="5">
        <f t="shared" si="9"/>
        <v>4.5838532969355583E-10</v>
      </c>
      <c r="DO28" s="5">
        <f t="shared" si="10"/>
        <v>4.5838532969355583E-10</v>
      </c>
      <c r="DP28" s="5">
        <f t="shared" si="11"/>
        <v>179638.02258144374</v>
      </c>
    </row>
    <row r="29" spans="1:120" x14ac:dyDescent="0.55000000000000004">
      <c r="A29" s="7" t="s">
        <v>158</v>
      </c>
      <c r="B29" s="20">
        <v>4.5838532969355583E-10</v>
      </c>
      <c r="C29" s="20">
        <v>4.5838532969355583E-10</v>
      </c>
      <c r="D29" s="20">
        <v>4.5838532969355583E-10</v>
      </c>
      <c r="E29" s="20">
        <v>4.5838532969355583E-10</v>
      </c>
      <c r="F29" s="20">
        <v>4.5838532969355583E-10</v>
      </c>
      <c r="G29" s="20">
        <v>4.5838532969355583E-10</v>
      </c>
      <c r="H29" s="20">
        <v>4.5838532969355583E-10</v>
      </c>
      <c r="I29" s="20">
        <v>4.5838532969355583E-10</v>
      </c>
      <c r="J29" s="20">
        <v>4.5838532969355583E-10</v>
      </c>
      <c r="K29" s="20">
        <v>4.5838532969355583E-10</v>
      </c>
      <c r="L29" s="20">
        <v>4.5838532969355583E-10</v>
      </c>
      <c r="M29" s="20">
        <v>4.5838532969355583E-10</v>
      </c>
      <c r="N29" s="20">
        <v>4.5838532969355583E-10</v>
      </c>
      <c r="O29" s="20">
        <v>4.5838532969355583E-10</v>
      </c>
      <c r="P29" s="20">
        <v>4.5838532969355583E-10</v>
      </c>
      <c r="Q29" s="20">
        <v>4.5838532969355583E-10</v>
      </c>
      <c r="R29" s="20">
        <v>4.5838532969355583E-10</v>
      </c>
      <c r="S29" s="20">
        <v>4.5838532969355583E-10</v>
      </c>
      <c r="T29" s="20">
        <v>4.5838532969355583E-10</v>
      </c>
      <c r="U29" s="20">
        <v>4.5838532969355583E-10</v>
      </c>
      <c r="V29" s="20">
        <v>4.5838532969355583E-10</v>
      </c>
      <c r="W29" s="20">
        <v>4.5838532969355583E-10</v>
      </c>
      <c r="X29" s="20">
        <v>4.5838532969355583E-10</v>
      </c>
      <c r="Y29" s="20">
        <v>4.5838532969355583E-10</v>
      </c>
      <c r="Z29" s="20">
        <v>616639.73599127913</v>
      </c>
      <c r="AA29" s="20">
        <v>77079.966998910357</v>
      </c>
      <c r="AB29" s="20">
        <v>4.5838532969355583E-10</v>
      </c>
      <c r="AC29" s="20">
        <v>4.5838532969355583E-10</v>
      </c>
      <c r="AD29" s="20">
        <v>4.5838532969355583E-10</v>
      </c>
      <c r="AE29" s="20">
        <v>4.5838532969355583E-10</v>
      </c>
      <c r="AF29" s="20">
        <v>4.5838532969355583E-10</v>
      </c>
      <c r="AG29" s="20">
        <v>4.5838532969355583E-10</v>
      </c>
      <c r="AH29" s="20">
        <v>385399.83499454969</v>
      </c>
      <c r="AI29" s="20">
        <v>385399.8349945498</v>
      </c>
      <c r="AJ29" s="20">
        <v>272262.07577423757</v>
      </c>
      <c r="AK29" s="20">
        <v>182977.6847587752</v>
      </c>
      <c r="AL29" s="20">
        <v>924959.60398691834</v>
      </c>
      <c r="AM29" s="20">
        <v>817149.64764829807</v>
      </c>
      <c r="AN29" s="20">
        <v>18718.631355434511</v>
      </c>
      <c r="AO29" s="20">
        <v>4.5838532969355583E-10</v>
      </c>
      <c r="AP29" s="20">
        <v>25399.122111889985</v>
      </c>
      <c r="AQ29" s="20">
        <v>4.5838532969355583E-10</v>
      </c>
      <c r="AR29" s="20">
        <v>4.5838532969355583E-10</v>
      </c>
      <c r="AS29" s="20">
        <v>4.5838532969355583E-10</v>
      </c>
      <c r="AT29" s="20">
        <v>4.5838532969355583E-10</v>
      </c>
      <c r="AU29" s="20">
        <v>159983.98008506413</v>
      </c>
      <c r="AV29" s="20">
        <v>741165.31118626369</v>
      </c>
      <c r="AW29" s="20">
        <v>231239.90099672988</v>
      </c>
      <c r="AX29" s="20">
        <v>4.5838532969355583E-10</v>
      </c>
      <c r="AY29" s="20">
        <v>4.5838532969355583E-10</v>
      </c>
      <c r="AZ29" s="20">
        <v>4.5838532969355583E-10</v>
      </c>
      <c r="BA29" s="20">
        <v>4.5838532969355583E-10</v>
      </c>
      <c r="BB29" s="20">
        <v>4.5838532969355583E-10</v>
      </c>
      <c r="BC29" s="20">
        <v>4.5838532969355583E-10</v>
      </c>
      <c r="BD29" s="20">
        <v>4.5838532969355583E-10</v>
      </c>
      <c r="BE29" s="20">
        <v>4.5838532969355583E-10</v>
      </c>
      <c r="BF29" s="20">
        <v>4.5838532969355583E-10</v>
      </c>
      <c r="BG29" s="20">
        <v>4.5838532969355583E-10</v>
      </c>
      <c r="BH29" s="20">
        <v>4.5838532969355583E-10</v>
      </c>
      <c r="BI29" s="20">
        <v>4.5838532969355583E-10</v>
      </c>
      <c r="BJ29" s="20">
        <v>4.5838532969355583E-10</v>
      </c>
      <c r="BK29" s="20">
        <v>4.5838532969355583E-10</v>
      </c>
      <c r="BL29" s="20">
        <v>4.5838532969355583E-10</v>
      </c>
      <c r="BM29" s="20">
        <v>4.5838532969355583E-10</v>
      </c>
      <c r="BN29" s="20">
        <v>4.5838532969355583E-10</v>
      </c>
      <c r="BO29" s="20">
        <v>4.5838532969355583E-10</v>
      </c>
      <c r="BP29" s="20">
        <v>4.5838532969355583E-10</v>
      </c>
      <c r="BQ29" s="20">
        <v>4.5838532969355583E-10</v>
      </c>
      <c r="BR29" s="20">
        <v>4.5838532969355583E-10</v>
      </c>
      <c r="BS29" s="20">
        <v>4.5838532969355583E-10</v>
      </c>
      <c r="BT29" s="20">
        <v>4.5838532969355583E-10</v>
      </c>
      <c r="BU29" s="20">
        <v>4.5838532969355583E-10</v>
      </c>
      <c r="BV29" s="20">
        <v>4.5838532969355583E-10</v>
      </c>
      <c r="BW29" s="20">
        <v>4.5838532969355583E-10</v>
      </c>
      <c r="BX29" s="20">
        <v>4.5838532969355583E-10</v>
      </c>
      <c r="BY29" s="20">
        <v>4.5838532969355583E-10</v>
      </c>
      <c r="BZ29" s="20">
        <v>4.5838532969355583E-10</v>
      </c>
      <c r="CA29" s="20">
        <v>4.5838532969355583E-10</v>
      </c>
      <c r="CB29" s="20">
        <v>4.5838532969355583E-10</v>
      </c>
      <c r="CC29" s="20">
        <v>4.5838532969355583E-10</v>
      </c>
      <c r="CD29" s="20">
        <v>4.5838532969355583E-10</v>
      </c>
      <c r="CE29" s="20">
        <v>165072.3253030185</v>
      </c>
      <c r="CF29" s="20">
        <v>861220.99433740065</v>
      </c>
      <c r="CG29" s="20">
        <v>865281.12912648905</v>
      </c>
      <c r="CH29" s="20">
        <v>695557.14756357914</v>
      </c>
      <c r="CI29" s="20">
        <v>4.5838532969355583E-10</v>
      </c>
      <c r="CJ29" s="20">
        <v>339984.30008272803</v>
      </c>
      <c r="CK29" s="20">
        <v>4.5838532969355583E-10</v>
      </c>
      <c r="CL29" s="20">
        <v>4.5838532969355583E-10</v>
      </c>
      <c r="CM29" s="20">
        <v>4.5838532969355583E-10</v>
      </c>
      <c r="CN29" s="20">
        <v>4.5838532969355583E-10</v>
      </c>
      <c r="CO29" s="20">
        <v>4.5838532969355583E-10</v>
      </c>
      <c r="CP29" s="20">
        <v>4.5838532969355583E-10</v>
      </c>
      <c r="CQ29" s="20">
        <v>4.5838532969355583E-10</v>
      </c>
      <c r="CR29" s="20">
        <v>4.5838532969355583E-10</v>
      </c>
      <c r="CS29" s="20">
        <v>4.5838532969355583E-10</v>
      </c>
      <c r="CT29" s="20">
        <v>4.5838532969355583E-10</v>
      </c>
      <c r="CU29" s="20">
        <v>4.5838532969355583E-10</v>
      </c>
      <c r="CV29" s="20">
        <v>4.5838532969355583E-10</v>
      </c>
      <c r="CW29" s="20">
        <v>0</v>
      </c>
      <c r="CX29" s="20">
        <v>4.5838532969355583E-10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4.5838532969355583E-10</v>
      </c>
      <c r="DE29" s="20">
        <v>4.5838532969355583E-10</v>
      </c>
      <c r="DF29" s="20">
        <v>0</v>
      </c>
      <c r="DG29" s="20">
        <v>0</v>
      </c>
      <c r="DH29" s="20">
        <v>0</v>
      </c>
      <c r="DI29" s="20">
        <v>0</v>
      </c>
      <c r="DJ29" s="20">
        <v>4.5838532969355583E-10</v>
      </c>
      <c r="DK29" s="5">
        <f t="shared" si="6"/>
        <v>0</v>
      </c>
      <c r="DL29" s="5">
        <f t="shared" si="7"/>
        <v>68721.161303505593</v>
      </c>
      <c r="DM29" s="5">
        <f t="shared" si="8"/>
        <v>924959.60398691834</v>
      </c>
      <c r="DN29" s="5">
        <f t="shared" si="9"/>
        <v>4.5838532969355583E-10</v>
      </c>
      <c r="DO29" s="5">
        <f t="shared" si="10"/>
        <v>4.5838532969355583E-10</v>
      </c>
      <c r="DP29" s="5">
        <f t="shared" si="11"/>
        <v>221587.45774913882</v>
      </c>
    </row>
    <row r="30" spans="1:120" x14ac:dyDescent="0.55000000000000004">
      <c r="A30" s="7" t="s">
        <v>159</v>
      </c>
      <c r="B30" s="20">
        <v>4.5838532969355583E-10</v>
      </c>
      <c r="C30" s="20">
        <v>4.5838532969355583E-10</v>
      </c>
      <c r="D30" s="20">
        <v>4.5838532969355583E-10</v>
      </c>
      <c r="E30" s="20">
        <v>4.5838532969355583E-10</v>
      </c>
      <c r="F30" s="20">
        <v>4.5838532969355583E-10</v>
      </c>
      <c r="G30" s="20">
        <v>4.5838532969355583E-10</v>
      </c>
      <c r="H30" s="20">
        <v>4.5838532969355583E-10</v>
      </c>
      <c r="I30" s="20">
        <v>4.5838532969355583E-10</v>
      </c>
      <c r="J30" s="20">
        <v>4.5838532969355583E-10</v>
      </c>
      <c r="K30" s="20">
        <v>4.5838532969355583E-10</v>
      </c>
      <c r="L30" s="20">
        <v>4.5838532969355583E-10</v>
      </c>
      <c r="M30" s="20">
        <v>4.5838532969355583E-10</v>
      </c>
      <c r="N30" s="20">
        <v>4.5838532969355583E-10</v>
      </c>
      <c r="O30" s="20">
        <v>4.5838532969355583E-10</v>
      </c>
      <c r="P30" s="20">
        <v>4.5838532969355583E-10</v>
      </c>
      <c r="Q30" s="20">
        <v>4.5838532969355583E-10</v>
      </c>
      <c r="R30" s="20">
        <v>4.5838532969355583E-10</v>
      </c>
      <c r="S30" s="20">
        <v>4.5838532969355583E-10</v>
      </c>
      <c r="T30" s="20">
        <v>4.5838532969355583E-10</v>
      </c>
      <c r="U30" s="20">
        <v>4.5838532969355583E-10</v>
      </c>
      <c r="V30" s="20">
        <v>4.5838532969355583E-10</v>
      </c>
      <c r="W30" s="20">
        <v>4.5838532969355583E-10</v>
      </c>
      <c r="X30" s="20">
        <v>4.5838532969355583E-10</v>
      </c>
      <c r="Y30" s="20">
        <v>4.5838532969355583E-10</v>
      </c>
      <c r="Z30" s="20">
        <v>4.5838532969355583E-10</v>
      </c>
      <c r="AA30" s="20">
        <v>4.5838532969355583E-10</v>
      </c>
      <c r="AB30" s="20">
        <v>4.5838532969355583E-10</v>
      </c>
      <c r="AC30" s="20">
        <v>4.5838532969355583E-10</v>
      </c>
      <c r="AD30" s="20">
        <v>140958.58412392132</v>
      </c>
      <c r="AE30" s="20">
        <v>4.5838532969355583E-10</v>
      </c>
      <c r="AF30" s="20">
        <v>4.5838532969355583E-10</v>
      </c>
      <c r="AG30" s="20">
        <v>539233.74312755116</v>
      </c>
      <c r="AH30" s="20">
        <v>77033.391875364934</v>
      </c>
      <c r="AI30" s="20">
        <v>189899.08566281662</v>
      </c>
      <c r="AJ30" s="20">
        <v>513064.82932587055</v>
      </c>
      <c r="AK30" s="20">
        <v>616267.13500291563</v>
      </c>
      <c r="AL30" s="20">
        <v>685914.15177660994</v>
      </c>
      <c r="AM30" s="20">
        <v>4.5838532969355583E-10</v>
      </c>
      <c r="AN30" s="20">
        <v>4.5838532969355583E-10</v>
      </c>
      <c r="AO30" s="20">
        <v>134585.16359312562</v>
      </c>
      <c r="AP30" s="20">
        <v>4.5838532969355583E-10</v>
      </c>
      <c r="AQ30" s="20">
        <v>4.5838532969355583E-10</v>
      </c>
      <c r="AR30" s="20">
        <v>4.5838532969355583E-10</v>
      </c>
      <c r="AS30" s="20">
        <v>4.5838532969355583E-10</v>
      </c>
      <c r="AT30" s="20">
        <v>98967.324976328295</v>
      </c>
      <c r="AU30" s="20">
        <v>826222.83394128399</v>
      </c>
      <c r="AV30" s="20">
        <v>154066.78375072914</v>
      </c>
      <c r="AW30" s="20">
        <v>4.5838532969355583E-10</v>
      </c>
      <c r="AX30" s="20">
        <v>4.5838532969355583E-10</v>
      </c>
      <c r="AY30" s="20">
        <v>4.5838532969355583E-10</v>
      </c>
      <c r="AZ30" s="20">
        <v>4.5838532969355583E-10</v>
      </c>
      <c r="BA30" s="20">
        <v>4.5838532969355583E-10</v>
      </c>
      <c r="BB30" s="20">
        <v>4.5838532969355583E-10</v>
      </c>
      <c r="BC30" s="20">
        <v>4.5838532969355583E-10</v>
      </c>
      <c r="BD30" s="20">
        <v>4.5838532969355583E-10</v>
      </c>
      <c r="BE30" s="20">
        <v>4.5838532969355583E-10</v>
      </c>
      <c r="BF30" s="20">
        <v>4.5838532969355583E-10</v>
      </c>
      <c r="BG30" s="20">
        <v>4.5838532969355583E-10</v>
      </c>
      <c r="BH30" s="20">
        <v>4.5838532969355583E-10</v>
      </c>
      <c r="BI30" s="20">
        <v>4.5838532969355583E-10</v>
      </c>
      <c r="BJ30" s="20">
        <v>4.5838532969355583E-10</v>
      </c>
      <c r="BK30" s="20">
        <v>4.5838532969355583E-10</v>
      </c>
      <c r="BL30" s="20">
        <v>4.5838532969355583E-10</v>
      </c>
      <c r="BM30" s="20">
        <v>4.5838532969355583E-10</v>
      </c>
      <c r="BN30" s="20">
        <v>4.5838532969355583E-10</v>
      </c>
      <c r="BO30" s="20">
        <v>4.5838532969355583E-10</v>
      </c>
      <c r="BP30" s="20">
        <v>4.5838532969355583E-10</v>
      </c>
      <c r="BQ30" s="20">
        <v>4.5838532969355583E-10</v>
      </c>
      <c r="BR30" s="20">
        <v>4.5838532969355583E-10</v>
      </c>
      <c r="BS30" s="20">
        <v>4.5838532969355583E-10</v>
      </c>
      <c r="BT30" s="20">
        <v>4.5838532969355583E-10</v>
      </c>
      <c r="BU30" s="20">
        <v>4.5838532969355583E-10</v>
      </c>
      <c r="BV30" s="20">
        <v>4.5838532969355583E-10</v>
      </c>
      <c r="BW30" s="20">
        <v>4.5838532969355583E-10</v>
      </c>
      <c r="BX30" s="20">
        <v>4.5838532969355583E-10</v>
      </c>
      <c r="BY30" s="20">
        <v>4.5838532969355583E-10</v>
      </c>
      <c r="BZ30" s="20">
        <v>4.5838532969355583E-10</v>
      </c>
      <c r="CA30" s="20">
        <v>4.5838532969355583E-10</v>
      </c>
      <c r="CB30" s="20">
        <v>4.5838532969355583E-10</v>
      </c>
      <c r="CC30" s="20">
        <v>4.5838532969355583E-10</v>
      </c>
      <c r="CD30" s="20">
        <v>4.5838532969355583E-10</v>
      </c>
      <c r="CE30" s="20">
        <v>811774.6938926907</v>
      </c>
      <c r="CF30" s="20">
        <v>796871.93433767406</v>
      </c>
      <c r="CG30" s="20">
        <v>793101.8092574937</v>
      </c>
      <c r="CH30" s="20">
        <v>308133.56750145805</v>
      </c>
      <c r="CI30" s="20">
        <v>356804.52558148943</v>
      </c>
      <c r="CJ30" s="20">
        <v>129977.28737517311</v>
      </c>
      <c r="CK30" s="20">
        <v>4.5838532969355583E-10</v>
      </c>
      <c r="CL30" s="20">
        <v>4.5838532969355583E-10</v>
      </c>
      <c r="CM30" s="20">
        <v>4.5838532969355583E-10</v>
      </c>
      <c r="CN30" s="20">
        <v>4.5838532969355583E-10</v>
      </c>
      <c r="CO30" s="20">
        <v>4.5838532969355583E-10</v>
      </c>
      <c r="CP30" s="20">
        <v>4.5838532969355583E-10</v>
      </c>
      <c r="CQ30" s="20">
        <v>4.5838532969355583E-10</v>
      </c>
      <c r="CR30" s="20">
        <v>4.5838532969355583E-10</v>
      </c>
      <c r="CS30" s="20">
        <v>4.5838532969355583E-10</v>
      </c>
      <c r="CT30" s="20">
        <v>4.5838532969355583E-10</v>
      </c>
      <c r="CU30" s="20">
        <v>4.5838532969355583E-10</v>
      </c>
      <c r="CV30" s="20">
        <v>4.5838532969355583E-10</v>
      </c>
      <c r="CW30" s="20">
        <v>4.5838532969355583E-10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4.5838532969355583E-10</v>
      </c>
      <c r="DD30" s="20">
        <v>4.5838532969355583E-10</v>
      </c>
      <c r="DE30" s="20">
        <v>0</v>
      </c>
      <c r="DF30" s="20">
        <v>0</v>
      </c>
      <c r="DG30" s="20">
        <v>0</v>
      </c>
      <c r="DH30" s="20">
        <v>0</v>
      </c>
      <c r="DI30" s="20">
        <v>4.5838532969355583E-10</v>
      </c>
      <c r="DJ30" s="20">
        <v>4.5838532969355583E-10</v>
      </c>
      <c r="DK30" s="5">
        <f t="shared" si="6"/>
        <v>0</v>
      </c>
      <c r="DL30" s="5">
        <f t="shared" si="7"/>
        <v>63476.78623984538</v>
      </c>
      <c r="DM30" s="5">
        <f t="shared" si="8"/>
        <v>826222.83394128399</v>
      </c>
      <c r="DN30" s="5">
        <f t="shared" si="9"/>
        <v>4.5838532969355583E-10</v>
      </c>
      <c r="DO30" s="5">
        <f t="shared" si="10"/>
        <v>4.5838532969355583E-10</v>
      </c>
      <c r="DP30" s="5">
        <f t="shared" si="11"/>
        <v>151445.14382536753</v>
      </c>
    </row>
    <row r="31" spans="1:120" x14ac:dyDescent="0.55000000000000004">
      <c r="A31" s="7" t="s">
        <v>160</v>
      </c>
      <c r="B31" s="20">
        <v>4.5838532969355583E-10</v>
      </c>
      <c r="C31" s="20">
        <v>4.5838532969355583E-10</v>
      </c>
      <c r="D31" s="20">
        <v>4.5838532969355583E-10</v>
      </c>
      <c r="E31" s="20">
        <v>4.5838532969355583E-10</v>
      </c>
      <c r="F31" s="20">
        <v>4.5838532969355583E-10</v>
      </c>
      <c r="G31" s="20">
        <v>4.5838532969355583E-10</v>
      </c>
      <c r="H31" s="20">
        <v>4.5838532969355583E-10</v>
      </c>
      <c r="I31" s="20">
        <v>4.5838532969355583E-10</v>
      </c>
      <c r="J31" s="20">
        <v>4.5838532969355583E-10</v>
      </c>
      <c r="K31" s="20">
        <v>4.5838532969355583E-10</v>
      </c>
      <c r="L31" s="20">
        <v>4.5838532969355583E-10</v>
      </c>
      <c r="M31" s="20">
        <v>4.5838532969355583E-10</v>
      </c>
      <c r="N31" s="20">
        <v>4.5838532969355583E-10</v>
      </c>
      <c r="O31" s="20">
        <v>4.5838532969355583E-10</v>
      </c>
      <c r="P31" s="20">
        <v>4.5838532969355583E-10</v>
      </c>
      <c r="Q31" s="20">
        <v>4.5838532969355583E-10</v>
      </c>
      <c r="R31" s="20">
        <v>4.5838532969355583E-10</v>
      </c>
      <c r="S31" s="20">
        <v>4.5838532969355583E-10</v>
      </c>
      <c r="T31" s="20">
        <v>4.5838532969355583E-10</v>
      </c>
      <c r="U31" s="20">
        <v>4.5838532969355583E-10</v>
      </c>
      <c r="V31" s="20">
        <v>4.5838532969355583E-10</v>
      </c>
      <c r="W31" s="20">
        <v>4.5838532969355583E-10</v>
      </c>
      <c r="X31" s="20">
        <v>4.5838532969355583E-10</v>
      </c>
      <c r="Y31" s="20">
        <v>4.5838532969355583E-10</v>
      </c>
      <c r="Z31" s="20">
        <v>4.5838532969355583E-10</v>
      </c>
      <c r="AA31" s="20">
        <v>4.5838532969355583E-10</v>
      </c>
      <c r="AB31" s="20">
        <v>4.5838532969355583E-10</v>
      </c>
      <c r="AC31" s="20">
        <v>108797.63983221201</v>
      </c>
      <c r="AD31" s="20">
        <v>422533.46987840318</v>
      </c>
      <c r="AE31" s="20">
        <v>4.5838532969355583E-10</v>
      </c>
      <c r="AF31" s="20">
        <v>538888.45510062331</v>
      </c>
      <c r="AG31" s="20">
        <v>307936.26005749934</v>
      </c>
      <c r="AH31" s="20">
        <v>216684.34980113013</v>
      </c>
      <c r="AI31" s="20">
        <v>518852.29973287269</v>
      </c>
      <c r="AJ31" s="20">
        <v>923808.78017249645</v>
      </c>
      <c r="AK31" s="20">
        <v>42507.692904054413</v>
      </c>
      <c r="AL31" s="20">
        <v>4.5838532969355583E-10</v>
      </c>
      <c r="AM31" s="20">
        <v>4.5838532969355583E-10</v>
      </c>
      <c r="AN31" s="20">
        <v>52236.025416704346</v>
      </c>
      <c r="AO31" s="20">
        <v>15212.041483087691</v>
      </c>
      <c r="AP31" s="20">
        <v>4.5838532969355583E-10</v>
      </c>
      <c r="AQ31" s="20">
        <v>4.5838532969355583E-10</v>
      </c>
      <c r="AR31" s="20">
        <v>4.5838532969355583E-10</v>
      </c>
      <c r="AS31" s="20">
        <v>182343.73630473617</v>
      </c>
      <c r="AT31" s="20">
        <v>745299.45478576364</v>
      </c>
      <c r="AU31" s="20">
        <v>76984.065014375199</v>
      </c>
      <c r="AV31" s="20">
        <v>4.5838532969355583E-10</v>
      </c>
      <c r="AW31" s="20">
        <v>4.5838532969355583E-10</v>
      </c>
      <c r="AX31" s="20">
        <v>4.5838532969355583E-10</v>
      </c>
      <c r="AY31" s="20">
        <v>4.5838532969355583E-10</v>
      </c>
      <c r="AZ31" s="20">
        <v>4.5838532969355583E-10</v>
      </c>
      <c r="BA31" s="20">
        <v>4.5838532969355583E-10</v>
      </c>
      <c r="BB31" s="20">
        <v>4.5838532969355583E-10</v>
      </c>
      <c r="BC31" s="20">
        <v>4.5838532969355583E-10</v>
      </c>
      <c r="BD31" s="20">
        <v>4.5838532969355583E-10</v>
      </c>
      <c r="BE31" s="20">
        <v>4.5838532969355583E-10</v>
      </c>
      <c r="BF31" s="20">
        <v>4.5838532969355583E-10</v>
      </c>
      <c r="BG31" s="20">
        <v>4.5838532969355583E-10</v>
      </c>
      <c r="BH31" s="20">
        <v>4.5838532969355583E-10</v>
      </c>
      <c r="BI31" s="20">
        <v>4.5838532969355583E-10</v>
      </c>
      <c r="BJ31" s="20">
        <v>4.5838532969355583E-10</v>
      </c>
      <c r="BK31" s="20">
        <v>4.5838532969355583E-10</v>
      </c>
      <c r="BL31" s="20">
        <v>4.5838532969355583E-10</v>
      </c>
      <c r="BM31" s="20">
        <v>4.5838532969355583E-10</v>
      </c>
      <c r="BN31" s="20">
        <v>4.5838532969355583E-10</v>
      </c>
      <c r="BO31" s="20">
        <v>4.5838532969355583E-10</v>
      </c>
      <c r="BP31" s="20">
        <v>4.5838532969355583E-10</v>
      </c>
      <c r="BQ31" s="20">
        <v>4.5838532969355583E-10</v>
      </c>
      <c r="BR31" s="20">
        <v>4.5838532969355583E-10</v>
      </c>
      <c r="BS31" s="20">
        <v>4.5838532969355583E-10</v>
      </c>
      <c r="BT31" s="20">
        <v>4.5838532969355583E-10</v>
      </c>
      <c r="BU31" s="20">
        <v>4.5838532969355583E-10</v>
      </c>
      <c r="BV31" s="20">
        <v>4.5838532969355583E-10</v>
      </c>
      <c r="BW31" s="20">
        <v>4.5838532969355583E-10</v>
      </c>
      <c r="BX31" s="20">
        <v>4.5838532969355583E-10</v>
      </c>
      <c r="BY31" s="20">
        <v>4.5838532969355583E-10</v>
      </c>
      <c r="BZ31" s="20">
        <v>4.5838532969355583E-10</v>
      </c>
      <c r="CA31" s="20">
        <v>4.5838532969355583E-10</v>
      </c>
      <c r="CB31" s="20">
        <v>4.5838532969355583E-10</v>
      </c>
      <c r="CC31" s="20">
        <v>4.5838532969355583E-10</v>
      </c>
      <c r="CD31" s="20">
        <v>602247.71612344543</v>
      </c>
      <c r="CE31" s="20">
        <v>794608.01065398508</v>
      </c>
      <c r="CF31" s="20">
        <v>793217.03834083001</v>
      </c>
      <c r="CG31" s="20">
        <v>769840.6501437471</v>
      </c>
      <c r="CH31" s="20">
        <v>487171.04993315652</v>
      </c>
      <c r="CI31" s="20">
        <v>115330.11513607301</v>
      </c>
      <c r="CJ31" s="20">
        <v>4.5838532969355583E-10</v>
      </c>
      <c r="CK31" s="20">
        <v>4.5838532969355583E-10</v>
      </c>
      <c r="CL31" s="20">
        <v>4.5838532969355583E-10</v>
      </c>
      <c r="CM31" s="20">
        <v>4.5838532969355583E-10</v>
      </c>
      <c r="CN31" s="20">
        <v>4.5838532969355583E-10</v>
      </c>
      <c r="CO31" s="20">
        <v>4.5838532969355583E-10</v>
      </c>
      <c r="CP31" s="20">
        <v>4.5838532969355583E-10</v>
      </c>
      <c r="CQ31" s="20">
        <v>4.5838532969355583E-10</v>
      </c>
      <c r="CR31" s="20">
        <v>4.5838532969355583E-10</v>
      </c>
      <c r="CS31" s="20">
        <v>4.5838532969355583E-10</v>
      </c>
      <c r="CT31" s="20">
        <v>4.5838532969355583E-10</v>
      </c>
      <c r="CU31" s="20">
        <v>4.5838532969355583E-10</v>
      </c>
      <c r="CV31" s="20">
        <v>4.5838532969355583E-10</v>
      </c>
      <c r="CW31" s="20">
        <v>0</v>
      </c>
      <c r="CX31" s="20">
        <v>0</v>
      </c>
      <c r="CY31" s="20">
        <v>0</v>
      </c>
      <c r="CZ31" s="20">
        <v>0</v>
      </c>
      <c r="DA31" s="20">
        <v>0</v>
      </c>
      <c r="DB31" s="20">
        <v>4.5838532969355583E-10</v>
      </c>
      <c r="DC31" s="20">
        <v>4.5838532969355583E-10</v>
      </c>
      <c r="DD31" s="20">
        <v>0</v>
      </c>
      <c r="DE31" s="20">
        <v>0</v>
      </c>
      <c r="DF31" s="20">
        <v>0</v>
      </c>
      <c r="DG31" s="20">
        <v>0</v>
      </c>
      <c r="DH31" s="20">
        <v>4.5838532969355583E-10</v>
      </c>
      <c r="DI31" s="20">
        <v>4.5838532969355583E-10</v>
      </c>
      <c r="DJ31" s="20">
        <v>4.5838532969355583E-10</v>
      </c>
      <c r="DK31" s="5">
        <f t="shared" si="6"/>
        <v>0</v>
      </c>
      <c r="DL31" s="5">
        <f t="shared" si="7"/>
        <v>68269.901334648035</v>
      </c>
      <c r="DM31" s="5">
        <f t="shared" si="8"/>
        <v>923808.78017249645</v>
      </c>
      <c r="DN31" s="5">
        <f t="shared" si="9"/>
        <v>4.5838532969355583E-10</v>
      </c>
      <c r="DO31" s="5">
        <f t="shared" si="10"/>
        <v>4.5838532969355583E-10</v>
      </c>
      <c r="DP31" s="5">
        <f t="shared" si="11"/>
        <v>209816.22710185125</v>
      </c>
    </row>
    <row r="32" spans="1:120" x14ac:dyDescent="0.55000000000000004">
      <c r="A32" s="7" t="s">
        <v>161</v>
      </c>
      <c r="B32" s="20">
        <v>4.5838532969355583E-10</v>
      </c>
      <c r="C32" s="20">
        <v>4.5838532969355583E-10</v>
      </c>
      <c r="D32" s="20">
        <v>4.5838532969355583E-10</v>
      </c>
      <c r="E32" s="20">
        <v>4.5838532969355583E-10</v>
      </c>
      <c r="F32" s="20">
        <v>4.5838532969355583E-10</v>
      </c>
      <c r="G32" s="20">
        <v>4.5838532969355583E-10</v>
      </c>
      <c r="H32" s="20">
        <v>4.5838532969355583E-10</v>
      </c>
      <c r="I32" s="20">
        <v>4.5838532969355583E-10</v>
      </c>
      <c r="J32" s="20">
        <v>4.5838532969355583E-10</v>
      </c>
      <c r="K32" s="20">
        <v>4.5838532969355583E-10</v>
      </c>
      <c r="L32" s="20">
        <v>4.5838532969355583E-10</v>
      </c>
      <c r="M32" s="20">
        <v>4.5838532969355583E-10</v>
      </c>
      <c r="N32" s="20">
        <v>4.5838532969355583E-10</v>
      </c>
      <c r="O32" s="20">
        <v>4.5838532969355583E-10</v>
      </c>
      <c r="P32" s="20">
        <v>4.5838532969355583E-10</v>
      </c>
      <c r="Q32" s="20">
        <v>4.5838532969355583E-10</v>
      </c>
      <c r="R32" s="20">
        <v>4.5838532969355583E-10</v>
      </c>
      <c r="S32" s="20">
        <v>4.5838532969355583E-10</v>
      </c>
      <c r="T32" s="20">
        <v>4.5838532969355583E-10</v>
      </c>
      <c r="U32" s="20">
        <v>4.5838532969355583E-10</v>
      </c>
      <c r="V32" s="20">
        <v>4.5838532969355583E-10</v>
      </c>
      <c r="W32" s="20">
        <v>4.5838532969355583E-10</v>
      </c>
      <c r="X32" s="20">
        <v>4.5838532969355583E-10</v>
      </c>
      <c r="Y32" s="20">
        <v>4.5838532969355583E-10</v>
      </c>
      <c r="Z32" s="20">
        <v>4.5838532969355583E-10</v>
      </c>
      <c r="AA32" s="20">
        <v>4.5838532969355583E-10</v>
      </c>
      <c r="AB32" s="20">
        <v>194720.93059557487</v>
      </c>
      <c r="AC32" s="20">
        <v>463530.80829428969</v>
      </c>
      <c r="AD32" s="20">
        <v>601548.88249209011</v>
      </c>
      <c r="AE32" s="20">
        <v>615507.88709776616</v>
      </c>
      <c r="AF32" s="20">
        <v>230815.45766166251</v>
      </c>
      <c r="AG32" s="20">
        <v>4.5838532969355583E-10</v>
      </c>
      <c r="AH32" s="20">
        <v>463043.97406331316</v>
      </c>
      <c r="AI32" s="20">
        <v>923261.83064664889</v>
      </c>
      <c r="AJ32" s="20">
        <v>334254.34547883336</v>
      </c>
      <c r="AK32" s="20">
        <v>4.5838532969355583E-10</v>
      </c>
      <c r="AL32" s="20">
        <v>4.5838532969355583E-10</v>
      </c>
      <c r="AM32" s="20">
        <v>86609.16252006765</v>
      </c>
      <c r="AN32" s="20">
        <v>4.5838532969355583E-10</v>
      </c>
      <c r="AO32" s="20">
        <v>4.5838532969355583E-10</v>
      </c>
      <c r="AP32" s="20">
        <v>4.5838532969355583E-10</v>
      </c>
      <c r="AQ32" s="20">
        <v>4.5838532969355583E-10</v>
      </c>
      <c r="AR32" s="20">
        <v>180380.14336406294</v>
      </c>
      <c r="AS32" s="20">
        <v>832950.73175597924</v>
      </c>
      <c r="AT32" s="20">
        <v>230815.45766166251</v>
      </c>
      <c r="AU32" s="20">
        <v>4.5838532969355583E-10</v>
      </c>
      <c r="AV32" s="20">
        <v>4.5838532969355583E-10</v>
      </c>
      <c r="AW32" s="20">
        <v>4.5838532969355583E-10</v>
      </c>
      <c r="AX32" s="20">
        <v>4.5838532969355583E-10</v>
      </c>
      <c r="AY32" s="20">
        <v>4.5838532969355583E-10</v>
      </c>
      <c r="AZ32" s="20">
        <v>4.5838532969355583E-10</v>
      </c>
      <c r="BA32" s="20">
        <v>4.5838532969355583E-10</v>
      </c>
      <c r="BB32" s="20">
        <v>4.5838532969355583E-10</v>
      </c>
      <c r="BC32" s="20">
        <v>4.5838532969355583E-10</v>
      </c>
      <c r="BD32" s="20">
        <v>4.5838532969355583E-10</v>
      </c>
      <c r="BE32" s="20">
        <v>4.5838532969355583E-10</v>
      </c>
      <c r="BF32" s="20">
        <v>4.5838532969355583E-10</v>
      </c>
      <c r="BG32" s="20">
        <v>4.5838532969355583E-10</v>
      </c>
      <c r="BH32" s="20">
        <v>4.5838532969355583E-10</v>
      </c>
      <c r="BI32" s="20">
        <v>4.5838532969355583E-10</v>
      </c>
      <c r="BJ32" s="20">
        <v>4.5838532969355583E-10</v>
      </c>
      <c r="BK32" s="20">
        <v>4.5838532969355583E-10</v>
      </c>
      <c r="BL32" s="20">
        <v>4.5838532969355583E-10</v>
      </c>
      <c r="BM32" s="20">
        <v>4.5838532969355583E-10</v>
      </c>
      <c r="BN32" s="20">
        <v>4.5838532969355583E-10</v>
      </c>
      <c r="BO32" s="20">
        <v>4.5838532969355583E-10</v>
      </c>
      <c r="BP32" s="20">
        <v>4.5838532969355583E-10</v>
      </c>
      <c r="BQ32" s="20">
        <v>4.5838532969355583E-10</v>
      </c>
      <c r="BR32" s="20">
        <v>4.5838532969355583E-10</v>
      </c>
      <c r="BS32" s="20">
        <v>4.5838532969355583E-10</v>
      </c>
      <c r="BT32" s="20">
        <v>4.5838532969355583E-10</v>
      </c>
      <c r="BU32" s="20">
        <v>4.5838532969355583E-10</v>
      </c>
      <c r="BV32" s="20">
        <v>4.5838532969355583E-10</v>
      </c>
      <c r="BW32" s="20">
        <v>4.5838532969355583E-10</v>
      </c>
      <c r="BX32" s="20">
        <v>4.5838532969355583E-10</v>
      </c>
      <c r="BY32" s="20">
        <v>4.5838532969355583E-10</v>
      </c>
      <c r="BZ32" s="20">
        <v>4.5838532969355583E-10</v>
      </c>
      <c r="CA32" s="20">
        <v>4.5838532969355583E-10</v>
      </c>
      <c r="CB32" s="20">
        <v>4.5838532969355583E-10</v>
      </c>
      <c r="CC32" s="20">
        <v>4.5838532969355583E-10</v>
      </c>
      <c r="CD32" s="20">
        <v>888555.82247173449</v>
      </c>
      <c r="CE32" s="20">
        <v>845315.23586912756</v>
      </c>
      <c r="CF32" s="20">
        <v>461630.91532332485</v>
      </c>
      <c r="CG32" s="20">
        <v>486471.8909411417</v>
      </c>
      <c r="CH32" s="20">
        <v>67785.842313185625</v>
      </c>
      <c r="CI32" s="20">
        <v>4.5838532969355583E-10</v>
      </c>
      <c r="CJ32" s="20">
        <v>4.5838532969355583E-10</v>
      </c>
      <c r="CK32" s="20">
        <v>4.5838532969355583E-10</v>
      </c>
      <c r="CL32" s="20">
        <v>4.5838532969355583E-10</v>
      </c>
      <c r="CM32" s="20">
        <v>4.5838532969355583E-10</v>
      </c>
      <c r="CN32" s="20">
        <v>4.5838532969355583E-10</v>
      </c>
      <c r="CO32" s="20">
        <v>4.5838532969355583E-10</v>
      </c>
      <c r="CP32" s="20">
        <v>4.5838532969355583E-10</v>
      </c>
      <c r="CQ32" s="20">
        <v>4.5838532969355583E-10</v>
      </c>
      <c r="CR32" s="20">
        <v>4.5838532969355583E-10</v>
      </c>
      <c r="CS32" s="20">
        <v>4.5838532969355583E-10</v>
      </c>
      <c r="CT32" s="20">
        <v>4.5838532969355583E-10</v>
      </c>
      <c r="CU32" s="20">
        <v>4.5838532969355583E-10</v>
      </c>
      <c r="CV32" s="20">
        <v>0</v>
      </c>
      <c r="CW32" s="20">
        <v>0</v>
      </c>
      <c r="CX32" s="20">
        <v>0</v>
      </c>
      <c r="CY32" s="20">
        <v>0</v>
      </c>
      <c r="CZ32" s="20">
        <v>0</v>
      </c>
      <c r="DA32" s="20">
        <v>4.5838532969355583E-10</v>
      </c>
      <c r="DB32" s="20">
        <v>4.5838532969355583E-10</v>
      </c>
      <c r="DC32" s="20">
        <v>0</v>
      </c>
      <c r="DD32" s="20">
        <v>0</v>
      </c>
      <c r="DE32" s="20">
        <v>0</v>
      </c>
      <c r="DF32" s="20">
        <v>0</v>
      </c>
      <c r="DG32" s="20">
        <v>4.5838532969355583E-10</v>
      </c>
      <c r="DH32" s="20">
        <v>4.5838532969355583E-10</v>
      </c>
      <c r="DI32" s="20">
        <v>4.5838532969355583E-10</v>
      </c>
      <c r="DJ32" s="20">
        <v>4.5838532969355583E-10</v>
      </c>
      <c r="DK32" s="5">
        <f t="shared" si="6"/>
        <v>0</v>
      </c>
      <c r="DL32" s="5">
        <f t="shared" si="7"/>
        <v>69975.215208411319</v>
      </c>
      <c r="DM32" s="5">
        <f t="shared" si="8"/>
        <v>923261.83064664889</v>
      </c>
      <c r="DN32" s="5">
        <f t="shared" si="9"/>
        <v>4.5838532969355583E-10</v>
      </c>
      <c r="DO32" s="5">
        <f t="shared" si="10"/>
        <v>4.5838532969355583E-10</v>
      </c>
      <c r="DP32" s="5">
        <f t="shared" si="11"/>
        <v>230815.45766166251</v>
      </c>
    </row>
    <row r="33" spans="1:120" x14ac:dyDescent="0.55000000000000004">
      <c r="A33" s="7" t="s">
        <v>162</v>
      </c>
      <c r="B33" s="20">
        <v>4.5838532969355583E-10</v>
      </c>
      <c r="C33" s="20">
        <v>4.5838532969355583E-10</v>
      </c>
      <c r="D33" s="20">
        <v>4.5838532969355583E-10</v>
      </c>
      <c r="E33" s="20">
        <v>4.5838532969355583E-10</v>
      </c>
      <c r="F33" s="20">
        <v>4.5838532969355583E-10</v>
      </c>
      <c r="G33" s="20">
        <v>4.5838532969355583E-10</v>
      </c>
      <c r="H33" s="20">
        <v>4.5838532969355583E-10</v>
      </c>
      <c r="I33" s="20">
        <v>4.5838532969355583E-10</v>
      </c>
      <c r="J33" s="20">
        <v>4.5838532969355583E-10</v>
      </c>
      <c r="K33" s="20">
        <v>4.5838532969355583E-10</v>
      </c>
      <c r="L33" s="20">
        <v>4.5838532969355583E-10</v>
      </c>
      <c r="M33" s="20">
        <v>4.5838532969355583E-10</v>
      </c>
      <c r="N33" s="20">
        <v>4.5838532969355583E-10</v>
      </c>
      <c r="O33" s="20">
        <v>4.5838532969355583E-10</v>
      </c>
      <c r="P33" s="20">
        <v>4.5838532969355583E-10</v>
      </c>
      <c r="Q33" s="20">
        <v>4.5838532969355583E-10</v>
      </c>
      <c r="R33" s="20">
        <v>4.5838532969355583E-10</v>
      </c>
      <c r="S33" s="20">
        <v>4.5838532969355583E-10</v>
      </c>
      <c r="T33" s="20">
        <v>4.5838532969355583E-10</v>
      </c>
      <c r="U33" s="20">
        <v>4.5838532969355583E-10</v>
      </c>
      <c r="V33" s="20">
        <v>4.5838532969355583E-10</v>
      </c>
      <c r="W33" s="20">
        <v>4.5838532969355583E-10</v>
      </c>
      <c r="X33" s="20">
        <v>4.5838532969355583E-10</v>
      </c>
      <c r="Y33" s="20">
        <v>4.5838532969355583E-10</v>
      </c>
      <c r="Z33" s="20">
        <v>4.5838532969355583E-10</v>
      </c>
      <c r="AA33" s="20">
        <v>175837.01222657453</v>
      </c>
      <c r="AB33" s="20">
        <v>150899.44947428719</v>
      </c>
      <c r="AC33" s="20">
        <v>615456.5533886156</v>
      </c>
      <c r="AD33" s="20">
        <v>923184.83008292306</v>
      </c>
      <c r="AE33" s="20">
        <v>384660.3458678851</v>
      </c>
      <c r="AF33" s="20">
        <v>277408.14351359993</v>
      </c>
      <c r="AG33" s="20">
        <v>370610.25517679122</v>
      </c>
      <c r="AH33" s="20">
        <v>923184.83008292306</v>
      </c>
      <c r="AI33" s="20">
        <v>787287.5002983649</v>
      </c>
      <c r="AJ33" s="20">
        <v>122250.4279366587</v>
      </c>
      <c r="AK33" s="20">
        <v>92835.210087701678</v>
      </c>
      <c r="AL33" s="20">
        <v>92441.268008633633</v>
      </c>
      <c r="AM33" s="20">
        <v>4.5838532969355583E-10</v>
      </c>
      <c r="AN33" s="20">
        <v>4.5838532969355583E-10</v>
      </c>
      <c r="AO33" s="20">
        <v>4.5838532969355583E-10</v>
      </c>
      <c r="AP33" s="20">
        <v>4.5838532969355583E-10</v>
      </c>
      <c r="AQ33" s="20">
        <v>89659.109649781603</v>
      </c>
      <c r="AR33" s="20">
        <v>814477.6225718729</v>
      </c>
      <c r="AS33" s="20">
        <v>230796.20752073106</v>
      </c>
      <c r="AT33" s="20">
        <v>4.5838532969355583E-10</v>
      </c>
      <c r="AU33" s="20">
        <v>4.5838532969355583E-10</v>
      </c>
      <c r="AV33" s="20">
        <v>4.5838532969355583E-10</v>
      </c>
      <c r="AW33" s="20">
        <v>4.5838532969355583E-10</v>
      </c>
      <c r="AX33" s="20">
        <v>4.5838532969355583E-10</v>
      </c>
      <c r="AY33" s="20">
        <v>4.5838532969355583E-10</v>
      </c>
      <c r="AZ33" s="20">
        <v>4.5838532969355583E-10</v>
      </c>
      <c r="BA33" s="20">
        <v>4.5838532969355583E-10</v>
      </c>
      <c r="BB33" s="20">
        <v>4.5838532969355583E-10</v>
      </c>
      <c r="BC33" s="20">
        <v>4.5838532969355583E-10</v>
      </c>
      <c r="BD33" s="20">
        <v>4.5838532969355583E-10</v>
      </c>
      <c r="BE33" s="20">
        <v>4.5838532969355583E-10</v>
      </c>
      <c r="BF33" s="20">
        <v>4.5838532969355583E-10</v>
      </c>
      <c r="BG33" s="20">
        <v>4.5838532969355583E-10</v>
      </c>
      <c r="BH33" s="20">
        <v>4.5838532969355583E-10</v>
      </c>
      <c r="BI33" s="20">
        <v>4.5838532969355583E-10</v>
      </c>
      <c r="BJ33" s="20">
        <v>4.5838532969355583E-10</v>
      </c>
      <c r="BK33" s="20">
        <v>4.5838532969355583E-10</v>
      </c>
      <c r="BL33" s="20">
        <v>4.5838532969355583E-10</v>
      </c>
      <c r="BM33" s="20">
        <v>4.5838532969355583E-10</v>
      </c>
      <c r="BN33" s="20">
        <v>4.5838532969355583E-10</v>
      </c>
      <c r="BO33" s="20">
        <v>4.5838532969355583E-10</v>
      </c>
      <c r="BP33" s="20">
        <v>4.5838532969355583E-10</v>
      </c>
      <c r="BQ33" s="20">
        <v>4.5838532969355583E-10</v>
      </c>
      <c r="BR33" s="20">
        <v>4.5838532969355583E-10</v>
      </c>
      <c r="BS33" s="20">
        <v>4.5838532969355583E-10</v>
      </c>
      <c r="BT33" s="20">
        <v>4.5838532969355583E-10</v>
      </c>
      <c r="BU33" s="20">
        <v>4.5838532969355583E-10</v>
      </c>
      <c r="BV33" s="20">
        <v>4.5838532969355583E-10</v>
      </c>
      <c r="BW33" s="20">
        <v>4.5838532969355583E-10</v>
      </c>
      <c r="BX33" s="20">
        <v>4.5838532969355583E-10</v>
      </c>
      <c r="BY33" s="20">
        <v>4.5838532969355583E-10</v>
      </c>
      <c r="BZ33" s="20">
        <v>4.5838532969355583E-10</v>
      </c>
      <c r="CA33" s="20">
        <v>4.5838532969355583E-10</v>
      </c>
      <c r="CB33" s="20">
        <v>4.5838532969355583E-10</v>
      </c>
      <c r="CC33" s="20">
        <v>142904.93068798212</v>
      </c>
      <c r="CD33" s="20">
        <v>863747.44970853988</v>
      </c>
      <c r="CE33" s="20">
        <v>846252.76090934617</v>
      </c>
      <c r="CF33" s="20">
        <v>449307.71093640162</v>
      </c>
      <c r="CG33" s="20">
        <v>130464.42282382712</v>
      </c>
      <c r="CH33" s="20">
        <v>4.5838532969355583E-10</v>
      </c>
      <c r="CI33" s="20">
        <v>4.5838532969355583E-10</v>
      </c>
      <c r="CJ33" s="20">
        <v>4.5838532969355583E-10</v>
      </c>
      <c r="CK33" s="20">
        <v>4.5838532969355583E-10</v>
      </c>
      <c r="CL33" s="20">
        <v>4.5838532969355583E-10</v>
      </c>
      <c r="CM33" s="20">
        <v>4.5838532969355583E-10</v>
      </c>
      <c r="CN33" s="20">
        <v>4.5838532969355583E-10</v>
      </c>
      <c r="CO33" s="20">
        <v>4.5838532969355583E-10</v>
      </c>
      <c r="CP33" s="20">
        <v>4.5838532969355583E-10</v>
      </c>
      <c r="CQ33" s="20">
        <v>4.5838532969355583E-10</v>
      </c>
      <c r="CR33" s="20">
        <v>4.5838532969355583E-10</v>
      </c>
      <c r="CS33" s="20">
        <v>4.5838532969355583E-10</v>
      </c>
      <c r="CT33" s="20">
        <v>4.5838532969355583E-10</v>
      </c>
      <c r="CU33" s="20">
        <v>0</v>
      </c>
      <c r="CV33" s="20">
        <v>0</v>
      </c>
      <c r="CW33" s="20">
        <v>0</v>
      </c>
      <c r="CX33" s="20">
        <v>0</v>
      </c>
      <c r="CY33" s="20">
        <v>0</v>
      </c>
      <c r="CZ33" s="20">
        <v>4.5838532969355583E-10</v>
      </c>
      <c r="DA33" s="20">
        <v>4.5838532969355583E-10</v>
      </c>
      <c r="DB33" s="20">
        <v>0</v>
      </c>
      <c r="DC33" s="20">
        <v>0</v>
      </c>
      <c r="DD33" s="20">
        <v>0</v>
      </c>
      <c r="DE33" s="20">
        <v>0</v>
      </c>
      <c r="DF33" s="20">
        <v>4.5838532969355583E-10</v>
      </c>
      <c r="DG33" s="20">
        <v>4.5838532969355583E-10</v>
      </c>
      <c r="DH33" s="20">
        <v>4.5838532969355583E-10</v>
      </c>
      <c r="DI33" s="20">
        <v>4.5838532969355583E-10</v>
      </c>
      <c r="DJ33" s="20">
        <v>4.5838532969355583E-10</v>
      </c>
      <c r="DK33" s="5">
        <f t="shared" si="6"/>
        <v>0</v>
      </c>
      <c r="DL33" s="5">
        <f t="shared" si="7"/>
        <v>75076.690627906675</v>
      </c>
      <c r="DM33" s="5">
        <f t="shared" si="8"/>
        <v>923184.83008292306</v>
      </c>
      <c r="DN33" s="5">
        <f t="shared" si="9"/>
        <v>4.5838532969355583E-10</v>
      </c>
      <c r="DO33" s="5">
        <f t="shared" si="10"/>
        <v>4.5838532969355583E-10</v>
      </c>
      <c r="DP33" s="5">
        <f t="shared" si="11"/>
        <v>219804.3684618996</v>
      </c>
    </row>
    <row r="34" spans="1:120" x14ac:dyDescent="0.55000000000000004">
      <c r="A34" s="7" t="s">
        <v>163</v>
      </c>
      <c r="B34" s="20">
        <v>4.5838532969355583E-10</v>
      </c>
      <c r="C34" s="20">
        <v>4.5838532969355583E-10</v>
      </c>
      <c r="D34" s="20">
        <v>4.5838532969355583E-10</v>
      </c>
      <c r="E34" s="20">
        <v>4.5838532969355583E-10</v>
      </c>
      <c r="F34" s="20">
        <v>4.5838532969355583E-10</v>
      </c>
      <c r="G34" s="20">
        <v>4.5838532969355583E-10</v>
      </c>
      <c r="H34" s="20">
        <v>4.5838532969355583E-10</v>
      </c>
      <c r="I34" s="20">
        <v>4.5838532969355583E-10</v>
      </c>
      <c r="J34" s="20">
        <v>4.5838532969355583E-10</v>
      </c>
      <c r="K34" s="20">
        <v>4.5838532969355583E-10</v>
      </c>
      <c r="L34" s="20">
        <v>4.5838532969355583E-10</v>
      </c>
      <c r="M34" s="20">
        <v>4.5838532969355583E-10</v>
      </c>
      <c r="N34" s="20">
        <v>4.5838532969355583E-10</v>
      </c>
      <c r="O34" s="20">
        <v>4.5838532969355583E-10</v>
      </c>
      <c r="P34" s="20">
        <v>4.5838532969355583E-10</v>
      </c>
      <c r="Q34" s="20">
        <v>4.5838532969355583E-10</v>
      </c>
      <c r="R34" s="20">
        <v>4.5838532969355583E-10</v>
      </c>
      <c r="S34" s="20">
        <v>4.5838532969355583E-10</v>
      </c>
      <c r="T34" s="20">
        <v>4.5838532969355583E-10</v>
      </c>
      <c r="U34" s="20">
        <v>4.5838532969355583E-10</v>
      </c>
      <c r="V34" s="20">
        <v>4.5838532969355583E-10</v>
      </c>
      <c r="W34" s="20">
        <v>4.5838532969355583E-10</v>
      </c>
      <c r="X34" s="20">
        <v>4.5838532969355583E-10</v>
      </c>
      <c r="Y34" s="20">
        <v>4.5838532969355583E-10</v>
      </c>
      <c r="Z34" s="20">
        <v>147409.13500149496</v>
      </c>
      <c r="AA34" s="20">
        <v>391621.78073597886</v>
      </c>
      <c r="AB34" s="20">
        <v>589963.72483687068</v>
      </c>
      <c r="AC34" s="20">
        <v>923106.72945399012</v>
      </c>
      <c r="AD34" s="20">
        <v>923106.72945399012</v>
      </c>
      <c r="AE34" s="20">
        <v>317488.60672555875</v>
      </c>
      <c r="AF34" s="20">
        <v>401261.90330597991</v>
      </c>
      <c r="AG34" s="20">
        <v>923106.72945399012</v>
      </c>
      <c r="AH34" s="20">
        <v>342905.32106887089</v>
      </c>
      <c r="AI34" s="20">
        <v>4.5838532969355583E-10</v>
      </c>
      <c r="AJ34" s="20">
        <v>4.5838532969355583E-10</v>
      </c>
      <c r="AK34" s="20">
        <v>248819.12636437622</v>
      </c>
      <c r="AL34" s="20">
        <v>4.5838532969355583E-10</v>
      </c>
      <c r="AM34" s="20">
        <v>4.5838532969355583E-10</v>
      </c>
      <c r="AN34" s="20">
        <v>4.5838532969355583E-10</v>
      </c>
      <c r="AO34" s="20">
        <v>4.5838532969355583E-10</v>
      </c>
      <c r="AP34" s="20">
        <v>164739.1202189746</v>
      </c>
      <c r="AQ34" s="20">
        <v>791505.45247836015</v>
      </c>
      <c r="AR34" s="20">
        <v>153851.12157566534</v>
      </c>
      <c r="AS34" s="20">
        <v>4.5838532969355583E-10</v>
      </c>
      <c r="AT34" s="20">
        <v>4.5838532969355583E-10</v>
      </c>
      <c r="AU34" s="20">
        <v>4.5838532969355583E-10</v>
      </c>
      <c r="AV34" s="20">
        <v>4.5838532969355583E-10</v>
      </c>
      <c r="AW34" s="20">
        <v>4.5838532969355583E-10</v>
      </c>
      <c r="AX34" s="20">
        <v>4.5838532969355583E-10</v>
      </c>
      <c r="AY34" s="20">
        <v>4.5838532969355583E-10</v>
      </c>
      <c r="AZ34" s="20">
        <v>4.5838532969355583E-10</v>
      </c>
      <c r="BA34" s="20">
        <v>4.5838532969355583E-10</v>
      </c>
      <c r="BB34" s="20">
        <v>4.5838532969355583E-10</v>
      </c>
      <c r="BC34" s="20">
        <v>4.5838532969355583E-10</v>
      </c>
      <c r="BD34" s="20">
        <v>4.5838532969355583E-10</v>
      </c>
      <c r="BE34" s="20">
        <v>4.5838532969355583E-10</v>
      </c>
      <c r="BF34" s="20">
        <v>4.5838532969355583E-10</v>
      </c>
      <c r="BG34" s="20">
        <v>4.5838532969355583E-10</v>
      </c>
      <c r="BH34" s="20">
        <v>4.5838532969355583E-10</v>
      </c>
      <c r="BI34" s="20">
        <v>4.5838532969355583E-10</v>
      </c>
      <c r="BJ34" s="20">
        <v>4.5838532969355583E-10</v>
      </c>
      <c r="BK34" s="20">
        <v>4.5838532969355583E-10</v>
      </c>
      <c r="BL34" s="20">
        <v>4.5838532969355583E-10</v>
      </c>
      <c r="BM34" s="20">
        <v>4.5838532969355583E-10</v>
      </c>
      <c r="BN34" s="20">
        <v>4.5838532969355583E-10</v>
      </c>
      <c r="BO34" s="20">
        <v>4.5838532969355583E-10</v>
      </c>
      <c r="BP34" s="20">
        <v>4.5838532969355583E-10</v>
      </c>
      <c r="BQ34" s="20">
        <v>4.5838532969355583E-10</v>
      </c>
      <c r="BR34" s="20">
        <v>4.5838532969355583E-10</v>
      </c>
      <c r="BS34" s="20">
        <v>4.5838532969355583E-10</v>
      </c>
      <c r="BT34" s="20">
        <v>4.5838532969355583E-10</v>
      </c>
      <c r="BU34" s="20">
        <v>4.5838532969355583E-10</v>
      </c>
      <c r="BV34" s="20">
        <v>4.5838532969355583E-10</v>
      </c>
      <c r="BW34" s="20">
        <v>4.5838532969355583E-10</v>
      </c>
      <c r="BX34" s="20">
        <v>4.5838532969355583E-10</v>
      </c>
      <c r="BY34" s="20">
        <v>4.5838532969355583E-10</v>
      </c>
      <c r="BZ34" s="20">
        <v>4.5838532969355583E-10</v>
      </c>
      <c r="CA34" s="20">
        <v>4.5838532969355583E-10</v>
      </c>
      <c r="CB34" s="20">
        <v>4.5838532969355583E-10</v>
      </c>
      <c r="CC34" s="20">
        <v>552039.93225940375</v>
      </c>
      <c r="CD34" s="20">
        <v>76925.560787833005</v>
      </c>
      <c r="CE34" s="20">
        <v>518477.49111514137</v>
      </c>
      <c r="CF34" s="20">
        <v>404931.90627589414</v>
      </c>
      <c r="CG34" s="20">
        <v>4.5838532969355583E-10</v>
      </c>
      <c r="CH34" s="20">
        <v>4.5838532969355583E-10</v>
      </c>
      <c r="CI34" s="20">
        <v>4.5838532969355583E-10</v>
      </c>
      <c r="CJ34" s="20">
        <v>4.5838532969355583E-10</v>
      </c>
      <c r="CK34" s="20">
        <v>4.5838532969355583E-10</v>
      </c>
      <c r="CL34" s="20">
        <v>4.5838532969355583E-10</v>
      </c>
      <c r="CM34" s="20">
        <v>4.5838532969355583E-10</v>
      </c>
      <c r="CN34" s="20">
        <v>4.5838532969355583E-10</v>
      </c>
      <c r="CO34" s="20">
        <v>4.5838532969355583E-10</v>
      </c>
      <c r="CP34" s="20">
        <v>4.5838532969355583E-10</v>
      </c>
      <c r="CQ34" s="20">
        <v>4.5838532969355583E-10</v>
      </c>
      <c r="CR34" s="20">
        <v>4.5838532969355583E-10</v>
      </c>
      <c r="CS34" s="20">
        <v>4.5838532969355583E-10</v>
      </c>
      <c r="CT34" s="20">
        <v>0</v>
      </c>
      <c r="CU34" s="20">
        <v>0</v>
      </c>
      <c r="CV34" s="20">
        <v>0</v>
      </c>
      <c r="CW34" s="20">
        <v>0</v>
      </c>
      <c r="CX34" s="20">
        <v>0</v>
      </c>
      <c r="CY34" s="20">
        <v>4.5838532969355583E-10</v>
      </c>
      <c r="CZ34" s="20">
        <v>4.5838532969355583E-10</v>
      </c>
      <c r="DA34" s="20">
        <v>0</v>
      </c>
      <c r="DB34" s="20">
        <v>0</v>
      </c>
      <c r="DC34" s="20">
        <v>0</v>
      </c>
      <c r="DD34" s="20">
        <v>0</v>
      </c>
      <c r="DE34" s="20">
        <v>4.5838532969355583E-10</v>
      </c>
      <c r="DF34" s="20">
        <v>4.5838532969355583E-10</v>
      </c>
      <c r="DG34" s="20">
        <v>4.5838532969355583E-10</v>
      </c>
      <c r="DH34" s="20">
        <v>4.5838532969355583E-10</v>
      </c>
      <c r="DI34" s="20">
        <v>4.5838532969355583E-10</v>
      </c>
      <c r="DJ34" s="20">
        <v>4.5838532969355583E-10</v>
      </c>
      <c r="DK34" s="5">
        <f t="shared" si="6"/>
        <v>0</v>
      </c>
      <c r="DL34" s="5">
        <f t="shared" si="7"/>
        <v>69657.171425773326</v>
      </c>
      <c r="DM34" s="5">
        <f t="shared" si="8"/>
        <v>923106.72945399012</v>
      </c>
      <c r="DN34" s="5">
        <f t="shared" si="9"/>
        <v>4.5838532969355583E-10</v>
      </c>
      <c r="DO34" s="5">
        <f t="shared" si="10"/>
        <v>4.5838532969355583E-10</v>
      </c>
      <c r="DP34" s="5">
        <f t="shared" si="11"/>
        <v>303754.71065332205</v>
      </c>
    </row>
    <row r="35" spans="1:120" x14ac:dyDescent="0.55000000000000004">
      <c r="A35" s="7" t="s">
        <v>164</v>
      </c>
      <c r="B35" s="20">
        <v>4.5838532969355583E-10</v>
      </c>
      <c r="C35" s="20">
        <v>4.5838532969355583E-10</v>
      </c>
      <c r="D35" s="20">
        <v>4.5838532969355583E-10</v>
      </c>
      <c r="E35" s="20">
        <v>4.5838532969355583E-10</v>
      </c>
      <c r="F35" s="20">
        <v>4.5838532969355583E-10</v>
      </c>
      <c r="G35" s="20">
        <v>4.5838532969355583E-10</v>
      </c>
      <c r="H35" s="20">
        <v>4.5838532969355583E-10</v>
      </c>
      <c r="I35" s="20">
        <v>4.5838532969355583E-10</v>
      </c>
      <c r="J35" s="20">
        <v>4.5838532969355583E-10</v>
      </c>
      <c r="K35" s="20">
        <v>4.5838532969355583E-10</v>
      </c>
      <c r="L35" s="20">
        <v>4.5838532969355583E-10</v>
      </c>
      <c r="M35" s="20">
        <v>4.5838532969355583E-10</v>
      </c>
      <c r="N35" s="20">
        <v>4.5838532969355583E-10</v>
      </c>
      <c r="O35" s="20">
        <v>4.5838532969355583E-10</v>
      </c>
      <c r="P35" s="20">
        <v>4.5838532969355583E-10</v>
      </c>
      <c r="Q35" s="20">
        <v>4.5838532969355583E-10</v>
      </c>
      <c r="R35" s="20">
        <v>4.5838532969355583E-10</v>
      </c>
      <c r="S35" s="20">
        <v>4.5838532969355583E-10</v>
      </c>
      <c r="T35" s="20">
        <v>4.5838532969355583E-10</v>
      </c>
      <c r="U35" s="20">
        <v>4.5838532969355583E-10</v>
      </c>
      <c r="V35" s="20">
        <v>4.5838532969355583E-10</v>
      </c>
      <c r="W35" s="20">
        <v>4.5838532969355583E-10</v>
      </c>
      <c r="X35" s="20">
        <v>4.5838532969355583E-10</v>
      </c>
      <c r="Y35" s="20">
        <v>58586.360855311839</v>
      </c>
      <c r="Z35" s="20">
        <v>535388.72060689947</v>
      </c>
      <c r="AA35" s="20">
        <v>769221.56550400925</v>
      </c>
      <c r="AB35" s="20">
        <v>923065.8786048108</v>
      </c>
      <c r="AC35" s="20">
        <v>923065.8786048108</v>
      </c>
      <c r="AD35" s="20">
        <v>538455.0958528067</v>
      </c>
      <c r="AE35" s="20">
        <v>487014.75579175726</v>
      </c>
      <c r="AF35" s="20">
        <v>923065.8786048108</v>
      </c>
      <c r="AG35" s="20">
        <v>709694.26154961984</v>
      </c>
      <c r="AH35" s="20">
        <v>4.5838532969355583E-10</v>
      </c>
      <c r="AI35" s="20">
        <v>4.5838532969355583E-10</v>
      </c>
      <c r="AJ35" s="20">
        <v>120363.20648661451</v>
      </c>
      <c r="AK35" s="20">
        <v>4.5838532969355583E-10</v>
      </c>
      <c r="AL35" s="20">
        <v>4.5838532969355583E-10</v>
      </c>
      <c r="AM35" s="20">
        <v>4.5838532969355583E-10</v>
      </c>
      <c r="AN35" s="20">
        <v>4.5838532969355583E-10</v>
      </c>
      <c r="AO35" s="20">
        <v>152194.14057772647</v>
      </c>
      <c r="AP35" s="20">
        <v>848356.86168948223</v>
      </c>
      <c r="AQ35" s="20">
        <v>230766.46965120287</v>
      </c>
      <c r="AR35" s="20">
        <v>4.5838532969355583E-10</v>
      </c>
      <c r="AS35" s="20">
        <v>4.5838532969355583E-10</v>
      </c>
      <c r="AT35" s="20">
        <v>4.5838532969355583E-10</v>
      </c>
      <c r="AU35" s="20">
        <v>4.5838532969355583E-10</v>
      </c>
      <c r="AV35" s="20">
        <v>4.5838532969355583E-10</v>
      </c>
      <c r="AW35" s="20">
        <v>4.5838532969355583E-10</v>
      </c>
      <c r="AX35" s="20">
        <v>4.5838532969355583E-10</v>
      </c>
      <c r="AY35" s="20">
        <v>4.5838532969355583E-10</v>
      </c>
      <c r="AZ35" s="20">
        <v>4.5838532969355583E-10</v>
      </c>
      <c r="BA35" s="20">
        <v>4.5838532969355583E-10</v>
      </c>
      <c r="BB35" s="20">
        <v>4.5838532969355583E-10</v>
      </c>
      <c r="BC35" s="20">
        <v>4.5838532969355583E-10</v>
      </c>
      <c r="BD35" s="20">
        <v>4.5838532969355583E-10</v>
      </c>
      <c r="BE35" s="20">
        <v>4.5838532969355583E-10</v>
      </c>
      <c r="BF35" s="20">
        <v>4.5838532969355583E-10</v>
      </c>
      <c r="BG35" s="20">
        <v>4.5838532969355583E-10</v>
      </c>
      <c r="BH35" s="20">
        <v>4.5838532969355583E-10</v>
      </c>
      <c r="BI35" s="20">
        <v>4.5838532969355583E-10</v>
      </c>
      <c r="BJ35" s="20">
        <v>4.5838532969355583E-10</v>
      </c>
      <c r="BK35" s="20">
        <v>4.5838532969355583E-10</v>
      </c>
      <c r="BL35" s="20">
        <v>4.5838532969355583E-10</v>
      </c>
      <c r="BM35" s="20">
        <v>4.5838532969355583E-10</v>
      </c>
      <c r="BN35" s="20">
        <v>4.5838532969355583E-10</v>
      </c>
      <c r="BO35" s="20">
        <v>4.5838532969355583E-10</v>
      </c>
      <c r="BP35" s="20">
        <v>4.5838532969355583E-10</v>
      </c>
      <c r="BQ35" s="20">
        <v>4.5838532969355583E-10</v>
      </c>
      <c r="BR35" s="20">
        <v>4.5838532969355583E-10</v>
      </c>
      <c r="BS35" s="20">
        <v>4.5838532969355583E-10</v>
      </c>
      <c r="BT35" s="20">
        <v>4.5838532969355583E-10</v>
      </c>
      <c r="BU35" s="20">
        <v>4.5838532969355583E-10</v>
      </c>
      <c r="BV35" s="20">
        <v>4.5838532969355583E-10</v>
      </c>
      <c r="BW35" s="20">
        <v>4.5838532969355583E-10</v>
      </c>
      <c r="BX35" s="20">
        <v>4.5838532969355583E-10</v>
      </c>
      <c r="BY35" s="20">
        <v>4.5838532969355583E-10</v>
      </c>
      <c r="BZ35" s="20">
        <v>4.5838532969355583E-10</v>
      </c>
      <c r="CA35" s="20">
        <v>4.5838532969355583E-10</v>
      </c>
      <c r="CB35" s="20">
        <v>4.5838532969355583E-10</v>
      </c>
      <c r="CC35" s="20">
        <v>4.5838532969355583E-10</v>
      </c>
      <c r="CD35" s="20">
        <v>509513.02855139278</v>
      </c>
      <c r="CE35" s="20">
        <v>140349.46159947375</v>
      </c>
      <c r="CF35" s="20">
        <v>4.5838532969355583E-10</v>
      </c>
      <c r="CG35" s="20">
        <v>4.5838532969355583E-10</v>
      </c>
      <c r="CH35" s="20">
        <v>4.5838532969355583E-10</v>
      </c>
      <c r="CI35" s="20">
        <v>4.5838532969355583E-10</v>
      </c>
      <c r="CJ35" s="20">
        <v>4.5838532969355583E-10</v>
      </c>
      <c r="CK35" s="20">
        <v>4.5838532969355583E-10</v>
      </c>
      <c r="CL35" s="20">
        <v>4.5838532969355583E-10</v>
      </c>
      <c r="CM35" s="20">
        <v>4.5838532969355583E-10</v>
      </c>
      <c r="CN35" s="20">
        <v>4.5838532969355583E-10</v>
      </c>
      <c r="CO35" s="20">
        <v>4.5838532969355583E-10</v>
      </c>
      <c r="CP35" s="20">
        <v>4.5838532969355583E-10</v>
      </c>
      <c r="CQ35" s="20">
        <v>4.5838532969355583E-10</v>
      </c>
      <c r="CR35" s="20">
        <v>4.5838532969355583E-10</v>
      </c>
      <c r="CS35" s="20">
        <v>0</v>
      </c>
      <c r="CT35" s="20">
        <v>0</v>
      </c>
      <c r="CU35" s="20">
        <v>0</v>
      </c>
      <c r="CV35" s="20">
        <v>0</v>
      </c>
      <c r="CW35" s="20">
        <v>0</v>
      </c>
      <c r="CX35" s="20">
        <v>4.5838532969355583E-10</v>
      </c>
      <c r="CY35" s="20">
        <v>4.5838532969355583E-10</v>
      </c>
      <c r="CZ35" s="20">
        <v>0</v>
      </c>
      <c r="DA35" s="20">
        <v>0</v>
      </c>
      <c r="DB35" s="20">
        <v>0</v>
      </c>
      <c r="DC35" s="20">
        <v>0</v>
      </c>
      <c r="DD35" s="20">
        <v>4.5838532969355583E-10</v>
      </c>
      <c r="DE35" s="20">
        <v>4.5838532969355583E-10</v>
      </c>
      <c r="DF35" s="20">
        <v>4.5838532969355583E-10</v>
      </c>
      <c r="DG35" s="20">
        <v>4.5838532969355583E-10</v>
      </c>
      <c r="DH35" s="20">
        <v>4.5838532969355583E-10</v>
      </c>
      <c r="DI35" s="20">
        <v>4.5838532969355583E-10</v>
      </c>
      <c r="DJ35" s="20">
        <v>4.5838532969355583E-10</v>
      </c>
      <c r="DK35" s="5">
        <f t="shared" si="6"/>
        <v>0</v>
      </c>
      <c r="DL35" s="5">
        <f t="shared" si="7"/>
        <v>69638.066942749894</v>
      </c>
      <c r="DM35" s="5">
        <f t="shared" si="8"/>
        <v>923065.8786048108</v>
      </c>
      <c r="DN35" s="5">
        <f t="shared" si="9"/>
        <v>4.5838532969355583E-10</v>
      </c>
      <c r="DO35" s="5">
        <f t="shared" si="10"/>
        <v>4.5838532969355583E-10</v>
      </c>
      <c r="DP35" s="5">
        <f t="shared" si="11"/>
        <v>149825.20478207589</v>
      </c>
    </row>
    <row r="36" spans="1:120" x14ac:dyDescent="0.55000000000000004">
      <c r="A36" s="7" t="s">
        <v>165</v>
      </c>
      <c r="B36" s="20">
        <v>4.5838532969355583E-10</v>
      </c>
      <c r="C36" s="20">
        <v>4.5838532969355583E-10</v>
      </c>
      <c r="D36" s="20">
        <v>4.5838532969355583E-10</v>
      </c>
      <c r="E36" s="20">
        <v>4.5838532969355583E-10</v>
      </c>
      <c r="F36" s="20">
        <v>4.5838532969355583E-10</v>
      </c>
      <c r="G36" s="20">
        <v>4.5838532969355583E-10</v>
      </c>
      <c r="H36" s="20">
        <v>4.5838532969355583E-10</v>
      </c>
      <c r="I36" s="20">
        <v>4.5838532969355583E-10</v>
      </c>
      <c r="J36" s="20">
        <v>4.5838532969355583E-10</v>
      </c>
      <c r="K36" s="20">
        <v>4.5838532969355583E-10</v>
      </c>
      <c r="L36" s="20">
        <v>4.5838532969355583E-10</v>
      </c>
      <c r="M36" s="20">
        <v>4.5838532969355583E-10</v>
      </c>
      <c r="N36" s="20">
        <v>4.5838532969355583E-10</v>
      </c>
      <c r="O36" s="20">
        <v>4.5838532969355583E-10</v>
      </c>
      <c r="P36" s="20">
        <v>4.5838532969355583E-10</v>
      </c>
      <c r="Q36" s="20">
        <v>4.5838532969355583E-10</v>
      </c>
      <c r="R36" s="20">
        <v>4.5838532969355583E-10</v>
      </c>
      <c r="S36" s="20">
        <v>4.5838532969355583E-10</v>
      </c>
      <c r="T36" s="20">
        <v>4.5838532969355583E-10</v>
      </c>
      <c r="U36" s="20">
        <v>4.5838532969355583E-10</v>
      </c>
      <c r="V36" s="20">
        <v>4.5838532969355583E-10</v>
      </c>
      <c r="W36" s="20">
        <v>4.5838532969355583E-10</v>
      </c>
      <c r="X36" s="20">
        <v>4.5838532969355583E-10</v>
      </c>
      <c r="Y36" s="20">
        <v>47232.533646076656</v>
      </c>
      <c r="Z36" s="20">
        <v>615323.30493620923</v>
      </c>
      <c r="AA36" s="20">
        <v>922984.95740431349</v>
      </c>
      <c r="AB36" s="20">
        <v>769154.1311702613</v>
      </c>
      <c r="AC36" s="20">
        <v>516437.98266727454</v>
      </c>
      <c r="AD36" s="20">
        <v>619535.71415211819</v>
      </c>
      <c r="AE36" s="20">
        <v>922984.95740431349</v>
      </c>
      <c r="AF36" s="20">
        <v>684605.70754846022</v>
      </c>
      <c r="AG36" s="20">
        <v>4.5838532969355583E-10</v>
      </c>
      <c r="AH36" s="20">
        <v>4.5838532969355583E-10</v>
      </c>
      <c r="AI36" s="20">
        <v>65433.856926631168</v>
      </c>
      <c r="AJ36" s="20">
        <v>15351.468114865937</v>
      </c>
      <c r="AK36" s="20">
        <v>4.5838532969355583E-10</v>
      </c>
      <c r="AL36" s="20">
        <v>4.5838532969355583E-10</v>
      </c>
      <c r="AM36" s="20">
        <v>4.5838532969355583E-10</v>
      </c>
      <c r="AN36" s="20">
        <v>122844.53633395165</v>
      </c>
      <c r="AO36" s="20">
        <v>832888.91299922287</v>
      </c>
      <c r="AP36" s="20">
        <v>307661.65246810502</v>
      </c>
      <c r="AQ36" s="20">
        <v>4.5838532969355583E-10</v>
      </c>
      <c r="AR36" s="20">
        <v>4.5838532969355583E-10</v>
      </c>
      <c r="AS36" s="20">
        <v>4.5838532969355583E-10</v>
      </c>
      <c r="AT36" s="20">
        <v>4.5838532969355583E-10</v>
      </c>
      <c r="AU36" s="20">
        <v>4.5838532969355583E-10</v>
      </c>
      <c r="AV36" s="20">
        <v>4.5838532969355583E-10</v>
      </c>
      <c r="AW36" s="20">
        <v>4.5838532969355583E-10</v>
      </c>
      <c r="AX36" s="20">
        <v>4.5838532969355583E-10</v>
      </c>
      <c r="AY36" s="20">
        <v>4.5838532969355583E-10</v>
      </c>
      <c r="AZ36" s="20">
        <v>4.5838532969355583E-10</v>
      </c>
      <c r="BA36" s="20">
        <v>4.5838532969355583E-10</v>
      </c>
      <c r="BB36" s="20">
        <v>4.5838532969355583E-10</v>
      </c>
      <c r="BC36" s="20">
        <v>4.5838532969355583E-10</v>
      </c>
      <c r="BD36" s="20">
        <v>4.5838532969355583E-10</v>
      </c>
      <c r="BE36" s="20">
        <v>4.5838532969355583E-10</v>
      </c>
      <c r="BF36" s="20">
        <v>4.5838532969355583E-10</v>
      </c>
      <c r="BG36" s="20">
        <v>4.5838532969355583E-10</v>
      </c>
      <c r="BH36" s="20">
        <v>4.5838532969355583E-10</v>
      </c>
      <c r="BI36" s="20">
        <v>4.5838532969355583E-10</v>
      </c>
      <c r="BJ36" s="20">
        <v>4.5838532969355583E-10</v>
      </c>
      <c r="BK36" s="20">
        <v>4.5838532969355583E-10</v>
      </c>
      <c r="BL36" s="20">
        <v>4.5838532969355583E-10</v>
      </c>
      <c r="BM36" s="20">
        <v>4.5838532969355583E-10</v>
      </c>
      <c r="BN36" s="20">
        <v>4.5838532969355583E-10</v>
      </c>
      <c r="BO36" s="20">
        <v>4.5838532969355583E-10</v>
      </c>
      <c r="BP36" s="20">
        <v>4.5838532969355583E-10</v>
      </c>
      <c r="BQ36" s="20">
        <v>4.5838532969355583E-10</v>
      </c>
      <c r="BR36" s="20">
        <v>4.5838532969355583E-10</v>
      </c>
      <c r="BS36" s="20">
        <v>4.5838532969355583E-10</v>
      </c>
      <c r="BT36" s="20">
        <v>4.5838532969355583E-10</v>
      </c>
      <c r="BU36" s="20">
        <v>4.5838532969355583E-10</v>
      </c>
      <c r="BV36" s="20">
        <v>4.5838532969355583E-10</v>
      </c>
      <c r="BW36" s="20">
        <v>4.5838532969355583E-10</v>
      </c>
      <c r="BX36" s="20">
        <v>4.5838532969355583E-10</v>
      </c>
      <c r="BY36" s="20">
        <v>4.5838532969355583E-10</v>
      </c>
      <c r="BZ36" s="20">
        <v>4.5838532969355583E-10</v>
      </c>
      <c r="CA36" s="20">
        <v>4.5838532969355583E-10</v>
      </c>
      <c r="CB36" s="20">
        <v>4.5838532969355583E-10</v>
      </c>
      <c r="CC36" s="20">
        <v>392337.89056687459</v>
      </c>
      <c r="CD36" s="20">
        <v>268657.69833072548</v>
      </c>
      <c r="CE36" s="20">
        <v>4.5838532969355583E-10</v>
      </c>
      <c r="CF36" s="20">
        <v>4.5838532969355583E-10</v>
      </c>
      <c r="CG36" s="20">
        <v>4.5838532969355583E-10</v>
      </c>
      <c r="CH36" s="20">
        <v>4.5838532969355583E-10</v>
      </c>
      <c r="CI36" s="20">
        <v>4.5838532969355583E-10</v>
      </c>
      <c r="CJ36" s="20">
        <v>4.5838532969355583E-10</v>
      </c>
      <c r="CK36" s="20">
        <v>4.5838532969355583E-10</v>
      </c>
      <c r="CL36" s="20">
        <v>4.5838532969355583E-10</v>
      </c>
      <c r="CM36" s="20">
        <v>4.5838532969355583E-10</v>
      </c>
      <c r="CN36" s="20">
        <v>4.5838532969355583E-10</v>
      </c>
      <c r="CO36" s="20">
        <v>4.5838532969355583E-10</v>
      </c>
      <c r="CP36" s="20">
        <v>4.5838532969355583E-10</v>
      </c>
      <c r="CQ36" s="20">
        <v>4.5838532969355583E-10</v>
      </c>
      <c r="CR36" s="20">
        <v>0</v>
      </c>
      <c r="CS36" s="20">
        <v>0</v>
      </c>
      <c r="CT36" s="20">
        <v>0</v>
      </c>
      <c r="CU36" s="20">
        <v>0</v>
      </c>
      <c r="CV36" s="20">
        <v>0</v>
      </c>
      <c r="CW36" s="20">
        <v>4.5838532969355583E-10</v>
      </c>
      <c r="CX36" s="20">
        <v>4.5838532969355583E-10</v>
      </c>
      <c r="CY36" s="20">
        <v>0</v>
      </c>
      <c r="CZ36" s="20">
        <v>0</v>
      </c>
      <c r="DA36" s="20">
        <v>0</v>
      </c>
      <c r="DB36" s="20">
        <v>0</v>
      </c>
      <c r="DC36" s="20">
        <v>4.5838532969355583E-10</v>
      </c>
      <c r="DD36" s="20">
        <v>4.5838532969355583E-10</v>
      </c>
      <c r="DE36" s="20">
        <v>4.5838532969355583E-10</v>
      </c>
      <c r="DF36" s="20">
        <v>4.5838532969355583E-10</v>
      </c>
      <c r="DG36" s="20">
        <v>4.5838532969355583E-10</v>
      </c>
      <c r="DH36" s="20">
        <v>4.5838532969355583E-10</v>
      </c>
      <c r="DI36" s="20">
        <v>4.5838532969355583E-10</v>
      </c>
      <c r="DJ36" s="20">
        <v>4.5838532969355583E-10</v>
      </c>
      <c r="DK36" s="5">
        <f t="shared" si="6"/>
        <v>0</v>
      </c>
      <c r="DL36" s="5">
        <f t="shared" si="7"/>
        <v>62862.259333357651</v>
      </c>
      <c r="DM36" s="5">
        <f t="shared" si="8"/>
        <v>922984.95740431349</v>
      </c>
      <c r="DN36" s="5">
        <f t="shared" si="9"/>
        <v>4.5838532969355583E-10</v>
      </c>
      <c r="DO36" s="5">
        <f t="shared" si="10"/>
        <v>4.5838532969355583E-10</v>
      </c>
      <c r="DP36" s="5">
        <f t="shared" si="11"/>
        <v>111362.40045248739</v>
      </c>
    </row>
    <row r="37" spans="1:120" x14ac:dyDescent="0.55000000000000004">
      <c r="A37" s="7" t="s">
        <v>166</v>
      </c>
      <c r="B37" s="20">
        <v>4.5838532969355583E-10</v>
      </c>
      <c r="C37" s="20">
        <v>4.5838532969355583E-10</v>
      </c>
      <c r="D37" s="20">
        <v>4.5838532969355583E-10</v>
      </c>
      <c r="E37" s="20">
        <v>4.5838532969355583E-10</v>
      </c>
      <c r="F37" s="20">
        <v>4.5838532969355583E-10</v>
      </c>
      <c r="G37" s="20">
        <v>4.5838532969355583E-10</v>
      </c>
      <c r="H37" s="20">
        <v>4.5838532969355583E-10</v>
      </c>
      <c r="I37" s="20">
        <v>4.5838532969355583E-10</v>
      </c>
      <c r="J37" s="20">
        <v>4.5838532969355583E-10</v>
      </c>
      <c r="K37" s="20">
        <v>4.5838532969355583E-10</v>
      </c>
      <c r="L37" s="20">
        <v>4.5838532969355583E-10</v>
      </c>
      <c r="M37" s="20">
        <v>4.5838532969355583E-10</v>
      </c>
      <c r="N37" s="20">
        <v>4.5838532969355583E-10</v>
      </c>
      <c r="O37" s="20">
        <v>4.5838532969355583E-10</v>
      </c>
      <c r="P37" s="20">
        <v>4.5838532969355583E-10</v>
      </c>
      <c r="Q37" s="20">
        <v>4.5838532969355583E-10</v>
      </c>
      <c r="R37" s="20">
        <v>4.5838532969355583E-10</v>
      </c>
      <c r="S37" s="20">
        <v>4.5838532969355583E-10</v>
      </c>
      <c r="T37" s="20">
        <v>4.5838532969355583E-10</v>
      </c>
      <c r="U37" s="20">
        <v>4.5838532969355583E-10</v>
      </c>
      <c r="V37" s="20">
        <v>4.5838532969355583E-10</v>
      </c>
      <c r="W37" s="20">
        <v>4.5838532969355583E-10</v>
      </c>
      <c r="X37" s="20">
        <v>4.5838532969355583E-10</v>
      </c>
      <c r="Y37" s="20">
        <v>538360.57915202179</v>
      </c>
      <c r="Z37" s="20">
        <v>922903.84997489385</v>
      </c>
      <c r="AA37" s="20">
        <v>922903.84997489385</v>
      </c>
      <c r="AB37" s="20">
        <v>344627.34377378231</v>
      </c>
      <c r="AC37" s="20">
        <v>602763.28588040359</v>
      </c>
      <c r="AD37" s="20">
        <v>922903.84997489385</v>
      </c>
      <c r="AE37" s="20">
        <v>774298.65513023443</v>
      </c>
      <c r="AF37" s="20">
        <v>4.5838532969355583E-10</v>
      </c>
      <c r="AG37" s="20">
        <v>4.5838532969355583E-10</v>
      </c>
      <c r="AH37" s="20">
        <v>115724.92241078275</v>
      </c>
      <c r="AI37" s="20">
        <v>4.5838532969355583E-10</v>
      </c>
      <c r="AJ37" s="20">
        <v>4.5838532969355583E-10</v>
      </c>
      <c r="AK37" s="20">
        <v>4.5838532969355583E-10</v>
      </c>
      <c r="AL37" s="20">
        <v>4.5838532969355583E-10</v>
      </c>
      <c r="AM37" s="20">
        <v>193069.78178562463</v>
      </c>
      <c r="AN37" s="20">
        <v>778330.10452015128</v>
      </c>
      <c r="AO37" s="20">
        <v>230725.96249372375</v>
      </c>
      <c r="AP37" s="20">
        <v>4.5838532969355583E-10</v>
      </c>
      <c r="AQ37" s="20">
        <v>4.5838532969355583E-10</v>
      </c>
      <c r="AR37" s="20">
        <v>4.5838532969355583E-10</v>
      </c>
      <c r="AS37" s="20">
        <v>4.5838532969355583E-10</v>
      </c>
      <c r="AT37" s="20">
        <v>4.5838532969355583E-10</v>
      </c>
      <c r="AU37" s="20">
        <v>4.5838532969355583E-10</v>
      </c>
      <c r="AV37" s="20">
        <v>4.5838532969355583E-10</v>
      </c>
      <c r="AW37" s="20">
        <v>4.5838532969355583E-10</v>
      </c>
      <c r="AX37" s="20">
        <v>4.5838532969355583E-10</v>
      </c>
      <c r="AY37" s="20">
        <v>4.5838532969355583E-10</v>
      </c>
      <c r="AZ37" s="20">
        <v>4.5838532969355583E-10</v>
      </c>
      <c r="BA37" s="20">
        <v>4.5838532969355583E-10</v>
      </c>
      <c r="BB37" s="20">
        <v>4.5838532969355583E-10</v>
      </c>
      <c r="BC37" s="20">
        <v>4.5838532969355583E-10</v>
      </c>
      <c r="BD37" s="20">
        <v>4.5838532969355583E-10</v>
      </c>
      <c r="BE37" s="20">
        <v>4.5838532969355583E-10</v>
      </c>
      <c r="BF37" s="20">
        <v>4.5838532969355583E-10</v>
      </c>
      <c r="BG37" s="20">
        <v>4.5838532969355583E-10</v>
      </c>
      <c r="BH37" s="20">
        <v>4.5838532969355583E-10</v>
      </c>
      <c r="BI37" s="20">
        <v>4.5838532969355583E-10</v>
      </c>
      <c r="BJ37" s="20">
        <v>4.5838532969355583E-10</v>
      </c>
      <c r="BK37" s="20">
        <v>4.5838532969355583E-10</v>
      </c>
      <c r="BL37" s="20">
        <v>4.5838532969355583E-10</v>
      </c>
      <c r="BM37" s="20">
        <v>4.5838532969355583E-10</v>
      </c>
      <c r="BN37" s="20">
        <v>4.5838532969355583E-10</v>
      </c>
      <c r="BO37" s="20">
        <v>4.5838532969355583E-10</v>
      </c>
      <c r="BP37" s="20">
        <v>4.5838532969355583E-10</v>
      </c>
      <c r="BQ37" s="20">
        <v>4.5838532969355583E-10</v>
      </c>
      <c r="BR37" s="20">
        <v>4.5838532969355583E-10</v>
      </c>
      <c r="BS37" s="20">
        <v>4.5838532969355583E-10</v>
      </c>
      <c r="BT37" s="20">
        <v>4.5838532969355583E-10</v>
      </c>
      <c r="BU37" s="20">
        <v>4.5838532969355583E-10</v>
      </c>
      <c r="BV37" s="20">
        <v>4.5838532969355583E-10</v>
      </c>
      <c r="BW37" s="20">
        <v>4.5838532969355583E-10</v>
      </c>
      <c r="BX37" s="20">
        <v>4.5838532969355583E-10</v>
      </c>
      <c r="BY37" s="20">
        <v>4.5838532969355583E-10</v>
      </c>
      <c r="BZ37" s="20">
        <v>4.5838532969355583E-10</v>
      </c>
      <c r="CA37" s="20">
        <v>4.5838532969355583E-10</v>
      </c>
      <c r="CB37" s="20">
        <v>4.5838532969355583E-10</v>
      </c>
      <c r="CC37" s="20">
        <v>142900.02784140423</v>
      </c>
      <c r="CD37" s="20">
        <v>4.5838532969355583E-10</v>
      </c>
      <c r="CE37" s="20">
        <v>4.5838532969355583E-10</v>
      </c>
      <c r="CF37" s="20">
        <v>4.5838532969355583E-10</v>
      </c>
      <c r="CG37" s="20">
        <v>4.5838532969355583E-10</v>
      </c>
      <c r="CH37" s="20">
        <v>4.5838532969355583E-10</v>
      </c>
      <c r="CI37" s="20">
        <v>4.5838532969355583E-10</v>
      </c>
      <c r="CJ37" s="20">
        <v>4.5838532969355583E-10</v>
      </c>
      <c r="CK37" s="20">
        <v>4.5838532969355583E-10</v>
      </c>
      <c r="CL37" s="20">
        <v>4.5838532969355583E-10</v>
      </c>
      <c r="CM37" s="20">
        <v>4.5838532969355583E-10</v>
      </c>
      <c r="CN37" s="20">
        <v>4.5838532969355583E-10</v>
      </c>
      <c r="CO37" s="20">
        <v>4.5838532969355583E-10</v>
      </c>
      <c r="CP37" s="20">
        <v>4.5838532969355583E-10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4.5838532969355583E-10</v>
      </c>
      <c r="CW37" s="20">
        <v>4.5838532969355583E-10</v>
      </c>
      <c r="CX37" s="20">
        <v>0</v>
      </c>
      <c r="CY37" s="20">
        <v>0</v>
      </c>
      <c r="CZ37" s="20">
        <v>0</v>
      </c>
      <c r="DA37" s="20">
        <v>0</v>
      </c>
      <c r="DB37" s="20">
        <v>4.5838532969355583E-10</v>
      </c>
      <c r="DC37" s="20">
        <v>4.5838532969355583E-10</v>
      </c>
      <c r="DD37" s="20">
        <v>4.5838532969355583E-10</v>
      </c>
      <c r="DE37" s="20">
        <v>4.5838532969355583E-10</v>
      </c>
      <c r="DF37" s="20">
        <v>4.5838532969355583E-10</v>
      </c>
      <c r="DG37" s="20">
        <v>4.5838532969355583E-10</v>
      </c>
      <c r="DH37" s="20">
        <v>4.5838532969355583E-10</v>
      </c>
      <c r="DI37" s="20">
        <v>4.5838532969355583E-10</v>
      </c>
      <c r="DJ37" s="20">
        <v>4.5838532969355583E-10</v>
      </c>
      <c r="DK37" s="5">
        <f t="shared" si="6"/>
        <v>0</v>
      </c>
      <c r="DL37" s="5">
        <f t="shared" si="7"/>
        <v>57429.311618697531</v>
      </c>
      <c r="DM37" s="5">
        <f t="shared" si="8"/>
        <v>922903.84997489385</v>
      </c>
      <c r="DN37" s="5">
        <f t="shared" si="9"/>
        <v>4.5838532969355583E-10</v>
      </c>
      <c r="DO37" s="5">
        <f t="shared" si="10"/>
        <v>4.5838532969355583E-10</v>
      </c>
      <c r="DP37" s="5">
        <f t="shared" si="11"/>
        <v>92579.937928625965</v>
      </c>
    </row>
    <row r="38" spans="1:120" x14ac:dyDescent="0.55000000000000004">
      <c r="A38" s="7" t="s">
        <v>167</v>
      </c>
      <c r="B38" s="20">
        <v>4.5838532969355583E-10</v>
      </c>
      <c r="C38" s="20">
        <v>4.5838532969355583E-10</v>
      </c>
      <c r="D38" s="20">
        <v>4.5838532969355583E-10</v>
      </c>
      <c r="E38" s="20">
        <v>4.5838532969355583E-10</v>
      </c>
      <c r="F38" s="20">
        <v>4.5838532969355583E-10</v>
      </c>
      <c r="G38" s="20">
        <v>4.5838532969355583E-10</v>
      </c>
      <c r="H38" s="20">
        <v>4.5838532969355583E-10</v>
      </c>
      <c r="I38" s="20">
        <v>4.5838532969355583E-10</v>
      </c>
      <c r="J38" s="20">
        <v>4.5838532969355583E-10</v>
      </c>
      <c r="K38" s="20">
        <v>4.5838532969355583E-10</v>
      </c>
      <c r="L38" s="20">
        <v>4.5838532969355583E-10</v>
      </c>
      <c r="M38" s="20">
        <v>4.5838532969355583E-10</v>
      </c>
      <c r="N38" s="20">
        <v>4.5838532969355583E-10</v>
      </c>
      <c r="O38" s="20">
        <v>4.5838532969355583E-10</v>
      </c>
      <c r="P38" s="20">
        <v>4.5838532969355583E-10</v>
      </c>
      <c r="Q38" s="20">
        <v>4.5838532969355583E-10</v>
      </c>
      <c r="R38" s="20">
        <v>4.5838532969355583E-10</v>
      </c>
      <c r="S38" s="20">
        <v>4.5838532969355583E-10</v>
      </c>
      <c r="T38" s="20">
        <v>4.5838532969355583E-10</v>
      </c>
      <c r="U38" s="20">
        <v>4.5838532969355583E-10</v>
      </c>
      <c r="V38" s="20">
        <v>4.5838532969355583E-10</v>
      </c>
      <c r="W38" s="20">
        <v>4.5838532969355583E-10</v>
      </c>
      <c r="X38" s="20">
        <v>453300.53564517206</v>
      </c>
      <c r="Y38" s="20">
        <v>922859.72675517458</v>
      </c>
      <c r="Z38" s="20">
        <v>922859.72675517458</v>
      </c>
      <c r="AA38" s="20">
        <v>615239.81783678336</v>
      </c>
      <c r="AB38" s="20">
        <v>568858.32179449964</v>
      </c>
      <c r="AC38" s="20">
        <v>922859.72675517458</v>
      </c>
      <c r="AD38" s="20">
        <v>410332.21418968646</v>
      </c>
      <c r="AE38" s="20">
        <v>20552.734392737708</v>
      </c>
      <c r="AF38" s="20">
        <v>4.5838532969355583E-10</v>
      </c>
      <c r="AG38" s="20">
        <v>114852.2348537411</v>
      </c>
      <c r="AH38" s="20">
        <v>12208.204289590351</v>
      </c>
      <c r="AI38" s="20">
        <v>4.5838532969355583E-10</v>
      </c>
      <c r="AJ38" s="20">
        <v>4.5838532969355583E-10</v>
      </c>
      <c r="AK38" s="20">
        <v>4.5838532969355583E-10</v>
      </c>
      <c r="AL38" s="20">
        <v>194339.53659415728</v>
      </c>
      <c r="AM38" s="20">
        <v>799153.15360545355</v>
      </c>
      <c r="AN38" s="20">
        <v>230714.93168879391</v>
      </c>
      <c r="AO38" s="20">
        <v>4.5838532969355583E-10</v>
      </c>
      <c r="AP38" s="20">
        <v>4.5838532969355583E-10</v>
      </c>
      <c r="AQ38" s="20">
        <v>4.5838532969355583E-10</v>
      </c>
      <c r="AR38" s="20">
        <v>4.5838532969355583E-10</v>
      </c>
      <c r="AS38" s="20">
        <v>4.5838532969355583E-10</v>
      </c>
      <c r="AT38" s="20">
        <v>4.5838532969355583E-10</v>
      </c>
      <c r="AU38" s="20">
        <v>4.5838532969355583E-10</v>
      </c>
      <c r="AV38" s="20">
        <v>4.5838532969355583E-10</v>
      </c>
      <c r="AW38" s="20">
        <v>4.5838532969355583E-10</v>
      </c>
      <c r="AX38" s="20">
        <v>4.5838532969355583E-10</v>
      </c>
      <c r="AY38" s="20">
        <v>4.5838532969355583E-10</v>
      </c>
      <c r="AZ38" s="20">
        <v>4.5838532969355583E-10</v>
      </c>
      <c r="BA38" s="20">
        <v>4.5838532969355583E-10</v>
      </c>
      <c r="BB38" s="20">
        <v>4.5838532969355583E-10</v>
      </c>
      <c r="BC38" s="20">
        <v>4.5838532969355583E-10</v>
      </c>
      <c r="BD38" s="20">
        <v>4.5838532969355583E-10</v>
      </c>
      <c r="BE38" s="20">
        <v>4.5838532969355583E-10</v>
      </c>
      <c r="BF38" s="20">
        <v>4.5838532969355583E-10</v>
      </c>
      <c r="BG38" s="20">
        <v>4.5838532969355583E-10</v>
      </c>
      <c r="BH38" s="20">
        <v>4.5838532969355583E-10</v>
      </c>
      <c r="BI38" s="20">
        <v>4.5838532969355583E-10</v>
      </c>
      <c r="BJ38" s="20">
        <v>4.5838532969355583E-10</v>
      </c>
      <c r="BK38" s="20">
        <v>4.5838532969355583E-10</v>
      </c>
      <c r="BL38" s="20">
        <v>4.5838532969355583E-10</v>
      </c>
      <c r="BM38" s="20">
        <v>4.5838532969355583E-10</v>
      </c>
      <c r="BN38" s="20">
        <v>4.5838532969355583E-10</v>
      </c>
      <c r="BO38" s="20">
        <v>4.5838532969355583E-10</v>
      </c>
      <c r="BP38" s="20">
        <v>4.5838532969355583E-10</v>
      </c>
      <c r="BQ38" s="20">
        <v>4.5838532969355583E-10</v>
      </c>
      <c r="BR38" s="20">
        <v>4.5838532969355583E-10</v>
      </c>
      <c r="BS38" s="20">
        <v>4.5838532969355583E-10</v>
      </c>
      <c r="BT38" s="20">
        <v>4.5838532969355583E-10</v>
      </c>
      <c r="BU38" s="20">
        <v>4.5838532969355583E-10</v>
      </c>
      <c r="BV38" s="20">
        <v>4.5838532969355583E-10</v>
      </c>
      <c r="BW38" s="20">
        <v>4.5838532969355583E-10</v>
      </c>
      <c r="BX38" s="20">
        <v>4.5838532969355583E-10</v>
      </c>
      <c r="BY38" s="20">
        <v>4.5838532969355583E-10</v>
      </c>
      <c r="BZ38" s="20">
        <v>4.5838532969355583E-10</v>
      </c>
      <c r="CA38" s="20">
        <v>4.5838532969355583E-10</v>
      </c>
      <c r="CB38" s="20">
        <v>4.5838532969355583E-10</v>
      </c>
      <c r="CC38" s="20">
        <v>4.5838532969355583E-10</v>
      </c>
      <c r="CD38" s="20">
        <v>4.5838532969355583E-10</v>
      </c>
      <c r="CE38" s="20">
        <v>4.5838532969355583E-10</v>
      </c>
      <c r="CF38" s="20">
        <v>4.5838532969355583E-10</v>
      </c>
      <c r="CG38" s="20">
        <v>4.5838532969355583E-10</v>
      </c>
      <c r="CH38" s="20">
        <v>4.5838532969355583E-10</v>
      </c>
      <c r="CI38" s="20">
        <v>4.5838532969355583E-10</v>
      </c>
      <c r="CJ38" s="20">
        <v>4.5838532969355583E-10</v>
      </c>
      <c r="CK38" s="20">
        <v>4.5838532969355583E-10</v>
      </c>
      <c r="CL38" s="20">
        <v>4.5838532969355583E-10</v>
      </c>
      <c r="CM38" s="20">
        <v>4.5838532969355583E-10</v>
      </c>
      <c r="CN38" s="20">
        <v>4.5838532969355583E-10</v>
      </c>
      <c r="CO38" s="20">
        <v>4.5838532969355583E-10</v>
      </c>
      <c r="CP38" s="20">
        <v>0</v>
      </c>
      <c r="CQ38" s="20">
        <v>0</v>
      </c>
      <c r="CR38" s="20">
        <v>0</v>
      </c>
      <c r="CS38" s="20">
        <v>0</v>
      </c>
      <c r="CT38" s="20">
        <v>0</v>
      </c>
      <c r="CU38" s="20">
        <v>4.5838532969355583E-10</v>
      </c>
      <c r="CV38" s="20">
        <v>4.5838532969355583E-10</v>
      </c>
      <c r="CW38" s="20">
        <v>0</v>
      </c>
      <c r="CX38" s="20">
        <v>0</v>
      </c>
      <c r="CY38" s="20">
        <v>0</v>
      </c>
      <c r="CZ38" s="20">
        <v>0</v>
      </c>
      <c r="DA38" s="20">
        <v>4.5838532969355583E-10</v>
      </c>
      <c r="DB38" s="20">
        <v>4.5838532969355583E-10</v>
      </c>
      <c r="DC38" s="20">
        <v>4.5838532969355583E-10</v>
      </c>
      <c r="DD38" s="20">
        <v>4.5838532969355583E-10</v>
      </c>
      <c r="DE38" s="20">
        <v>4.5838532969355583E-10</v>
      </c>
      <c r="DF38" s="20">
        <v>4.5838532969355583E-10</v>
      </c>
      <c r="DG38" s="20">
        <v>4.5838532969355583E-10</v>
      </c>
      <c r="DH38" s="20">
        <v>4.5838532969355583E-10</v>
      </c>
      <c r="DI38" s="20">
        <v>4.5838532969355583E-10</v>
      </c>
      <c r="DJ38" s="20">
        <v>4.5838532969355583E-10</v>
      </c>
      <c r="DK38" s="5">
        <f t="shared" si="6"/>
        <v>0</v>
      </c>
      <c r="DL38" s="5">
        <f t="shared" si="7"/>
        <v>54762.220045629634</v>
      </c>
      <c r="DM38" s="5">
        <f t="shared" si="8"/>
        <v>922859.72675517458</v>
      </c>
      <c r="DN38" s="5">
        <f t="shared" si="9"/>
        <v>4.5838532969355583E-10</v>
      </c>
      <c r="DO38" s="5">
        <f t="shared" si="10"/>
        <v>4.5838532969355583E-10</v>
      </c>
      <c r="DP38" s="5">
        <f t="shared" si="11"/>
        <v>18883.828372108212</v>
      </c>
    </row>
    <row r="39" spans="1:120" x14ac:dyDescent="0.55000000000000004">
      <c r="A39" s="7" t="s">
        <v>168</v>
      </c>
      <c r="B39" s="20">
        <v>4.5838532969355583E-10</v>
      </c>
      <c r="C39" s="20">
        <v>4.5838532969355583E-10</v>
      </c>
      <c r="D39" s="20">
        <v>4.5838532969355583E-10</v>
      </c>
      <c r="E39" s="20">
        <v>4.5838532969355583E-10</v>
      </c>
      <c r="F39" s="20">
        <v>4.5838532969355583E-10</v>
      </c>
      <c r="G39" s="20">
        <v>4.5838532969355583E-10</v>
      </c>
      <c r="H39" s="20">
        <v>4.5838532969355583E-10</v>
      </c>
      <c r="I39" s="20">
        <v>4.5838532969355583E-10</v>
      </c>
      <c r="J39" s="20">
        <v>4.5838532969355583E-10</v>
      </c>
      <c r="K39" s="20">
        <v>4.5838532969355583E-10</v>
      </c>
      <c r="L39" s="20">
        <v>4.5838532969355583E-10</v>
      </c>
      <c r="M39" s="20">
        <v>4.5838532969355583E-10</v>
      </c>
      <c r="N39" s="20">
        <v>4.5838532969355583E-10</v>
      </c>
      <c r="O39" s="20">
        <v>4.5838532969355583E-10</v>
      </c>
      <c r="P39" s="20">
        <v>4.5838532969355583E-10</v>
      </c>
      <c r="Q39" s="20">
        <v>4.5838532969355583E-10</v>
      </c>
      <c r="R39" s="20">
        <v>4.5838532969355583E-10</v>
      </c>
      <c r="S39" s="20">
        <v>4.5838532969355583E-10</v>
      </c>
      <c r="T39" s="20">
        <v>4.5838532969355583E-10</v>
      </c>
      <c r="U39" s="20">
        <v>4.5838532969355583E-10</v>
      </c>
      <c r="V39" s="20">
        <v>4.5838532969355583E-10</v>
      </c>
      <c r="W39" s="20">
        <v>4.5838532969355583E-10</v>
      </c>
      <c r="X39" s="20">
        <v>922814.27433628764</v>
      </c>
      <c r="Y39" s="20">
        <v>845913.08480826369</v>
      </c>
      <c r="Z39" s="20">
        <v>601926.07995936694</v>
      </c>
      <c r="AA39" s="20">
        <v>635685.64965477958</v>
      </c>
      <c r="AB39" s="20">
        <v>922814.27433628764</v>
      </c>
      <c r="AC39" s="20">
        <v>822587.49908354902</v>
      </c>
      <c r="AD39" s="20">
        <v>4.5838532969355583E-10</v>
      </c>
      <c r="AE39" s="20">
        <v>4.5838532969355583E-10</v>
      </c>
      <c r="AF39" s="20">
        <v>214669.95989774179</v>
      </c>
      <c r="AG39" s="20">
        <v>16070.442734870121</v>
      </c>
      <c r="AH39" s="20">
        <v>4.5838532969355583E-10</v>
      </c>
      <c r="AI39" s="20">
        <v>4.5838532969355583E-10</v>
      </c>
      <c r="AJ39" s="20">
        <v>4.5838532969355583E-10</v>
      </c>
      <c r="AK39" s="20">
        <v>260016.46357669673</v>
      </c>
      <c r="AL39" s="20">
        <v>754536.97872215405</v>
      </c>
      <c r="AM39" s="20">
        <v>153802.37905604826</v>
      </c>
      <c r="AN39" s="20">
        <v>4.5838532969355583E-10</v>
      </c>
      <c r="AO39" s="20">
        <v>4.5838532969355583E-10</v>
      </c>
      <c r="AP39" s="20">
        <v>4.5838532969355583E-10</v>
      </c>
      <c r="AQ39" s="20">
        <v>4.5838532969355583E-10</v>
      </c>
      <c r="AR39" s="20">
        <v>4.5838532969355583E-10</v>
      </c>
      <c r="AS39" s="20">
        <v>4.5838532969355583E-10</v>
      </c>
      <c r="AT39" s="20">
        <v>4.5838532969355583E-10</v>
      </c>
      <c r="AU39" s="20">
        <v>4.5838532969355583E-10</v>
      </c>
      <c r="AV39" s="20">
        <v>4.5838532969355583E-10</v>
      </c>
      <c r="AW39" s="20">
        <v>4.5838532969355583E-10</v>
      </c>
      <c r="AX39" s="20">
        <v>4.5838532969355583E-10</v>
      </c>
      <c r="AY39" s="20">
        <v>4.5838532969355583E-10</v>
      </c>
      <c r="AZ39" s="20">
        <v>4.5838532969355583E-10</v>
      </c>
      <c r="BA39" s="20">
        <v>4.5838532969355583E-10</v>
      </c>
      <c r="BB39" s="20">
        <v>4.5838532969355583E-10</v>
      </c>
      <c r="BC39" s="20">
        <v>4.5838532969355583E-10</v>
      </c>
      <c r="BD39" s="20">
        <v>4.5838532969355583E-10</v>
      </c>
      <c r="BE39" s="20">
        <v>4.5838532969355583E-10</v>
      </c>
      <c r="BF39" s="20">
        <v>4.5838532969355583E-10</v>
      </c>
      <c r="BG39" s="20">
        <v>4.5838532969355583E-10</v>
      </c>
      <c r="BH39" s="20">
        <v>4.5838532969355583E-10</v>
      </c>
      <c r="BI39" s="20">
        <v>4.5838532969355583E-10</v>
      </c>
      <c r="BJ39" s="20">
        <v>4.5838532969355583E-10</v>
      </c>
      <c r="BK39" s="20">
        <v>4.5838532969355583E-10</v>
      </c>
      <c r="BL39" s="20">
        <v>4.5838532969355583E-10</v>
      </c>
      <c r="BM39" s="20">
        <v>4.5838532969355583E-10</v>
      </c>
      <c r="BN39" s="20">
        <v>4.5838532969355583E-10</v>
      </c>
      <c r="BO39" s="20">
        <v>4.5838532969355583E-10</v>
      </c>
      <c r="BP39" s="20">
        <v>4.5838532969355583E-10</v>
      </c>
      <c r="BQ39" s="20">
        <v>4.5838532969355583E-10</v>
      </c>
      <c r="BR39" s="20">
        <v>4.5838532969355583E-10</v>
      </c>
      <c r="BS39" s="20">
        <v>4.5838532969355583E-10</v>
      </c>
      <c r="BT39" s="20">
        <v>4.5838532969355583E-10</v>
      </c>
      <c r="BU39" s="20">
        <v>4.5838532969355583E-10</v>
      </c>
      <c r="BV39" s="20">
        <v>4.5838532969355583E-10</v>
      </c>
      <c r="BW39" s="20">
        <v>4.5838532969355583E-10</v>
      </c>
      <c r="BX39" s="20">
        <v>4.5838532969355583E-10</v>
      </c>
      <c r="BY39" s="20">
        <v>4.5838532969355583E-10</v>
      </c>
      <c r="BZ39" s="20">
        <v>4.5838532969355583E-10</v>
      </c>
      <c r="CA39" s="20">
        <v>4.5838532969355583E-10</v>
      </c>
      <c r="CB39" s="20">
        <v>4.5838532969355583E-10</v>
      </c>
      <c r="CC39" s="20">
        <v>4.5838532969355583E-10</v>
      </c>
      <c r="CD39" s="20">
        <v>4.5838532969355583E-10</v>
      </c>
      <c r="CE39" s="20">
        <v>4.5838532969355583E-10</v>
      </c>
      <c r="CF39" s="20">
        <v>4.5838532969355583E-10</v>
      </c>
      <c r="CG39" s="20">
        <v>4.5838532969355583E-10</v>
      </c>
      <c r="CH39" s="20">
        <v>4.5838532969355583E-10</v>
      </c>
      <c r="CI39" s="20">
        <v>4.5838532969355583E-10</v>
      </c>
      <c r="CJ39" s="20">
        <v>4.5838532969355583E-10</v>
      </c>
      <c r="CK39" s="20">
        <v>4.5838532969355583E-10</v>
      </c>
      <c r="CL39" s="20">
        <v>4.5838532969355583E-10</v>
      </c>
      <c r="CM39" s="20">
        <v>4.5838532969355583E-10</v>
      </c>
      <c r="CN39" s="20">
        <v>4.5838532969355583E-10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  <c r="CT39" s="20">
        <v>4.5838532969355583E-10</v>
      </c>
      <c r="CU39" s="20">
        <v>4.5838532969355583E-10</v>
      </c>
      <c r="CV39" s="20">
        <v>0</v>
      </c>
      <c r="CW39" s="20">
        <v>0</v>
      </c>
      <c r="CX39" s="20">
        <v>0</v>
      </c>
      <c r="CY39" s="20">
        <v>0</v>
      </c>
      <c r="CZ39" s="20">
        <v>4.5838532969355583E-10</v>
      </c>
      <c r="DA39" s="20">
        <v>4.5838532969355583E-10</v>
      </c>
      <c r="DB39" s="20">
        <v>4.5838532969355583E-10</v>
      </c>
      <c r="DC39" s="20">
        <v>4.5838532969355583E-10</v>
      </c>
      <c r="DD39" s="20">
        <v>4.5838532969355583E-10</v>
      </c>
      <c r="DE39" s="20">
        <v>4.5838532969355583E-10</v>
      </c>
      <c r="DF39" s="20">
        <v>4.5838532969355583E-10</v>
      </c>
      <c r="DG39" s="20">
        <v>4.5838532969355583E-10</v>
      </c>
      <c r="DH39" s="20">
        <v>4.5838532969355583E-10</v>
      </c>
      <c r="DI39" s="20">
        <v>4.5838532969355583E-10</v>
      </c>
      <c r="DJ39" s="20">
        <v>4.5838532969355583E-10</v>
      </c>
      <c r="DK39" s="5">
        <f t="shared" si="6"/>
        <v>0</v>
      </c>
      <c r="DL39" s="5">
        <f t="shared" si="7"/>
        <v>54432.186603239432</v>
      </c>
      <c r="DM39" s="5">
        <f t="shared" si="8"/>
        <v>922814.27433628764</v>
      </c>
      <c r="DN39" s="5">
        <f t="shared" si="9"/>
        <v>4.5838532969355583E-10</v>
      </c>
      <c r="DO39" s="5">
        <f t="shared" si="10"/>
        <v>4.5838532969355583E-10</v>
      </c>
      <c r="DP39" s="5">
        <f t="shared" si="11"/>
        <v>4.5838532969355583E-10</v>
      </c>
    </row>
    <row r="40" spans="1:120" x14ac:dyDescent="0.55000000000000004">
      <c r="A40" s="7" t="s">
        <v>169</v>
      </c>
      <c r="B40" s="20">
        <v>4.5838532969355583E-10</v>
      </c>
      <c r="C40" s="20">
        <v>4.5838532969355583E-10</v>
      </c>
      <c r="D40" s="20">
        <v>4.5838532969355583E-10</v>
      </c>
      <c r="E40" s="20">
        <v>4.5838532969355583E-10</v>
      </c>
      <c r="F40" s="20">
        <v>4.5838532969355583E-10</v>
      </c>
      <c r="G40" s="20">
        <v>4.5838532969355583E-10</v>
      </c>
      <c r="H40" s="20">
        <v>4.5838532969355583E-10</v>
      </c>
      <c r="I40" s="20">
        <v>4.5838532969355583E-10</v>
      </c>
      <c r="J40" s="20">
        <v>4.5838532969355583E-10</v>
      </c>
      <c r="K40" s="20">
        <v>4.5838532969355583E-10</v>
      </c>
      <c r="L40" s="20">
        <v>4.5838532969355583E-10</v>
      </c>
      <c r="M40" s="20">
        <v>4.5838532969355583E-10</v>
      </c>
      <c r="N40" s="20">
        <v>4.5838532969355583E-10</v>
      </c>
      <c r="O40" s="20">
        <v>4.5838532969355583E-10</v>
      </c>
      <c r="P40" s="20">
        <v>4.5838532969355583E-10</v>
      </c>
      <c r="Q40" s="20">
        <v>4.5838532969355583E-10</v>
      </c>
      <c r="R40" s="20">
        <v>4.5838532969355583E-10</v>
      </c>
      <c r="S40" s="20">
        <v>4.5838532969355583E-10</v>
      </c>
      <c r="T40" s="20">
        <v>4.5838532969355583E-10</v>
      </c>
      <c r="U40" s="20">
        <v>4.5838532969355583E-10</v>
      </c>
      <c r="V40" s="20">
        <v>4.5838532969355583E-10</v>
      </c>
      <c r="W40" s="20">
        <v>692076.0029736635</v>
      </c>
      <c r="X40" s="20">
        <v>845870.67030114389</v>
      </c>
      <c r="Y40" s="20">
        <v>450128.74352768454</v>
      </c>
      <c r="Z40" s="20">
        <v>603878.96312100976</v>
      </c>
      <c r="AA40" s="20">
        <v>922768.00396488432</v>
      </c>
      <c r="AB40" s="20">
        <v>845059.31620211375</v>
      </c>
      <c r="AC40" s="20">
        <v>20274.774779253028</v>
      </c>
      <c r="AD40" s="20">
        <v>4.5838532969355583E-10</v>
      </c>
      <c r="AE40" s="20">
        <v>214668.19691271411</v>
      </c>
      <c r="AF40" s="20">
        <v>24665.77309739645</v>
      </c>
      <c r="AG40" s="20">
        <v>4.5838532969355583E-10</v>
      </c>
      <c r="AH40" s="20">
        <v>4.5838532969355583E-10</v>
      </c>
      <c r="AI40" s="20">
        <v>4.5838532969355583E-10</v>
      </c>
      <c r="AJ40" s="20">
        <v>120939.47564395193</v>
      </c>
      <c r="AK40" s="20">
        <v>724083.23009313166</v>
      </c>
      <c r="AL40" s="20">
        <v>153794.66732748106</v>
      </c>
      <c r="AM40" s="20">
        <v>4.5838532969355583E-10</v>
      </c>
      <c r="AN40" s="20">
        <v>4.5838532969355583E-10</v>
      </c>
      <c r="AO40" s="20">
        <v>4.5838532969355583E-10</v>
      </c>
      <c r="AP40" s="20">
        <v>4.5838532969355583E-10</v>
      </c>
      <c r="AQ40" s="20">
        <v>4.5838532969355583E-10</v>
      </c>
      <c r="AR40" s="20">
        <v>4.5838532969355583E-10</v>
      </c>
      <c r="AS40" s="20">
        <v>4.5838532969355583E-10</v>
      </c>
      <c r="AT40" s="20">
        <v>4.5838532969355583E-10</v>
      </c>
      <c r="AU40" s="20">
        <v>4.5838532969355583E-10</v>
      </c>
      <c r="AV40" s="20">
        <v>4.5838532969355583E-10</v>
      </c>
      <c r="AW40" s="20">
        <v>4.5838532969355583E-10</v>
      </c>
      <c r="AX40" s="20">
        <v>4.5838532969355583E-10</v>
      </c>
      <c r="AY40" s="20">
        <v>4.5838532969355583E-10</v>
      </c>
      <c r="AZ40" s="20">
        <v>4.5838532969355583E-10</v>
      </c>
      <c r="BA40" s="20">
        <v>4.5838532969355583E-10</v>
      </c>
      <c r="BB40" s="20">
        <v>4.5838532969355583E-10</v>
      </c>
      <c r="BC40" s="20">
        <v>4.5838532969355583E-10</v>
      </c>
      <c r="BD40" s="20">
        <v>4.5838532969355583E-10</v>
      </c>
      <c r="BE40" s="20">
        <v>4.5838532969355583E-10</v>
      </c>
      <c r="BF40" s="20">
        <v>4.5838532969355583E-10</v>
      </c>
      <c r="BG40" s="20">
        <v>4.5838532969355583E-10</v>
      </c>
      <c r="BH40" s="20">
        <v>4.5838532969355583E-10</v>
      </c>
      <c r="BI40" s="20">
        <v>4.5838532969355583E-10</v>
      </c>
      <c r="BJ40" s="20">
        <v>4.5838532969355583E-10</v>
      </c>
      <c r="BK40" s="20">
        <v>4.5838532969355583E-10</v>
      </c>
      <c r="BL40" s="20">
        <v>4.5838532969355583E-10</v>
      </c>
      <c r="BM40" s="20">
        <v>4.5838532969355583E-10</v>
      </c>
      <c r="BN40" s="20">
        <v>4.5838532969355583E-10</v>
      </c>
      <c r="BO40" s="20">
        <v>4.5838532969355583E-10</v>
      </c>
      <c r="BP40" s="20">
        <v>4.5838532969355583E-10</v>
      </c>
      <c r="BQ40" s="20">
        <v>4.5838532969355583E-10</v>
      </c>
      <c r="BR40" s="20">
        <v>4.5838532969355583E-10</v>
      </c>
      <c r="BS40" s="20">
        <v>4.5838532969355583E-10</v>
      </c>
      <c r="BT40" s="20">
        <v>4.5838532969355583E-10</v>
      </c>
      <c r="BU40" s="20">
        <v>4.5838532969355583E-10</v>
      </c>
      <c r="BV40" s="20">
        <v>4.5838532969355583E-10</v>
      </c>
      <c r="BW40" s="20">
        <v>4.5838532969355583E-10</v>
      </c>
      <c r="BX40" s="20">
        <v>4.5838532969355583E-10</v>
      </c>
      <c r="BY40" s="20">
        <v>4.5838532969355583E-10</v>
      </c>
      <c r="BZ40" s="20">
        <v>4.5838532969355583E-10</v>
      </c>
      <c r="CA40" s="20">
        <v>4.5838532969355583E-10</v>
      </c>
      <c r="CB40" s="20">
        <v>4.5838532969355583E-10</v>
      </c>
      <c r="CC40" s="20">
        <v>4.5838532969355583E-10</v>
      </c>
      <c r="CD40" s="20">
        <v>4.5838532969355583E-10</v>
      </c>
      <c r="CE40" s="20">
        <v>4.5838532969355583E-10</v>
      </c>
      <c r="CF40" s="20">
        <v>4.5838532969355583E-10</v>
      </c>
      <c r="CG40" s="20">
        <v>4.5838532969355583E-10</v>
      </c>
      <c r="CH40" s="20">
        <v>4.5838532969355583E-10</v>
      </c>
      <c r="CI40" s="20">
        <v>4.5838532969355583E-10</v>
      </c>
      <c r="CJ40" s="20">
        <v>4.5838532969355583E-10</v>
      </c>
      <c r="CK40" s="20">
        <v>4.5838532969355583E-10</v>
      </c>
      <c r="CL40" s="20">
        <v>4.5838532969355583E-10</v>
      </c>
      <c r="CM40" s="20">
        <v>4.5838532969355583E-10</v>
      </c>
      <c r="CN40" s="20">
        <v>0</v>
      </c>
      <c r="CO40" s="20">
        <v>0</v>
      </c>
      <c r="CP40" s="20">
        <v>0</v>
      </c>
      <c r="CQ40" s="20">
        <v>0</v>
      </c>
      <c r="CR40" s="20">
        <v>0</v>
      </c>
      <c r="CS40" s="20">
        <v>4.5838532969355583E-10</v>
      </c>
      <c r="CT40" s="20">
        <v>4.5838532969355583E-10</v>
      </c>
      <c r="CU40" s="20">
        <v>0</v>
      </c>
      <c r="CV40" s="20">
        <v>0</v>
      </c>
      <c r="CW40" s="20">
        <v>0</v>
      </c>
      <c r="CX40" s="20">
        <v>0</v>
      </c>
      <c r="CY40" s="20">
        <v>4.5838532969355583E-10</v>
      </c>
      <c r="CZ40" s="20">
        <v>4.5838532969355583E-10</v>
      </c>
      <c r="DA40" s="20">
        <v>4.5838532969355583E-10</v>
      </c>
      <c r="DB40" s="20">
        <v>4.5838532969355583E-10</v>
      </c>
      <c r="DC40" s="20">
        <v>4.5838532969355583E-10</v>
      </c>
      <c r="DD40" s="20">
        <v>4.5838532969355583E-10</v>
      </c>
      <c r="DE40" s="20">
        <v>4.5838532969355583E-10</v>
      </c>
      <c r="DF40" s="20">
        <v>4.5838532969355583E-10</v>
      </c>
      <c r="DG40" s="20">
        <v>4.5838532969355583E-10</v>
      </c>
      <c r="DH40" s="20">
        <v>4.5838532969355583E-10</v>
      </c>
      <c r="DI40" s="20">
        <v>4.5838532969355583E-10</v>
      </c>
      <c r="DJ40" s="20">
        <v>4.5838532969355583E-10</v>
      </c>
      <c r="DK40" s="5">
        <f t="shared" si="6"/>
        <v>0</v>
      </c>
      <c r="DL40" s="5">
        <f t="shared" si="7"/>
        <v>49718.653256145473</v>
      </c>
      <c r="DM40" s="5">
        <f t="shared" si="8"/>
        <v>922768.00396488432</v>
      </c>
      <c r="DN40" s="5">
        <f t="shared" si="9"/>
        <v>4.5838532969355583E-10</v>
      </c>
      <c r="DO40" s="5">
        <f t="shared" si="10"/>
        <v>4.5838532969355583E-10</v>
      </c>
      <c r="DP40" s="5">
        <f t="shared" si="11"/>
        <v>16219.819823402457</v>
      </c>
    </row>
    <row r="41" spans="1:120" x14ac:dyDescent="0.55000000000000004">
      <c r="A41" s="7" t="s">
        <v>170</v>
      </c>
      <c r="B41" s="20">
        <v>4.5838532969355583E-10</v>
      </c>
      <c r="C41" s="20">
        <v>4.5838532969355583E-10</v>
      </c>
      <c r="D41" s="20">
        <v>4.5838532969355583E-10</v>
      </c>
      <c r="E41" s="20">
        <v>4.5838532969355583E-10</v>
      </c>
      <c r="F41" s="20">
        <v>4.5838532969355583E-10</v>
      </c>
      <c r="G41" s="20">
        <v>4.5838532969355583E-10</v>
      </c>
      <c r="H41" s="20">
        <v>4.5838532969355583E-10</v>
      </c>
      <c r="I41" s="20">
        <v>4.5838532969355583E-10</v>
      </c>
      <c r="J41" s="20">
        <v>4.5838532969355583E-10</v>
      </c>
      <c r="K41" s="20">
        <v>4.5838532969355583E-10</v>
      </c>
      <c r="L41" s="20">
        <v>4.5838532969355583E-10</v>
      </c>
      <c r="M41" s="20">
        <v>4.5838532969355583E-10</v>
      </c>
      <c r="N41" s="20">
        <v>4.5838532969355583E-10</v>
      </c>
      <c r="O41" s="20">
        <v>4.5838532969355583E-10</v>
      </c>
      <c r="P41" s="20">
        <v>4.5838532969355583E-10</v>
      </c>
      <c r="Q41" s="20">
        <v>4.5838532969355583E-10</v>
      </c>
      <c r="R41" s="20">
        <v>4.5838532969355583E-10</v>
      </c>
      <c r="S41" s="20">
        <v>4.5838532969355583E-10</v>
      </c>
      <c r="T41" s="20">
        <v>4.5838532969355583E-10</v>
      </c>
      <c r="U41" s="20">
        <v>4.5838532969355583E-10</v>
      </c>
      <c r="V41" s="20">
        <v>692043.25040840916</v>
      </c>
      <c r="W41" s="20">
        <v>384468.47244911658</v>
      </c>
      <c r="X41" s="20">
        <v>384468.47244911647</v>
      </c>
      <c r="Y41" s="20">
        <v>556811.53010143689</v>
      </c>
      <c r="Z41" s="20">
        <v>922724.33387787861</v>
      </c>
      <c r="AA41" s="20">
        <v>783553.60899492342</v>
      </c>
      <c r="AB41" s="20">
        <v>4.5838532969355583E-10</v>
      </c>
      <c r="AC41" s="20">
        <v>4.5838532969355583E-10</v>
      </c>
      <c r="AD41" s="20">
        <v>112655.16216072821</v>
      </c>
      <c r="AE41" s="20">
        <v>4.5838532969355583E-10</v>
      </c>
      <c r="AF41" s="20">
        <v>4.5838532969355583E-10</v>
      </c>
      <c r="AG41" s="20">
        <v>4.5838532969355583E-10</v>
      </c>
      <c r="AH41" s="20">
        <v>4.5838532969355583E-10</v>
      </c>
      <c r="AI41" s="20">
        <v>131973.45185759477</v>
      </c>
      <c r="AJ41" s="20">
        <v>790189.21373109694</v>
      </c>
      <c r="AK41" s="20">
        <v>230681.08346946994</v>
      </c>
      <c r="AL41" s="20">
        <v>4.5838532969355583E-10</v>
      </c>
      <c r="AM41" s="20">
        <v>4.5838532969355583E-10</v>
      </c>
      <c r="AN41" s="20">
        <v>4.5838532969355583E-10</v>
      </c>
      <c r="AO41" s="20">
        <v>4.5838532969355583E-10</v>
      </c>
      <c r="AP41" s="20">
        <v>4.5838532969355583E-10</v>
      </c>
      <c r="AQ41" s="20">
        <v>4.5838532969355583E-10</v>
      </c>
      <c r="AR41" s="20">
        <v>4.5838532969355583E-10</v>
      </c>
      <c r="AS41" s="20">
        <v>4.5838532969355583E-10</v>
      </c>
      <c r="AT41" s="20">
        <v>4.5838532969355583E-10</v>
      </c>
      <c r="AU41" s="20">
        <v>4.5838532969355583E-10</v>
      </c>
      <c r="AV41" s="20">
        <v>4.5838532969355583E-10</v>
      </c>
      <c r="AW41" s="20">
        <v>4.5838532969355583E-10</v>
      </c>
      <c r="AX41" s="20">
        <v>4.5838532969355583E-10</v>
      </c>
      <c r="AY41" s="20">
        <v>4.5838532969355583E-10</v>
      </c>
      <c r="AZ41" s="20">
        <v>4.5838532969355583E-10</v>
      </c>
      <c r="BA41" s="20">
        <v>4.5838532969355583E-10</v>
      </c>
      <c r="BB41" s="20">
        <v>4.5838532969355583E-10</v>
      </c>
      <c r="BC41" s="20">
        <v>4.5838532969355583E-10</v>
      </c>
      <c r="BD41" s="20">
        <v>4.5838532969355583E-10</v>
      </c>
      <c r="BE41" s="20">
        <v>4.5838532969355583E-10</v>
      </c>
      <c r="BF41" s="20">
        <v>4.5838532969355583E-10</v>
      </c>
      <c r="BG41" s="20">
        <v>4.5838532969355583E-10</v>
      </c>
      <c r="BH41" s="20">
        <v>4.5838532969355583E-10</v>
      </c>
      <c r="BI41" s="20">
        <v>4.5838532969355583E-10</v>
      </c>
      <c r="BJ41" s="20">
        <v>4.5838532969355583E-10</v>
      </c>
      <c r="BK41" s="20">
        <v>4.5838532969355583E-10</v>
      </c>
      <c r="BL41" s="20">
        <v>4.5838532969355583E-10</v>
      </c>
      <c r="BM41" s="20">
        <v>4.5838532969355583E-10</v>
      </c>
      <c r="BN41" s="20">
        <v>4.5838532969355583E-10</v>
      </c>
      <c r="BO41" s="20">
        <v>4.5838532969355583E-10</v>
      </c>
      <c r="BP41" s="20">
        <v>4.5838532969355583E-10</v>
      </c>
      <c r="BQ41" s="20">
        <v>4.5838532969355583E-10</v>
      </c>
      <c r="BR41" s="20">
        <v>4.5838532969355583E-10</v>
      </c>
      <c r="BS41" s="20">
        <v>4.5838532969355583E-10</v>
      </c>
      <c r="BT41" s="20">
        <v>4.5838532969355583E-10</v>
      </c>
      <c r="BU41" s="20">
        <v>4.5838532969355583E-10</v>
      </c>
      <c r="BV41" s="20">
        <v>4.5838532969355583E-10</v>
      </c>
      <c r="BW41" s="20">
        <v>4.5838532969355583E-10</v>
      </c>
      <c r="BX41" s="20">
        <v>4.5838532969355583E-10</v>
      </c>
      <c r="BY41" s="20">
        <v>4.5838532969355583E-10</v>
      </c>
      <c r="BZ41" s="20">
        <v>4.5838532969355583E-10</v>
      </c>
      <c r="CA41" s="20">
        <v>4.5838532969355583E-10</v>
      </c>
      <c r="CB41" s="20">
        <v>4.5838532969355583E-10</v>
      </c>
      <c r="CC41" s="20">
        <v>4.5838532969355583E-10</v>
      </c>
      <c r="CD41" s="20">
        <v>4.5838532969355583E-10</v>
      </c>
      <c r="CE41" s="20">
        <v>4.5838532969355583E-10</v>
      </c>
      <c r="CF41" s="20">
        <v>4.5838532969355583E-10</v>
      </c>
      <c r="CG41" s="20">
        <v>4.5838532969355583E-10</v>
      </c>
      <c r="CH41" s="20">
        <v>4.5838532969355583E-10</v>
      </c>
      <c r="CI41" s="20">
        <v>4.5838532969355583E-10</v>
      </c>
      <c r="CJ41" s="20">
        <v>4.5838532969355583E-10</v>
      </c>
      <c r="CK41" s="20">
        <v>4.5838532969355583E-10</v>
      </c>
      <c r="CL41" s="20">
        <v>4.5838532969355583E-10</v>
      </c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4.5838532969355583E-10</v>
      </c>
      <c r="CS41" s="20">
        <v>4.5838532969355583E-10</v>
      </c>
      <c r="CT41" s="20">
        <v>0</v>
      </c>
      <c r="CU41" s="20">
        <v>0</v>
      </c>
      <c r="CV41" s="20">
        <v>0</v>
      </c>
      <c r="CW41" s="20">
        <v>0</v>
      </c>
      <c r="CX41" s="20">
        <v>4.5838532969355583E-10</v>
      </c>
      <c r="CY41" s="20">
        <v>4.5838532969355583E-10</v>
      </c>
      <c r="CZ41" s="20">
        <v>4.5838532969355583E-10</v>
      </c>
      <c r="DA41" s="20">
        <v>4.5838532969355583E-10</v>
      </c>
      <c r="DB41" s="20">
        <v>4.5838532969355583E-10</v>
      </c>
      <c r="DC41" s="20">
        <v>4.5838532969355583E-10</v>
      </c>
      <c r="DD41" s="20">
        <v>4.5838532969355583E-10</v>
      </c>
      <c r="DE41" s="20">
        <v>4.5838532969355583E-10</v>
      </c>
      <c r="DF41" s="20">
        <v>4.5838532969355583E-10</v>
      </c>
      <c r="DG41" s="20">
        <v>4.5838532969355583E-10</v>
      </c>
      <c r="DH41" s="20">
        <v>4.5838532969355583E-10</v>
      </c>
      <c r="DI41" s="20">
        <v>4.5838532969355583E-10</v>
      </c>
      <c r="DJ41" s="20">
        <v>4.5838532969355583E-10</v>
      </c>
      <c r="DK41" s="5">
        <f t="shared" si="6"/>
        <v>0</v>
      </c>
      <c r="DL41" s="5">
        <f t="shared" si="7"/>
        <v>44155.474154865333</v>
      </c>
      <c r="DM41" s="5">
        <f t="shared" si="8"/>
        <v>922724.33387787861</v>
      </c>
      <c r="DN41" s="5">
        <f t="shared" si="9"/>
        <v>4.5838532969355583E-10</v>
      </c>
      <c r="DO41" s="5">
        <f t="shared" si="10"/>
        <v>4.5838532969355583E-10</v>
      </c>
      <c r="DP41" s="5">
        <f t="shared" si="11"/>
        <v>4.5838532969355583E-10</v>
      </c>
    </row>
    <row r="42" spans="1:120" x14ac:dyDescent="0.55000000000000004">
      <c r="A42" s="7" t="s">
        <v>171</v>
      </c>
      <c r="B42" s="20">
        <v>4.5838532969355583E-10</v>
      </c>
      <c r="C42" s="20">
        <v>4.5838532969355583E-10</v>
      </c>
      <c r="D42" s="20">
        <v>4.5838532969355583E-10</v>
      </c>
      <c r="E42" s="20">
        <v>4.5838532969355583E-10</v>
      </c>
      <c r="F42" s="20">
        <v>4.5838532969355583E-10</v>
      </c>
      <c r="G42" s="20">
        <v>4.5838532969355583E-10</v>
      </c>
      <c r="H42" s="20">
        <v>4.5838532969355583E-10</v>
      </c>
      <c r="I42" s="20">
        <v>4.5838532969355583E-10</v>
      </c>
      <c r="J42" s="20">
        <v>4.5838532969355583E-10</v>
      </c>
      <c r="K42" s="20">
        <v>4.5838532969355583E-10</v>
      </c>
      <c r="L42" s="20">
        <v>4.5838532969355583E-10</v>
      </c>
      <c r="M42" s="20">
        <v>4.5838532969355583E-10</v>
      </c>
      <c r="N42" s="20">
        <v>4.5838532969355583E-10</v>
      </c>
      <c r="O42" s="20">
        <v>4.5838532969355583E-10</v>
      </c>
      <c r="P42" s="20">
        <v>4.5838532969355583E-10</v>
      </c>
      <c r="Q42" s="20">
        <v>4.5838532969355583E-10</v>
      </c>
      <c r="R42" s="20">
        <v>4.5838532969355583E-10</v>
      </c>
      <c r="S42" s="20">
        <v>4.5838532969355583E-10</v>
      </c>
      <c r="T42" s="20">
        <v>76889.645725665032</v>
      </c>
      <c r="U42" s="20">
        <v>692006.81153098156</v>
      </c>
      <c r="V42" s="20">
        <v>461337.87435398804</v>
      </c>
      <c r="W42" s="20">
        <v>353717.24733535136</v>
      </c>
      <c r="X42" s="20">
        <v>604167.3868657226</v>
      </c>
      <c r="Y42" s="20">
        <v>922675.74870797514</v>
      </c>
      <c r="Z42" s="20">
        <v>823887.78449551889</v>
      </c>
      <c r="AA42" s="20">
        <v>18258.729412990244</v>
      </c>
      <c r="AB42" s="20">
        <v>4.5838532969355583E-10</v>
      </c>
      <c r="AC42" s="20">
        <v>204160.44329269713</v>
      </c>
      <c r="AD42" s="20">
        <v>14770.560911136206</v>
      </c>
      <c r="AE42" s="20">
        <v>4.5838532969355583E-10</v>
      </c>
      <c r="AF42" s="20">
        <v>4.5838532969355583E-10</v>
      </c>
      <c r="AG42" s="20">
        <v>4.5838532969355583E-10</v>
      </c>
      <c r="AH42" s="20">
        <v>72552.510993052725</v>
      </c>
      <c r="AI42" s="20">
        <v>841676.97674227995</v>
      </c>
      <c r="AJ42" s="20">
        <v>230668.93717699408</v>
      </c>
      <c r="AK42" s="20">
        <v>4.5838532969355583E-10</v>
      </c>
      <c r="AL42" s="20">
        <v>4.5838532969355583E-10</v>
      </c>
      <c r="AM42" s="20">
        <v>4.5838532969355583E-10</v>
      </c>
      <c r="AN42" s="20">
        <v>4.5838532969355583E-10</v>
      </c>
      <c r="AO42" s="20">
        <v>4.5838532969355583E-10</v>
      </c>
      <c r="AP42" s="20">
        <v>4.5838532969355583E-10</v>
      </c>
      <c r="AQ42" s="20">
        <v>4.5838532969355583E-10</v>
      </c>
      <c r="AR42" s="20">
        <v>4.5838532969355583E-10</v>
      </c>
      <c r="AS42" s="20">
        <v>4.5838532969355583E-10</v>
      </c>
      <c r="AT42" s="20">
        <v>4.5838532969355583E-10</v>
      </c>
      <c r="AU42" s="20">
        <v>4.5838532969355583E-10</v>
      </c>
      <c r="AV42" s="20">
        <v>4.5838532969355583E-10</v>
      </c>
      <c r="AW42" s="20">
        <v>4.5838532969355583E-10</v>
      </c>
      <c r="AX42" s="20">
        <v>4.5838532969355583E-10</v>
      </c>
      <c r="AY42" s="20">
        <v>4.5838532969355583E-10</v>
      </c>
      <c r="AZ42" s="20">
        <v>4.5838532969355583E-10</v>
      </c>
      <c r="BA42" s="20">
        <v>4.5838532969355583E-10</v>
      </c>
      <c r="BB42" s="20">
        <v>4.5838532969355583E-10</v>
      </c>
      <c r="BC42" s="20">
        <v>4.5838532969355583E-10</v>
      </c>
      <c r="BD42" s="20">
        <v>4.5838532969355583E-10</v>
      </c>
      <c r="BE42" s="20">
        <v>4.5838532969355583E-10</v>
      </c>
      <c r="BF42" s="20">
        <v>4.5838532969355583E-10</v>
      </c>
      <c r="BG42" s="20">
        <v>4.5838532969355583E-10</v>
      </c>
      <c r="BH42" s="20">
        <v>4.5838532969355583E-10</v>
      </c>
      <c r="BI42" s="20">
        <v>4.5838532969355583E-10</v>
      </c>
      <c r="BJ42" s="20">
        <v>4.5838532969355583E-10</v>
      </c>
      <c r="BK42" s="20">
        <v>4.5838532969355583E-10</v>
      </c>
      <c r="BL42" s="20">
        <v>4.5838532969355583E-10</v>
      </c>
      <c r="BM42" s="20">
        <v>4.5838532969355583E-10</v>
      </c>
      <c r="BN42" s="20">
        <v>4.5838532969355583E-10</v>
      </c>
      <c r="BO42" s="20">
        <v>4.5838532969355583E-10</v>
      </c>
      <c r="BP42" s="20">
        <v>4.5838532969355583E-10</v>
      </c>
      <c r="BQ42" s="20">
        <v>4.5838532969355583E-10</v>
      </c>
      <c r="BR42" s="20">
        <v>4.5838532969355583E-10</v>
      </c>
      <c r="BS42" s="20">
        <v>4.5838532969355583E-10</v>
      </c>
      <c r="BT42" s="20">
        <v>4.5838532969355583E-10</v>
      </c>
      <c r="BU42" s="20">
        <v>4.5838532969355583E-10</v>
      </c>
      <c r="BV42" s="20">
        <v>4.5838532969355583E-10</v>
      </c>
      <c r="BW42" s="20">
        <v>4.5838532969355583E-10</v>
      </c>
      <c r="BX42" s="20">
        <v>4.5838532969355583E-10</v>
      </c>
      <c r="BY42" s="20">
        <v>4.5838532969355583E-10</v>
      </c>
      <c r="BZ42" s="20">
        <v>4.5838532969355583E-10</v>
      </c>
      <c r="CA42" s="20">
        <v>4.5838532969355583E-10</v>
      </c>
      <c r="CB42" s="20">
        <v>4.5838532969355583E-10</v>
      </c>
      <c r="CC42" s="20">
        <v>4.5838532969355583E-10</v>
      </c>
      <c r="CD42" s="20">
        <v>4.5838532969355583E-10</v>
      </c>
      <c r="CE42" s="20">
        <v>4.5838532969355583E-10</v>
      </c>
      <c r="CF42" s="20">
        <v>4.5838532969355583E-10</v>
      </c>
      <c r="CG42" s="20">
        <v>4.5838532969355583E-10</v>
      </c>
      <c r="CH42" s="20">
        <v>4.5838532969355583E-10</v>
      </c>
      <c r="CI42" s="20">
        <v>4.5838532969355583E-10</v>
      </c>
      <c r="CJ42" s="20">
        <v>4.5838532969355583E-10</v>
      </c>
      <c r="CK42" s="20">
        <v>4.5838532969355583E-10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4.5838532969355583E-10</v>
      </c>
      <c r="CR42" s="20">
        <v>4.5838532969355583E-10</v>
      </c>
      <c r="CS42" s="20">
        <v>0</v>
      </c>
      <c r="CT42" s="20">
        <v>0</v>
      </c>
      <c r="CU42" s="20">
        <v>0</v>
      </c>
      <c r="CV42" s="20">
        <v>0</v>
      </c>
      <c r="CW42" s="20">
        <v>4.5838532969355583E-10</v>
      </c>
      <c r="CX42" s="20">
        <v>4.5838532969355583E-10</v>
      </c>
      <c r="CY42" s="20">
        <v>4.5838532969355583E-10</v>
      </c>
      <c r="CZ42" s="20">
        <v>4.5838532969355583E-10</v>
      </c>
      <c r="DA42" s="20">
        <v>4.5838532969355583E-10</v>
      </c>
      <c r="DB42" s="20">
        <v>4.5838532969355583E-10</v>
      </c>
      <c r="DC42" s="20">
        <v>4.5838532969355583E-10</v>
      </c>
      <c r="DD42" s="20">
        <v>4.5838532969355583E-10</v>
      </c>
      <c r="DE42" s="20">
        <v>4.5838532969355583E-10</v>
      </c>
      <c r="DF42" s="20">
        <v>4.5838532969355583E-10</v>
      </c>
      <c r="DG42" s="20">
        <v>4.5838532969355583E-10</v>
      </c>
      <c r="DH42" s="20">
        <v>4.5838532969355583E-10</v>
      </c>
      <c r="DI42" s="20">
        <v>4.5838532969355583E-10</v>
      </c>
      <c r="DJ42" s="20">
        <v>4.5838532969355583E-10</v>
      </c>
      <c r="DK42" s="5">
        <f t="shared" si="6"/>
        <v>0</v>
      </c>
      <c r="DL42" s="5">
        <f t="shared" si="7"/>
        <v>47051.067765879314</v>
      </c>
      <c r="DM42" s="5">
        <f t="shared" si="8"/>
        <v>922675.74870797514</v>
      </c>
      <c r="DN42" s="5">
        <f t="shared" si="9"/>
        <v>4.5838532969355583E-10</v>
      </c>
      <c r="DO42" s="5">
        <f t="shared" si="10"/>
        <v>4.5838532969355583E-10</v>
      </c>
      <c r="DP42" s="5">
        <f t="shared" si="11"/>
        <v>17561.095712619426</v>
      </c>
    </row>
    <row r="44" spans="1:120" x14ac:dyDescent="0.55000000000000004">
      <c r="A44" s="8" t="s">
        <v>173</v>
      </c>
      <c r="B44" t="s">
        <v>19</v>
      </c>
      <c r="C44" t="s">
        <v>20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27</v>
      </c>
      <c r="K44" t="s">
        <v>28</v>
      </c>
      <c r="L44" t="s">
        <v>29</v>
      </c>
      <c r="M44" t="s">
        <v>30</v>
      </c>
      <c r="N44" t="s">
        <v>31</v>
      </c>
      <c r="O44" t="s">
        <v>32</v>
      </c>
      <c r="P44" t="s">
        <v>33</v>
      </c>
      <c r="Q44" t="s">
        <v>34</v>
      </c>
      <c r="R44" t="s">
        <v>35</v>
      </c>
      <c r="S44" t="s">
        <v>36</v>
      </c>
      <c r="T44" t="s">
        <v>37</v>
      </c>
      <c r="U44" t="s">
        <v>38</v>
      </c>
      <c r="V44" t="s">
        <v>39</v>
      </c>
      <c r="W44" t="s">
        <v>40</v>
      </c>
      <c r="X44" t="s">
        <v>41</v>
      </c>
      <c r="Y44" t="s">
        <v>42</v>
      </c>
      <c r="Z44" t="s">
        <v>43</v>
      </c>
      <c r="AA44" t="s">
        <v>44</v>
      </c>
      <c r="AB44" t="s">
        <v>45</v>
      </c>
      <c r="AC44" t="s">
        <v>46</v>
      </c>
      <c r="AD44" t="s">
        <v>47</v>
      </c>
      <c r="AE44" t="s">
        <v>48</v>
      </c>
      <c r="AF44" t="s">
        <v>49</v>
      </c>
      <c r="AG44" t="s">
        <v>50</v>
      </c>
      <c r="AH44" t="s">
        <v>51</v>
      </c>
      <c r="AI44" t="s">
        <v>52</v>
      </c>
      <c r="AJ44" t="s">
        <v>53</v>
      </c>
      <c r="AK44" t="s">
        <v>54</v>
      </c>
      <c r="AL44" t="s">
        <v>55</v>
      </c>
      <c r="AM44" t="s">
        <v>56</v>
      </c>
      <c r="AN44" t="s">
        <v>57</v>
      </c>
      <c r="AO44" t="s">
        <v>58</v>
      </c>
      <c r="AP44" t="s">
        <v>59</v>
      </c>
      <c r="AQ44" t="s">
        <v>60</v>
      </c>
      <c r="AR44" t="s">
        <v>61</v>
      </c>
      <c r="AS44" t="s">
        <v>62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t="s">
        <v>68</v>
      </c>
      <c r="AZ44" t="s">
        <v>69</v>
      </c>
      <c r="BA44" t="s">
        <v>70</v>
      </c>
      <c r="BB44" t="s">
        <v>71</v>
      </c>
      <c r="BC44" t="s">
        <v>72</v>
      </c>
      <c r="BD44" t="s">
        <v>73</v>
      </c>
      <c r="BE44" t="s">
        <v>74</v>
      </c>
      <c r="BF44" t="s">
        <v>75</v>
      </c>
      <c r="BG44" t="s">
        <v>76</v>
      </c>
      <c r="BH44" t="s">
        <v>77</v>
      </c>
      <c r="BI44" t="s">
        <v>78</v>
      </c>
      <c r="BJ44" t="s">
        <v>79</v>
      </c>
      <c r="BK44" t="s">
        <v>80</v>
      </c>
      <c r="BL44" t="s">
        <v>81</v>
      </c>
      <c r="BM44" t="s">
        <v>82</v>
      </c>
      <c r="BN44" t="s">
        <v>83</v>
      </c>
      <c r="BO44" t="s">
        <v>84</v>
      </c>
      <c r="BP44" t="s">
        <v>85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">
        <v>92</v>
      </c>
      <c r="BX44" t="s">
        <v>93</v>
      </c>
      <c r="BY44" t="s">
        <v>94</v>
      </c>
      <c r="BZ44" t="s">
        <v>95</v>
      </c>
      <c r="CA44" t="s">
        <v>96</v>
      </c>
      <c r="CB44" t="s">
        <v>97</v>
      </c>
      <c r="CC44" t="s">
        <v>98</v>
      </c>
      <c r="CD44" t="s">
        <v>99</v>
      </c>
      <c r="CE44" t="s">
        <v>100</v>
      </c>
      <c r="CF44" t="s">
        <v>101</v>
      </c>
      <c r="CG44" t="s">
        <v>102</v>
      </c>
      <c r="CH44" t="s">
        <v>103</v>
      </c>
      <c r="CI44" t="s">
        <v>104</v>
      </c>
      <c r="CJ44" t="s">
        <v>105</v>
      </c>
      <c r="CK44" t="s">
        <v>106</v>
      </c>
      <c r="CL44" t="s">
        <v>107</v>
      </c>
      <c r="CM44" t="s">
        <v>108</v>
      </c>
      <c r="CN44" t="s">
        <v>109</v>
      </c>
      <c r="CO44" t="s">
        <v>110</v>
      </c>
      <c r="CP44" t="s">
        <v>111</v>
      </c>
      <c r="CQ44" t="s">
        <v>112</v>
      </c>
      <c r="CR44" t="s">
        <v>113</v>
      </c>
      <c r="CS44" t="s">
        <v>114</v>
      </c>
      <c r="CT44" t="s">
        <v>115</v>
      </c>
      <c r="CU44" t="s">
        <v>116</v>
      </c>
      <c r="CV44" t="s">
        <v>117</v>
      </c>
      <c r="CW44" t="s">
        <v>118</v>
      </c>
      <c r="CX44" t="s">
        <v>119</v>
      </c>
      <c r="CY44" t="s">
        <v>120</v>
      </c>
      <c r="CZ44" t="s">
        <v>121</v>
      </c>
      <c r="DA44" t="s">
        <v>122</v>
      </c>
      <c r="DB44" t="s">
        <v>123</v>
      </c>
      <c r="DC44" t="s">
        <v>124</v>
      </c>
      <c r="DD44" t="s">
        <v>125</v>
      </c>
      <c r="DE44" t="s">
        <v>126</v>
      </c>
      <c r="DF44" t="s">
        <v>127</v>
      </c>
      <c r="DG44" t="s">
        <v>128</v>
      </c>
      <c r="DH44" t="s">
        <v>129</v>
      </c>
      <c r="DI44" t="s">
        <v>130</v>
      </c>
      <c r="DJ44" t="s">
        <v>131</v>
      </c>
      <c r="DK44" s="22" t="s">
        <v>211</v>
      </c>
      <c r="DL44" s="22" t="s">
        <v>212</v>
      </c>
      <c r="DM44" s="22" t="s">
        <v>213</v>
      </c>
      <c r="DN44" s="22" t="s">
        <v>4</v>
      </c>
      <c r="DO44" s="22" t="s">
        <v>18</v>
      </c>
      <c r="DP44" s="22" t="s">
        <v>5</v>
      </c>
    </row>
    <row r="45" spans="1:120" x14ac:dyDescent="0.55000000000000004">
      <c r="A45" t="s">
        <v>132</v>
      </c>
      <c r="B45" s="20">
        <v>29231.939999999995</v>
      </c>
      <c r="C45" s="20">
        <v>30598.050000000003</v>
      </c>
      <c r="D45" s="20">
        <v>114942.82000000002</v>
      </c>
      <c r="E45" s="20">
        <v>22481.899999999998</v>
      </c>
      <c r="F45" s="20">
        <v>194469.25999999998</v>
      </c>
      <c r="G45" s="20">
        <v>75929.56</v>
      </c>
      <c r="H45" s="20">
        <v>32191.72</v>
      </c>
      <c r="I45" s="20">
        <v>90485.939999999988</v>
      </c>
      <c r="J45" s="20">
        <v>20454.2</v>
      </c>
      <c r="K45" s="20">
        <v>77821.48000000001</v>
      </c>
      <c r="L45" s="20">
        <v>5809.8</v>
      </c>
      <c r="M45" s="20">
        <v>20230.77</v>
      </c>
      <c r="N45" s="20">
        <v>82834.739999999991</v>
      </c>
      <c r="O45" s="20">
        <v>413222.99000000005</v>
      </c>
      <c r="P45" s="20">
        <v>11636.06</v>
      </c>
      <c r="Q45" s="20">
        <v>12126.46</v>
      </c>
      <c r="R45" s="20">
        <v>56019.720000000008</v>
      </c>
      <c r="S45" s="20">
        <v>35154.29</v>
      </c>
      <c r="T45" s="20">
        <v>165631.65999999997</v>
      </c>
      <c r="U45" s="20">
        <v>58001.82</v>
      </c>
      <c r="V45" s="20">
        <v>109576.08000000002</v>
      </c>
      <c r="W45" s="20">
        <v>34837.18</v>
      </c>
      <c r="X45" s="20">
        <v>52951.970000000008</v>
      </c>
      <c r="Y45" s="20">
        <v>21742.37</v>
      </c>
      <c r="Z45" s="20">
        <v>108080.04000000001</v>
      </c>
      <c r="AA45" s="20">
        <v>638547.22</v>
      </c>
      <c r="AB45" s="20">
        <v>34869.709999999992</v>
      </c>
      <c r="AC45" s="20">
        <v>192183.13999999998</v>
      </c>
      <c r="AD45" s="20">
        <v>1445883.0300000003</v>
      </c>
      <c r="AE45" s="20">
        <v>216263.19999999998</v>
      </c>
      <c r="AF45" s="20">
        <v>101020.19000000002</v>
      </c>
      <c r="AG45" s="20">
        <v>217125.59999999998</v>
      </c>
      <c r="AH45" s="20">
        <v>39868.67</v>
      </c>
      <c r="AI45" s="20">
        <v>354393.26</v>
      </c>
      <c r="AJ45" s="20">
        <v>549637.44000000006</v>
      </c>
      <c r="AK45" s="20">
        <v>78193.959999999992</v>
      </c>
      <c r="AL45" s="20">
        <v>62594.21</v>
      </c>
      <c r="AM45" s="20">
        <v>83787.329999999987</v>
      </c>
      <c r="AN45" s="20">
        <v>85378.66</v>
      </c>
      <c r="AO45" s="20">
        <v>61557.240000000005</v>
      </c>
      <c r="AP45" s="20">
        <v>154742.99000000002</v>
      </c>
      <c r="AQ45" s="20">
        <v>36197.599999999999</v>
      </c>
      <c r="AR45" s="20">
        <v>126250.76999999999</v>
      </c>
      <c r="AS45" s="20">
        <v>52260.81</v>
      </c>
      <c r="AT45" s="20">
        <v>158686.98000000001</v>
      </c>
      <c r="AU45" s="20">
        <v>133801.96</v>
      </c>
      <c r="AV45" s="20">
        <v>31350.68</v>
      </c>
      <c r="AW45" s="20">
        <v>180142.13</v>
      </c>
      <c r="AX45" s="20">
        <v>884993.65</v>
      </c>
      <c r="AY45" s="20">
        <v>378640.47000000003</v>
      </c>
      <c r="AZ45" s="20">
        <v>328092.39000000007</v>
      </c>
      <c r="BA45" s="20">
        <v>56134.97</v>
      </c>
      <c r="BB45" s="20">
        <v>238828.19</v>
      </c>
      <c r="BC45" s="20">
        <v>255280.31999999998</v>
      </c>
      <c r="BD45" s="20">
        <v>269582.21999999997</v>
      </c>
      <c r="BE45" s="20">
        <v>506289.85</v>
      </c>
      <c r="BF45" s="20">
        <v>60037.58</v>
      </c>
      <c r="BG45" s="20">
        <v>695773.20000000007</v>
      </c>
      <c r="BH45" s="20">
        <v>207218.07</v>
      </c>
      <c r="BI45" s="20">
        <v>29261.5</v>
      </c>
      <c r="BJ45" s="20">
        <v>624284.03000000026</v>
      </c>
      <c r="BK45" s="20">
        <v>143493.46</v>
      </c>
      <c r="BL45" s="20">
        <v>130818.73999999999</v>
      </c>
      <c r="BM45" s="20">
        <v>77192.37999999999</v>
      </c>
      <c r="BN45" s="20">
        <v>92589.030000000013</v>
      </c>
      <c r="BO45" s="20">
        <v>75174.669999999984</v>
      </c>
      <c r="BP45" s="20">
        <v>249445.23</v>
      </c>
      <c r="BQ45" s="20">
        <v>32778.990000000005</v>
      </c>
      <c r="BR45" s="20">
        <v>115326.58</v>
      </c>
      <c r="BS45" s="20">
        <v>57401.91</v>
      </c>
      <c r="BT45" s="20">
        <v>189150.77000000002</v>
      </c>
      <c r="BU45" s="20">
        <v>1500060.19</v>
      </c>
      <c r="BV45" s="20">
        <v>72561.7</v>
      </c>
      <c r="BW45" s="20">
        <v>93317.989999999991</v>
      </c>
      <c r="BX45" s="20">
        <v>45855.969999999994</v>
      </c>
      <c r="BY45" s="20">
        <v>611806.0199999999</v>
      </c>
      <c r="BZ45" s="20">
        <v>28155.37</v>
      </c>
      <c r="CA45" s="20">
        <v>1610.96</v>
      </c>
      <c r="CB45" s="20">
        <v>6875.5</v>
      </c>
      <c r="CC45" s="20">
        <v>67379.47</v>
      </c>
      <c r="CD45" s="20">
        <v>16485.04</v>
      </c>
      <c r="CE45" s="20">
        <v>214027.46000000002</v>
      </c>
      <c r="CF45" s="20">
        <v>188718.16999999998</v>
      </c>
      <c r="CG45" s="20">
        <v>346918.49999999994</v>
      </c>
      <c r="CH45" s="20">
        <v>379014.16</v>
      </c>
      <c r="CI45" s="20">
        <v>70603.909999999989</v>
      </c>
      <c r="CJ45" s="20">
        <v>370444.00000000012</v>
      </c>
      <c r="CK45" s="20">
        <v>47360.42</v>
      </c>
      <c r="CL45" s="20">
        <v>370897.38</v>
      </c>
      <c r="CM45" s="20">
        <v>98757.279999999984</v>
      </c>
      <c r="CN45" s="20">
        <v>101219.16999999998</v>
      </c>
      <c r="CO45" s="20">
        <v>15916.949999999999</v>
      </c>
      <c r="CP45" s="20">
        <v>98086.209999999992</v>
      </c>
      <c r="CQ45" s="20">
        <v>48567.98</v>
      </c>
      <c r="CR45" s="20">
        <v>325919.74</v>
      </c>
      <c r="CS45" s="20">
        <v>358447.59999999986</v>
      </c>
      <c r="CT45" s="20">
        <v>1504697.5200000003</v>
      </c>
      <c r="CU45" s="20">
        <v>223111.66999999998</v>
      </c>
      <c r="CV45" s="20">
        <v>599831.19000000006</v>
      </c>
      <c r="CW45" s="20">
        <v>57757.439999999995</v>
      </c>
      <c r="CX45" s="20">
        <v>246050.42</v>
      </c>
      <c r="CY45" s="20">
        <v>382966.99</v>
      </c>
      <c r="CZ45" s="20">
        <v>83342.05</v>
      </c>
      <c r="DA45" s="20">
        <v>77635.569999999992</v>
      </c>
      <c r="DB45" s="20">
        <v>162108.06000000003</v>
      </c>
      <c r="DC45" s="20">
        <v>20434.449999999997</v>
      </c>
      <c r="DD45" s="20">
        <v>1079367.9100000001</v>
      </c>
      <c r="DE45" s="20">
        <v>431746.31</v>
      </c>
      <c r="DF45" s="20">
        <v>49451.18</v>
      </c>
      <c r="DG45" s="20">
        <v>125690.81</v>
      </c>
      <c r="DH45" s="20">
        <v>145405.12999999998</v>
      </c>
      <c r="DI45" s="20">
        <v>43246.819999999992</v>
      </c>
      <c r="DJ45" s="20">
        <v>781528.00999999989</v>
      </c>
      <c r="DK45" s="5">
        <f t="shared" ref="DK45" si="12">MIN(B45:DJ45)</f>
        <v>1610.96</v>
      </c>
      <c r="DL45" s="5">
        <f t="shared" ref="DL45" si="13">AVERAGE(B45:DJ45)</f>
        <v>213295.27849557527</v>
      </c>
      <c r="DM45" s="5">
        <f t="shared" ref="DM45" si="14">MAX(B45:DJ45)</f>
        <v>1504697.5200000003</v>
      </c>
      <c r="DN45" s="5">
        <f t="shared" ref="DN45" si="15">PERCENTILE(B45:DJ45,0.1)</f>
        <v>23616.594000000005</v>
      </c>
      <c r="DO45" s="5">
        <f t="shared" ref="DO45" si="16">PERCENTILE(B45:DJ45,0.5)</f>
        <v>98757.279999999984</v>
      </c>
      <c r="DP45" s="5">
        <f t="shared" ref="DP45" si="17">PERCENTILE(B45:DJ45,0.9)</f>
        <v>540967.9219999999</v>
      </c>
    </row>
    <row r="46" spans="1:120" x14ac:dyDescent="0.55000000000000004">
      <c r="A46" t="s">
        <v>133</v>
      </c>
      <c r="B46" s="20">
        <v>30700.840000000004</v>
      </c>
      <c r="C46" s="20">
        <v>115642.96999999999</v>
      </c>
      <c r="D46" s="20">
        <v>22553.749999999996</v>
      </c>
      <c r="E46" s="20">
        <v>196890.82</v>
      </c>
      <c r="F46" s="20">
        <v>76743.849999999991</v>
      </c>
      <c r="G46" s="20">
        <v>27164.819999999996</v>
      </c>
      <c r="H46" s="20">
        <v>90928.62000000001</v>
      </c>
      <c r="I46" s="20">
        <v>20549.980000000003</v>
      </c>
      <c r="J46" s="20">
        <v>79044.12000000001</v>
      </c>
      <c r="K46" s="20">
        <v>5852.7099999999991</v>
      </c>
      <c r="L46" s="20">
        <v>20447</v>
      </c>
      <c r="M46" s="20">
        <v>77284.789999999994</v>
      </c>
      <c r="N46" s="20">
        <v>416067.69</v>
      </c>
      <c r="O46" s="20">
        <v>11853.179999999998</v>
      </c>
      <c r="P46" s="20">
        <v>12943.17</v>
      </c>
      <c r="Q46" s="20">
        <v>57134.65</v>
      </c>
      <c r="R46" s="20">
        <v>35900.259999999995</v>
      </c>
      <c r="S46" s="20">
        <v>169083.5</v>
      </c>
      <c r="T46" s="20">
        <v>58632.07</v>
      </c>
      <c r="U46" s="20">
        <v>112571.47000000002</v>
      </c>
      <c r="V46" s="20">
        <v>29308.869999999995</v>
      </c>
      <c r="W46" s="20">
        <v>54018.360000000008</v>
      </c>
      <c r="X46" s="20">
        <v>22584.239999999998</v>
      </c>
      <c r="Y46" s="20">
        <v>105903.12999999999</v>
      </c>
      <c r="Z46" s="20">
        <v>644482.31999999995</v>
      </c>
      <c r="AA46" s="20">
        <v>50094.039999999994</v>
      </c>
      <c r="AB46" s="20">
        <v>195357.05</v>
      </c>
      <c r="AC46" s="20">
        <v>1489600.54</v>
      </c>
      <c r="AD46" s="20">
        <v>346737.04000000004</v>
      </c>
      <c r="AE46" s="20">
        <v>102125.3</v>
      </c>
      <c r="AF46" s="20">
        <v>218649.88999999998</v>
      </c>
      <c r="AG46" s="20">
        <v>41195.35</v>
      </c>
      <c r="AH46" s="20">
        <v>359199.72000000003</v>
      </c>
      <c r="AI46" s="20">
        <v>705635.77999999991</v>
      </c>
      <c r="AJ46" s="20">
        <v>80371.34</v>
      </c>
      <c r="AK46" s="20">
        <v>64284.280000000006</v>
      </c>
      <c r="AL46" s="20">
        <v>85216.549999999988</v>
      </c>
      <c r="AM46" s="20">
        <v>87094.359999999986</v>
      </c>
      <c r="AN46" s="20">
        <v>61689.89</v>
      </c>
      <c r="AO46" s="20">
        <v>156954.78</v>
      </c>
      <c r="AP46" s="20">
        <v>36630.259999999995</v>
      </c>
      <c r="AQ46" s="20">
        <v>128914.29</v>
      </c>
      <c r="AR46" s="20">
        <v>53492.08</v>
      </c>
      <c r="AS46" s="20">
        <v>160422.65</v>
      </c>
      <c r="AT46" s="20">
        <v>216814.64999999997</v>
      </c>
      <c r="AU46" s="20">
        <v>32118.760000000002</v>
      </c>
      <c r="AV46" s="20">
        <v>180610.69999999998</v>
      </c>
      <c r="AW46" s="20">
        <v>911898.77</v>
      </c>
      <c r="AX46" s="20">
        <v>457123.91</v>
      </c>
      <c r="AY46" s="20">
        <v>329928.07</v>
      </c>
      <c r="AZ46" s="20">
        <v>56918.41</v>
      </c>
      <c r="BA46" s="20">
        <v>242027.71</v>
      </c>
      <c r="BB46" s="20">
        <v>279563.41000000003</v>
      </c>
      <c r="BC46" s="20">
        <v>391741.62</v>
      </c>
      <c r="BD46" s="20">
        <v>664885.69999999984</v>
      </c>
      <c r="BE46" s="20">
        <v>60931.68</v>
      </c>
      <c r="BF46" s="20">
        <v>696890.69000000018</v>
      </c>
      <c r="BG46" s="20">
        <v>209240.59</v>
      </c>
      <c r="BH46" s="20">
        <v>29465.760000000002</v>
      </c>
      <c r="BI46" s="20">
        <v>627925.99</v>
      </c>
      <c r="BJ46" s="20">
        <v>142470.26</v>
      </c>
      <c r="BK46" s="20">
        <v>132418.47000000003</v>
      </c>
      <c r="BL46" s="20">
        <v>78413.09</v>
      </c>
      <c r="BM46" s="20">
        <v>90661.1</v>
      </c>
      <c r="BN46" s="20">
        <v>75621.11</v>
      </c>
      <c r="BO46" s="20">
        <v>251257.56</v>
      </c>
      <c r="BP46" s="20">
        <v>33705.770000000004</v>
      </c>
      <c r="BQ46" s="20">
        <v>116576.44000000002</v>
      </c>
      <c r="BR46" s="20">
        <v>52541.78</v>
      </c>
      <c r="BS46" s="20">
        <v>190527.16000000003</v>
      </c>
      <c r="BT46" s="20">
        <v>1686258.6700000002</v>
      </c>
      <c r="BU46" s="20">
        <v>78455.759999999995</v>
      </c>
      <c r="BV46" s="20">
        <v>95899.680000000008</v>
      </c>
      <c r="BW46" s="20">
        <v>47325.229999999996</v>
      </c>
      <c r="BX46" s="20">
        <v>617575.94999999995</v>
      </c>
      <c r="BY46" s="20">
        <v>28380.970000000005</v>
      </c>
      <c r="BZ46" s="20">
        <v>1621.2</v>
      </c>
      <c r="CA46" s="20">
        <v>6919.55</v>
      </c>
      <c r="CB46" s="20">
        <v>69627.53</v>
      </c>
      <c r="CC46" s="20">
        <v>16697.11</v>
      </c>
      <c r="CD46" s="20">
        <v>216219.13999999998</v>
      </c>
      <c r="CE46" s="20">
        <v>192488.61</v>
      </c>
      <c r="CF46" s="20">
        <v>490861.75</v>
      </c>
      <c r="CG46" s="20">
        <v>482206.84</v>
      </c>
      <c r="CH46" s="20">
        <v>128449.59</v>
      </c>
      <c r="CI46" s="20">
        <v>416205.04</v>
      </c>
      <c r="CJ46" s="20">
        <v>42231.62</v>
      </c>
      <c r="CK46" s="20">
        <v>374815.94</v>
      </c>
      <c r="CL46" s="20">
        <v>98404.39</v>
      </c>
      <c r="CM46" s="20">
        <v>102440.80000000002</v>
      </c>
      <c r="CN46" s="20">
        <v>16155.749999999998</v>
      </c>
      <c r="CO46" s="20">
        <v>98464.970000000016</v>
      </c>
      <c r="CP46" s="20">
        <v>39720.57</v>
      </c>
      <c r="CQ46" s="20">
        <v>330490.34999999998</v>
      </c>
      <c r="CR46" s="20">
        <v>375716.47999999992</v>
      </c>
      <c r="CS46" s="20">
        <v>1510630.9999999998</v>
      </c>
      <c r="CT46" s="20">
        <v>677542.32000000007</v>
      </c>
      <c r="CU46" s="20">
        <v>721829.43</v>
      </c>
      <c r="CV46" s="20">
        <v>58587.810000000005</v>
      </c>
      <c r="CW46" s="20">
        <v>249737.33</v>
      </c>
      <c r="CX46" s="20">
        <v>389184.42999999993</v>
      </c>
      <c r="CY46" s="20">
        <v>149784.53</v>
      </c>
      <c r="CZ46" s="20">
        <v>78820.73</v>
      </c>
      <c r="DA46" s="20">
        <v>163683.19000000003</v>
      </c>
      <c r="DB46" s="20">
        <v>20552.5</v>
      </c>
      <c r="DC46" s="20">
        <v>1085666.05</v>
      </c>
      <c r="DD46" s="20">
        <v>556139.03</v>
      </c>
      <c r="DE46" s="20">
        <v>142587.50999999998</v>
      </c>
      <c r="DF46" s="20">
        <v>204695.51</v>
      </c>
      <c r="DG46" s="20">
        <v>169258.21000000002</v>
      </c>
      <c r="DH46" s="20">
        <v>44093.57</v>
      </c>
      <c r="DI46" s="20">
        <v>785201.22000000009</v>
      </c>
      <c r="DJ46" s="20">
        <v>29324.03</v>
      </c>
      <c r="DK46" s="5">
        <f t="shared" ref="DK46:DK84" si="18">MIN(B46:DJ46)</f>
        <v>1621.2</v>
      </c>
      <c r="DL46" s="5">
        <f t="shared" ref="DL46:DL84" si="19">AVERAGE(B46:DJ46)</f>
        <v>235054.72053097351</v>
      </c>
      <c r="DM46" s="5">
        <f t="shared" ref="DM46:DM84" si="20">MAX(B46:DJ46)</f>
        <v>1686258.6700000002</v>
      </c>
      <c r="DN46" s="5">
        <f t="shared" ref="DN46:DN84" si="21">PERCENTILE(B46:DJ46,0.1)</f>
        <v>23500.356000000003</v>
      </c>
      <c r="DO46" s="5">
        <f t="shared" ref="DO46:DO84" si="22">PERCENTILE(B46:DJ46,0.5)</f>
        <v>105903.12999999999</v>
      </c>
      <c r="DP46" s="5">
        <f t="shared" ref="DP46:DP84" si="23">PERCENTILE(B46:DJ46,0.9)</f>
        <v>641171.05399999989</v>
      </c>
    </row>
    <row r="47" spans="1:120" x14ac:dyDescent="0.55000000000000004">
      <c r="A47" t="s">
        <v>134</v>
      </c>
      <c r="B47" s="20">
        <v>116348.82</v>
      </c>
      <c r="C47" s="20">
        <v>22625.790000000005</v>
      </c>
      <c r="D47" s="20">
        <v>199523.11</v>
      </c>
      <c r="E47" s="20">
        <v>78174.7</v>
      </c>
      <c r="F47" s="20">
        <v>27253.59</v>
      </c>
      <c r="G47" s="20">
        <v>91371.25</v>
      </c>
      <c r="H47" s="20">
        <v>20645.809999999998</v>
      </c>
      <c r="I47" s="20">
        <v>80266.700000000012</v>
      </c>
      <c r="J47" s="20">
        <v>5904.77</v>
      </c>
      <c r="K47" s="20">
        <v>20905.8</v>
      </c>
      <c r="L47" s="20">
        <v>77927.910000000018</v>
      </c>
      <c r="M47" s="20">
        <v>419735.84000000008</v>
      </c>
      <c r="N47" s="20">
        <v>12352.93</v>
      </c>
      <c r="O47" s="20">
        <v>14011.53</v>
      </c>
      <c r="P47" s="20">
        <v>58249.22</v>
      </c>
      <c r="Q47" s="20">
        <v>36644.11</v>
      </c>
      <c r="R47" s="20">
        <v>172533.12000000002</v>
      </c>
      <c r="S47" s="20">
        <v>59260.520000000004</v>
      </c>
      <c r="T47" s="20">
        <v>115564.92</v>
      </c>
      <c r="U47" s="20">
        <v>30281.75</v>
      </c>
      <c r="V47" s="20">
        <v>55093.91</v>
      </c>
      <c r="W47" s="20">
        <v>23441.06</v>
      </c>
      <c r="X47" s="20">
        <v>107443.83999999998</v>
      </c>
      <c r="Y47" s="20">
        <v>650400.29999999993</v>
      </c>
      <c r="Z47" s="20">
        <v>51667.770000000004</v>
      </c>
      <c r="AA47" s="20">
        <v>198534.53</v>
      </c>
      <c r="AB47" s="20">
        <v>1498896.2699999998</v>
      </c>
      <c r="AC47" s="20">
        <v>349663.12999999995</v>
      </c>
      <c r="AD47" s="20">
        <v>107354.5</v>
      </c>
      <c r="AE47" s="20">
        <v>220175.80000000002</v>
      </c>
      <c r="AF47" s="20">
        <v>42520.27</v>
      </c>
      <c r="AG47" s="20">
        <v>364700.75000000006</v>
      </c>
      <c r="AH47" s="20">
        <v>711099.04</v>
      </c>
      <c r="AI47" s="20">
        <v>82548.740000000005</v>
      </c>
      <c r="AJ47" s="20">
        <v>65974.41</v>
      </c>
      <c r="AK47" s="20">
        <v>86649.430000000022</v>
      </c>
      <c r="AL47" s="20">
        <v>88807.16</v>
      </c>
      <c r="AM47" s="20">
        <v>62553.36</v>
      </c>
      <c r="AN47" s="20">
        <v>159170.05999999997</v>
      </c>
      <c r="AO47" s="20">
        <v>37063.01</v>
      </c>
      <c r="AP47" s="20">
        <v>131577.92000000001</v>
      </c>
      <c r="AQ47" s="20">
        <v>54726.289999999994</v>
      </c>
      <c r="AR47" s="20">
        <v>162160.97</v>
      </c>
      <c r="AS47" s="20">
        <v>136837.1</v>
      </c>
      <c r="AT47" s="20">
        <v>32884.959999999999</v>
      </c>
      <c r="AU47" s="20">
        <v>182584.78000000003</v>
      </c>
      <c r="AV47" s="20">
        <v>934501.05999999994</v>
      </c>
      <c r="AW47" s="20">
        <v>471733.27</v>
      </c>
      <c r="AX47" s="20">
        <v>410616.51</v>
      </c>
      <c r="AY47" s="20">
        <v>79202.89</v>
      </c>
      <c r="AZ47" s="20">
        <v>245208.33</v>
      </c>
      <c r="BA47" s="20">
        <v>284973.07</v>
      </c>
      <c r="BB47" s="20">
        <v>409573.75</v>
      </c>
      <c r="BC47" s="20">
        <v>674978.49000000011</v>
      </c>
      <c r="BD47" s="20">
        <v>61823.709999999992</v>
      </c>
      <c r="BE47" s="20">
        <v>700156.34000000008</v>
      </c>
      <c r="BF47" s="20">
        <v>211264.19</v>
      </c>
      <c r="BG47" s="20">
        <v>29668.68</v>
      </c>
      <c r="BH47" s="20">
        <v>632231</v>
      </c>
      <c r="BI47" s="20">
        <v>144161.62999999998</v>
      </c>
      <c r="BJ47" s="20">
        <v>134021.86000000002</v>
      </c>
      <c r="BK47" s="20">
        <v>79631.720000000016</v>
      </c>
      <c r="BL47" s="20">
        <v>92275.520000000019</v>
      </c>
      <c r="BM47" s="20">
        <v>76166.53</v>
      </c>
      <c r="BN47" s="20">
        <v>253073.24999999994</v>
      </c>
      <c r="BO47" s="20">
        <v>34594.15</v>
      </c>
      <c r="BP47" s="20">
        <v>117829.28000000001</v>
      </c>
      <c r="BQ47" s="20">
        <v>52998.630000000005</v>
      </c>
      <c r="BR47" s="20">
        <v>192060.75</v>
      </c>
      <c r="BS47" s="20">
        <v>1602521.7599999998</v>
      </c>
      <c r="BT47" s="20">
        <v>79718.649999999994</v>
      </c>
      <c r="BU47" s="20">
        <v>110656.92000000003</v>
      </c>
      <c r="BV47" s="20">
        <v>48791.770000000004</v>
      </c>
      <c r="BW47" s="20">
        <v>623340.52000000014</v>
      </c>
      <c r="BX47" s="20">
        <v>28605.119999999999</v>
      </c>
      <c r="BY47" s="20">
        <v>1631.4099999999999</v>
      </c>
      <c r="BZ47" s="20">
        <v>6963.7199999999993</v>
      </c>
      <c r="CA47" s="20">
        <v>71871.990000000005</v>
      </c>
      <c r="CB47" s="20">
        <v>16907.72</v>
      </c>
      <c r="CC47" s="20">
        <v>218443.53999999998</v>
      </c>
      <c r="CD47" s="20">
        <v>196995.15999999997</v>
      </c>
      <c r="CE47" s="20">
        <v>490283.07999999996</v>
      </c>
      <c r="CF47" s="20">
        <v>485184.37999999995</v>
      </c>
      <c r="CG47" s="20">
        <v>155446.67000000001</v>
      </c>
      <c r="CH47" s="20">
        <v>483001.77999999991</v>
      </c>
      <c r="CI47" s="20">
        <v>42598.6</v>
      </c>
      <c r="CJ47" s="20">
        <v>418530.92</v>
      </c>
      <c r="CK47" s="20">
        <v>99594.179999999978</v>
      </c>
      <c r="CL47" s="20">
        <v>104053.37</v>
      </c>
      <c r="CM47" s="20">
        <v>16393.03</v>
      </c>
      <c r="CN47" s="20">
        <v>98874.979999999981</v>
      </c>
      <c r="CO47" s="20">
        <v>40199.770000000004</v>
      </c>
      <c r="CP47" s="20">
        <v>336475.06999999995</v>
      </c>
      <c r="CQ47" s="20">
        <v>381704.96999999991</v>
      </c>
      <c r="CR47" s="20">
        <v>1689973.8999999997</v>
      </c>
      <c r="CS47" s="20">
        <v>472093.38999999996</v>
      </c>
      <c r="CT47" s="20">
        <v>754573.82</v>
      </c>
      <c r="CU47" s="20">
        <v>59417.090000000004</v>
      </c>
      <c r="CV47" s="20">
        <v>253451.16999999998</v>
      </c>
      <c r="CW47" s="20">
        <v>395400.89999999997</v>
      </c>
      <c r="CX47" s="20">
        <v>151972.36000000004</v>
      </c>
      <c r="CY47" s="20">
        <v>112255.63</v>
      </c>
      <c r="CZ47" s="20">
        <v>197199.52000000002</v>
      </c>
      <c r="DA47" s="20">
        <v>20671.389999999996</v>
      </c>
      <c r="DB47" s="20">
        <v>1093425.03</v>
      </c>
      <c r="DC47" s="20">
        <v>562082.99</v>
      </c>
      <c r="DD47" s="20">
        <v>168755.63</v>
      </c>
      <c r="DE47" s="20">
        <v>214290.81</v>
      </c>
      <c r="DF47" s="20">
        <v>186410.65</v>
      </c>
      <c r="DG47" s="20">
        <v>44938.61</v>
      </c>
      <c r="DH47" s="20">
        <v>789294.0199999999</v>
      </c>
      <c r="DI47" s="20">
        <v>29416.21</v>
      </c>
      <c r="DJ47" s="20">
        <v>30803.870000000003</v>
      </c>
      <c r="DK47" s="5">
        <f t="shared" si="18"/>
        <v>1631.4099999999999</v>
      </c>
      <c r="DL47" s="5">
        <f t="shared" si="19"/>
        <v>239221.87814159293</v>
      </c>
      <c r="DM47" s="5">
        <f t="shared" si="20"/>
        <v>1689973.8999999997</v>
      </c>
      <c r="DN47" s="5">
        <f t="shared" si="21"/>
        <v>24203.566000000006</v>
      </c>
      <c r="DO47" s="5">
        <f t="shared" si="22"/>
        <v>112255.63</v>
      </c>
      <c r="DP47" s="5">
        <f t="shared" si="23"/>
        <v>630452.90399999998</v>
      </c>
    </row>
    <row r="48" spans="1:120" x14ac:dyDescent="0.55000000000000004">
      <c r="A48" t="s">
        <v>135</v>
      </c>
      <c r="B48" s="20">
        <v>22697.629999999997</v>
      </c>
      <c r="C48" s="20">
        <v>202519.27</v>
      </c>
      <c r="D48" s="20">
        <v>79603.309999999983</v>
      </c>
      <c r="E48" s="20">
        <v>27342.11</v>
      </c>
      <c r="F48" s="20">
        <v>91813.67</v>
      </c>
      <c r="G48" s="20">
        <v>20744.410000000003</v>
      </c>
      <c r="H48" s="20">
        <v>81489.03</v>
      </c>
      <c r="I48" s="20">
        <v>5963.7</v>
      </c>
      <c r="J48" s="20">
        <v>21365.55</v>
      </c>
      <c r="K48" s="20">
        <v>78566.17</v>
      </c>
      <c r="L48" s="20">
        <v>423605.08</v>
      </c>
      <c r="M48" s="20">
        <v>12853.59</v>
      </c>
      <c r="N48" s="20">
        <v>15081.209999999997</v>
      </c>
      <c r="O48" s="20">
        <v>59363.26999999999</v>
      </c>
      <c r="P48" s="20">
        <v>37385.599999999999</v>
      </c>
      <c r="Q48" s="20">
        <v>175974.03000000003</v>
      </c>
      <c r="R48" s="20">
        <v>59887.13</v>
      </c>
      <c r="S48" s="20">
        <v>118549.85</v>
      </c>
      <c r="T48" s="20">
        <v>31259.490000000005</v>
      </c>
      <c r="U48" s="20">
        <v>56170.19</v>
      </c>
      <c r="V48" s="20">
        <v>24417.31</v>
      </c>
      <c r="W48" s="20">
        <v>108985.3</v>
      </c>
      <c r="X48" s="20">
        <v>656317.63</v>
      </c>
      <c r="Y48" s="20">
        <v>53246.509999999995</v>
      </c>
      <c r="Z48" s="20">
        <v>201703.79000000004</v>
      </c>
      <c r="AA48" s="20">
        <v>1541143.2600000002</v>
      </c>
      <c r="AB48" s="20">
        <v>353218.55000000005</v>
      </c>
      <c r="AC48" s="20">
        <v>92083.379999999976</v>
      </c>
      <c r="AD48" s="20">
        <v>221699.38999999998</v>
      </c>
      <c r="AE48" s="20">
        <v>43849.880000000005</v>
      </c>
      <c r="AF48" s="20">
        <v>370284.20999999996</v>
      </c>
      <c r="AG48" s="20">
        <v>717273.09</v>
      </c>
      <c r="AH48" s="20">
        <v>84726.12</v>
      </c>
      <c r="AI48" s="20">
        <v>67664.450000000012</v>
      </c>
      <c r="AJ48" s="20">
        <v>88078.24000000002</v>
      </c>
      <c r="AK48" s="20">
        <v>90517.090000000011</v>
      </c>
      <c r="AL48" s="20">
        <v>63418.649999999994</v>
      </c>
      <c r="AM48" s="20">
        <v>161381.36000000002</v>
      </c>
      <c r="AN48" s="20">
        <v>37496.619999999995</v>
      </c>
      <c r="AO48" s="20">
        <v>134241.40999999997</v>
      </c>
      <c r="AP48" s="20">
        <v>55960.26</v>
      </c>
      <c r="AQ48" s="20">
        <v>163890.81</v>
      </c>
      <c r="AR48" s="20">
        <v>138356.50000000003</v>
      </c>
      <c r="AS48" s="20">
        <v>33649.24</v>
      </c>
      <c r="AT48" s="20">
        <v>184562.6</v>
      </c>
      <c r="AU48" s="20">
        <v>940707.85</v>
      </c>
      <c r="AV48" s="20">
        <v>476807.47</v>
      </c>
      <c r="AW48" s="20">
        <v>509944.02999999997</v>
      </c>
      <c r="AX48" s="20">
        <v>106005.41999999998</v>
      </c>
      <c r="AY48" s="20">
        <v>248374.53999999998</v>
      </c>
      <c r="AZ48" s="20">
        <v>290400.77000000008</v>
      </c>
      <c r="BA48" s="20">
        <v>414272.33</v>
      </c>
      <c r="BB48" s="20">
        <v>675835.95000000007</v>
      </c>
      <c r="BC48" s="20">
        <v>62714.439999999988</v>
      </c>
      <c r="BD48" s="20">
        <v>703482.79999999993</v>
      </c>
      <c r="BE48" s="20">
        <v>201744.86999999997</v>
      </c>
      <c r="BF48" s="20">
        <v>29870.289999999997</v>
      </c>
      <c r="BG48" s="20">
        <v>636671.25</v>
      </c>
      <c r="BH48" s="20">
        <v>145860.65</v>
      </c>
      <c r="BI48" s="20">
        <v>135621.16</v>
      </c>
      <c r="BJ48" s="20">
        <v>81257.94</v>
      </c>
      <c r="BK48" s="20">
        <v>93889.849999999991</v>
      </c>
      <c r="BL48" s="20">
        <v>76778.789999999994</v>
      </c>
      <c r="BM48" s="20">
        <v>254882.81000000003</v>
      </c>
      <c r="BN48" s="20">
        <v>35444.119999999995</v>
      </c>
      <c r="BO48" s="20">
        <v>119073.92</v>
      </c>
      <c r="BP48" s="20">
        <v>53493.830000000009</v>
      </c>
      <c r="BQ48" s="20">
        <v>193625.85000000003</v>
      </c>
      <c r="BR48" s="20">
        <v>1624196.92</v>
      </c>
      <c r="BS48" s="20">
        <v>80978.69</v>
      </c>
      <c r="BT48" s="20">
        <v>114152.67</v>
      </c>
      <c r="BU48" s="20">
        <v>50255.62</v>
      </c>
      <c r="BV48" s="20">
        <v>629093.5</v>
      </c>
      <c r="BW48" s="20">
        <v>28827.77</v>
      </c>
      <c r="BX48" s="20">
        <v>1641.63</v>
      </c>
      <c r="BY48" s="20">
        <v>7007.76</v>
      </c>
      <c r="BZ48" s="20">
        <v>74112.989999999991</v>
      </c>
      <c r="CA48" s="20">
        <v>17116.86</v>
      </c>
      <c r="CB48" s="20">
        <v>220669.97</v>
      </c>
      <c r="CC48" s="20">
        <v>201497.88</v>
      </c>
      <c r="CD48" s="20">
        <v>494161.95000000007</v>
      </c>
      <c r="CE48" s="20">
        <v>471864.16</v>
      </c>
      <c r="CF48" s="20">
        <v>156807.34</v>
      </c>
      <c r="CG48" s="20">
        <v>489693.03</v>
      </c>
      <c r="CH48" s="20">
        <v>43162.89</v>
      </c>
      <c r="CI48" s="20">
        <v>426247.89999999997</v>
      </c>
      <c r="CJ48" s="20">
        <v>100781.47000000002</v>
      </c>
      <c r="CK48" s="20">
        <v>105656.10999999999</v>
      </c>
      <c r="CL48" s="20">
        <v>16628.669999999998</v>
      </c>
      <c r="CM48" s="20">
        <v>99284.87999999999</v>
      </c>
      <c r="CN48" s="20">
        <v>40677.85</v>
      </c>
      <c r="CO48" s="20">
        <v>342452.83</v>
      </c>
      <c r="CP48" s="20">
        <v>387679.11000000004</v>
      </c>
      <c r="CQ48" s="20">
        <v>1631055.75</v>
      </c>
      <c r="CR48" s="20">
        <v>512980.82</v>
      </c>
      <c r="CS48" s="20">
        <v>759127.58</v>
      </c>
      <c r="CT48" s="20">
        <v>60245.19999999999</v>
      </c>
      <c r="CU48" s="20">
        <v>257238.28</v>
      </c>
      <c r="CV48" s="20">
        <v>401696.07</v>
      </c>
      <c r="CW48" s="20">
        <v>154199.73000000001</v>
      </c>
      <c r="CX48" s="20">
        <v>114458.89</v>
      </c>
      <c r="CY48" s="20">
        <v>236135.42999999996</v>
      </c>
      <c r="CZ48" s="20">
        <v>20829.21</v>
      </c>
      <c r="DA48" s="20">
        <v>1101188.5000000002</v>
      </c>
      <c r="DB48" s="20">
        <v>567855.65000000014</v>
      </c>
      <c r="DC48" s="20">
        <v>171129.25</v>
      </c>
      <c r="DD48" s="20">
        <v>217653.71000000002</v>
      </c>
      <c r="DE48" s="20">
        <v>189851.91</v>
      </c>
      <c r="DF48" s="20">
        <v>45881.689999999995</v>
      </c>
      <c r="DG48" s="20">
        <v>793385.25</v>
      </c>
      <c r="DH48" s="20">
        <v>29508.289999999997</v>
      </c>
      <c r="DI48" s="20">
        <v>30906.670000000002</v>
      </c>
      <c r="DJ48" s="20">
        <v>117048.76</v>
      </c>
      <c r="DK48" s="5">
        <f t="shared" si="18"/>
        <v>1641.63</v>
      </c>
      <c r="DL48" s="5">
        <f t="shared" si="19"/>
        <v>242780.4244247787</v>
      </c>
      <c r="DM48" s="5">
        <f t="shared" si="20"/>
        <v>1631055.75</v>
      </c>
      <c r="DN48" s="5">
        <f t="shared" si="21"/>
        <v>25002.270000000004</v>
      </c>
      <c r="DO48" s="5">
        <f t="shared" si="22"/>
        <v>114458.89</v>
      </c>
      <c r="DP48" s="5">
        <f t="shared" si="23"/>
        <v>635155.69999999995</v>
      </c>
    </row>
    <row r="49" spans="1:120" x14ac:dyDescent="0.55000000000000004">
      <c r="A49" t="s">
        <v>136</v>
      </c>
      <c r="B49" s="20">
        <v>205513.19</v>
      </c>
      <c r="C49" s="20">
        <v>81033.83</v>
      </c>
      <c r="D49" s="20">
        <v>27676.75</v>
      </c>
      <c r="E49" s="20">
        <v>92256.040000000008</v>
      </c>
      <c r="F49" s="20">
        <v>20847.020000000004</v>
      </c>
      <c r="G49" s="20">
        <v>82711.309999999983</v>
      </c>
      <c r="H49" s="20">
        <v>6022.8099999999995</v>
      </c>
      <c r="I49" s="20">
        <v>21822.58</v>
      </c>
      <c r="J49" s="20">
        <v>79206.86</v>
      </c>
      <c r="K49" s="20">
        <v>427464.31</v>
      </c>
      <c r="L49" s="20">
        <v>13352.029999999997</v>
      </c>
      <c r="M49" s="20">
        <v>16148.25</v>
      </c>
      <c r="N49" s="20">
        <v>60476.939999999995</v>
      </c>
      <c r="O49" s="20">
        <v>38144.129999999997</v>
      </c>
      <c r="P49" s="20">
        <v>179414.18</v>
      </c>
      <c r="Q49" s="20">
        <v>60512.14</v>
      </c>
      <c r="R49" s="20">
        <v>121534.25</v>
      </c>
      <c r="S49" s="20">
        <v>32213.119999999995</v>
      </c>
      <c r="T49" s="20">
        <v>57246.57</v>
      </c>
      <c r="U49" s="20">
        <v>25393.770000000004</v>
      </c>
      <c r="V49" s="20">
        <v>110524.06999999999</v>
      </c>
      <c r="W49" s="20">
        <v>662218.22</v>
      </c>
      <c r="X49" s="20">
        <v>54814.709999999992</v>
      </c>
      <c r="Y49" s="20">
        <v>204890.57000000004</v>
      </c>
      <c r="Z49" s="20">
        <v>1549230.1699999997</v>
      </c>
      <c r="AA49" s="20">
        <v>357398.65</v>
      </c>
      <c r="AB49" s="20">
        <v>93302.739999999991</v>
      </c>
      <c r="AC49" s="20">
        <v>223224.8</v>
      </c>
      <c r="AD49" s="20">
        <v>45305.899999999994</v>
      </c>
      <c r="AE49" s="20">
        <v>375856.49999999994</v>
      </c>
      <c r="AF49" s="20">
        <v>723591.83</v>
      </c>
      <c r="AG49" s="20">
        <v>86903.5</v>
      </c>
      <c r="AH49" s="20">
        <v>69354.559999999998</v>
      </c>
      <c r="AI49" s="20">
        <v>89511.08</v>
      </c>
      <c r="AJ49" s="20">
        <v>92224.48</v>
      </c>
      <c r="AK49" s="20">
        <v>64304.67</v>
      </c>
      <c r="AL49" s="20">
        <v>163596.56000000003</v>
      </c>
      <c r="AM49" s="20">
        <v>37931.040000000001</v>
      </c>
      <c r="AN49" s="20">
        <v>136905.00999999998</v>
      </c>
      <c r="AO49" s="20">
        <v>57194.479999999996</v>
      </c>
      <c r="AP49" s="20">
        <v>165624.17999999996</v>
      </c>
      <c r="AQ49" s="20">
        <v>139881.82999999999</v>
      </c>
      <c r="AR49" s="20">
        <v>34486.53</v>
      </c>
      <c r="AS49" s="20">
        <v>186528.95</v>
      </c>
      <c r="AT49" s="20">
        <v>946895.24000000011</v>
      </c>
      <c r="AU49" s="20">
        <v>481875.88</v>
      </c>
      <c r="AV49" s="20">
        <v>336537.22</v>
      </c>
      <c r="AW49" s="20">
        <v>107121.38999999998</v>
      </c>
      <c r="AX49" s="20">
        <v>251546.69000000003</v>
      </c>
      <c r="AY49" s="20">
        <v>295813.35999999993</v>
      </c>
      <c r="AZ49" s="20">
        <v>419039.58999999997</v>
      </c>
      <c r="BA49" s="20">
        <v>681301.19</v>
      </c>
      <c r="BB49" s="20">
        <v>63604.049999999988</v>
      </c>
      <c r="BC49" s="20">
        <v>709895.14999999991</v>
      </c>
      <c r="BD49" s="20">
        <v>215300.58000000002</v>
      </c>
      <c r="BE49" s="20">
        <v>30070.73</v>
      </c>
      <c r="BF49" s="20">
        <v>641173.38</v>
      </c>
      <c r="BG49" s="20">
        <v>147539.38</v>
      </c>
      <c r="BH49" s="20">
        <v>137224.50999999998</v>
      </c>
      <c r="BI49" s="20">
        <v>83060.17</v>
      </c>
      <c r="BJ49" s="20">
        <v>95504.27</v>
      </c>
      <c r="BK49" s="20">
        <v>77400.439999999988</v>
      </c>
      <c r="BL49" s="20">
        <v>256698.07</v>
      </c>
      <c r="BM49" s="20">
        <v>36295.120000000003</v>
      </c>
      <c r="BN49" s="20">
        <v>120322.36</v>
      </c>
      <c r="BO49" s="20">
        <v>54341.619999999995</v>
      </c>
      <c r="BP49" s="20">
        <v>195304.56999999998</v>
      </c>
      <c r="BQ49" s="20">
        <v>1654906.24</v>
      </c>
      <c r="BR49" s="20">
        <v>82430.399999999994</v>
      </c>
      <c r="BS49" s="20">
        <v>117640.22</v>
      </c>
      <c r="BT49" s="20">
        <v>51717.079999999994</v>
      </c>
      <c r="BU49" s="20">
        <v>634842.62000000011</v>
      </c>
      <c r="BV49" s="20">
        <v>29049.13</v>
      </c>
      <c r="BW49" s="20">
        <v>1651.83</v>
      </c>
      <c r="BX49" s="20">
        <v>7051.920000000001</v>
      </c>
      <c r="BY49" s="20">
        <v>76350.86</v>
      </c>
      <c r="BZ49" s="20">
        <v>17324.77</v>
      </c>
      <c r="CA49" s="20">
        <v>222899.09</v>
      </c>
      <c r="CB49" s="20">
        <v>206197.13999999998</v>
      </c>
      <c r="CC49" s="20">
        <v>498088.66000000003</v>
      </c>
      <c r="CD49" s="20">
        <v>491581.52999999997</v>
      </c>
      <c r="CE49" s="20">
        <v>158167.26</v>
      </c>
      <c r="CF49" s="20">
        <v>496482.24999999994</v>
      </c>
      <c r="CG49" s="20">
        <v>43967.87999999999</v>
      </c>
      <c r="CH49" s="20">
        <v>433939.48999999993</v>
      </c>
      <c r="CI49" s="20">
        <v>101966.69999999998</v>
      </c>
      <c r="CJ49" s="20">
        <v>107261.15000000001</v>
      </c>
      <c r="CK49" s="20">
        <v>16862.989999999998</v>
      </c>
      <c r="CL49" s="20">
        <v>99694.880000000019</v>
      </c>
      <c r="CM49" s="20">
        <v>41229.94</v>
      </c>
      <c r="CN49" s="20">
        <v>348520.86</v>
      </c>
      <c r="CO49" s="20">
        <v>393638.85</v>
      </c>
      <c r="CP49" s="20">
        <v>1676789.5300000003</v>
      </c>
      <c r="CQ49" s="20">
        <v>482674.73</v>
      </c>
      <c r="CR49" s="20">
        <v>763731.96000000008</v>
      </c>
      <c r="CS49" s="20">
        <v>61072.4</v>
      </c>
      <c r="CT49" s="20">
        <v>270223.71000000002</v>
      </c>
      <c r="CU49" s="20">
        <v>408157.79</v>
      </c>
      <c r="CV49" s="20">
        <v>156566.84</v>
      </c>
      <c r="CW49" s="20">
        <v>116666.09</v>
      </c>
      <c r="CX49" s="20">
        <v>238683.64999999997</v>
      </c>
      <c r="CY49" s="20">
        <v>21082.809999999998</v>
      </c>
      <c r="CZ49" s="20">
        <v>1108925.83</v>
      </c>
      <c r="DA49" s="20">
        <v>574453.10000000009</v>
      </c>
      <c r="DB49" s="20">
        <v>173546.85</v>
      </c>
      <c r="DC49" s="20">
        <v>221012.29</v>
      </c>
      <c r="DD49" s="20">
        <v>193287.44999999995</v>
      </c>
      <c r="DE49" s="20">
        <v>46889.609999999993</v>
      </c>
      <c r="DF49" s="20">
        <v>797484.63</v>
      </c>
      <c r="DG49" s="20">
        <v>29600.470000000005</v>
      </c>
      <c r="DH49" s="20">
        <v>31009.69</v>
      </c>
      <c r="DI49" s="20">
        <v>117754.61</v>
      </c>
      <c r="DJ49" s="20">
        <v>22769.690000000002</v>
      </c>
      <c r="DK49" s="5">
        <f t="shared" si="18"/>
        <v>1651.83</v>
      </c>
      <c r="DL49" s="5">
        <f t="shared" si="19"/>
        <v>244278.82778761061</v>
      </c>
      <c r="DM49" s="5">
        <f t="shared" si="20"/>
        <v>1676789.5300000003</v>
      </c>
      <c r="DN49" s="5">
        <f t="shared" si="21"/>
        <v>25850.366000000005</v>
      </c>
      <c r="DO49" s="5">
        <f t="shared" si="22"/>
        <v>117640.22</v>
      </c>
      <c r="DP49" s="5">
        <f t="shared" si="23"/>
        <v>639907.228</v>
      </c>
    </row>
    <row r="50" spans="1:120" x14ac:dyDescent="0.55000000000000004">
      <c r="A50" t="s">
        <v>137</v>
      </c>
      <c r="B50" s="20">
        <v>82460.03</v>
      </c>
      <c r="C50" s="20">
        <v>28165.329999999994</v>
      </c>
      <c r="D50" s="20">
        <v>92680.549999999988</v>
      </c>
      <c r="E50" s="20">
        <v>20946.02</v>
      </c>
      <c r="F50" s="20">
        <v>83929.25</v>
      </c>
      <c r="G50" s="20">
        <v>6079.6100000000006</v>
      </c>
      <c r="H50" s="20">
        <v>22278.97</v>
      </c>
      <c r="I50" s="20">
        <v>79840.439999999988</v>
      </c>
      <c r="J50" s="20">
        <v>431297.60000000009</v>
      </c>
      <c r="K50" s="20">
        <v>13915.440000000002</v>
      </c>
      <c r="L50" s="20">
        <v>17215.21</v>
      </c>
      <c r="M50" s="20">
        <v>61581.380000000012</v>
      </c>
      <c r="N50" s="20">
        <v>38911.250000000007</v>
      </c>
      <c r="O50" s="20">
        <v>182843.41</v>
      </c>
      <c r="P50" s="20">
        <v>61349.060000000005</v>
      </c>
      <c r="Q50" s="20">
        <v>125015.43999999999</v>
      </c>
      <c r="R50" s="20">
        <v>33176.53</v>
      </c>
      <c r="S50" s="20">
        <v>58320.07</v>
      </c>
      <c r="T50" s="20">
        <v>26367.32</v>
      </c>
      <c r="U50" s="20">
        <v>112055.22</v>
      </c>
      <c r="V50" s="20">
        <v>668028.61</v>
      </c>
      <c r="W50" s="20">
        <v>56383.040000000001</v>
      </c>
      <c r="X50" s="20">
        <v>208220.09</v>
      </c>
      <c r="Y50" s="20">
        <v>1560635.24</v>
      </c>
      <c r="Z50" s="20">
        <v>362105.19</v>
      </c>
      <c r="AA50" s="20">
        <v>295453.59340221615</v>
      </c>
      <c r="AB50" s="20">
        <v>224730.66999999998</v>
      </c>
      <c r="AC50" s="20">
        <v>46744.229999999996</v>
      </c>
      <c r="AD50" s="20">
        <v>381277.55</v>
      </c>
      <c r="AE50" s="20">
        <v>729826.62999999989</v>
      </c>
      <c r="AF50" s="20">
        <v>89252.66</v>
      </c>
      <c r="AG50" s="20">
        <v>71056.069999999992</v>
      </c>
      <c r="AH50" s="20">
        <v>90935.25999999998</v>
      </c>
      <c r="AI50" s="20">
        <v>93926.530000000013</v>
      </c>
      <c r="AJ50" s="20">
        <v>65318.880000000005</v>
      </c>
      <c r="AK50" s="20">
        <v>165789.58000000002</v>
      </c>
      <c r="AL50" s="20">
        <v>38578.01</v>
      </c>
      <c r="AM50" s="20">
        <v>139561.93999999997</v>
      </c>
      <c r="AN50" s="20">
        <v>58688.359999999993</v>
      </c>
      <c r="AO50" s="20">
        <v>167338.59999999995</v>
      </c>
      <c r="AP50" s="20">
        <v>141400.26999999999</v>
      </c>
      <c r="AQ50" s="20">
        <v>35957.78</v>
      </c>
      <c r="AR50" s="20">
        <v>188494.54</v>
      </c>
      <c r="AS50" s="20">
        <v>952955.48</v>
      </c>
      <c r="AT50" s="20">
        <v>486812.39999999997</v>
      </c>
      <c r="AU50" s="20">
        <v>436657.4</v>
      </c>
      <c r="AV50" s="20">
        <v>108176.30999999998</v>
      </c>
      <c r="AW50" s="20">
        <v>254841.18999999997</v>
      </c>
      <c r="AX50" s="20">
        <v>301236.61000000004</v>
      </c>
      <c r="AY50" s="20">
        <v>423961.33999999997</v>
      </c>
      <c r="AZ50" s="20">
        <v>686760.8</v>
      </c>
      <c r="BA50" s="20">
        <v>64490.880000000005</v>
      </c>
      <c r="BB50" s="20">
        <v>713085.66999999993</v>
      </c>
      <c r="BC50" s="20">
        <v>696111.11680443247</v>
      </c>
      <c r="BD50" s="20">
        <v>168957.41560147746</v>
      </c>
      <c r="BE50" s="20">
        <v>645854.68999999994</v>
      </c>
      <c r="BF50" s="20">
        <v>149224.43</v>
      </c>
      <c r="BG50" s="20">
        <v>138818.35</v>
      </c>
      <c r="BH50" s="20">
        <v>84844.679999999978</v>
      </c>
      <c r="BI50" s="20">
        <v>97115.869999999981</v>
      </c>
      <c r="BJ50" s="20">
        <v>78044.98</v>
      </c>
      <c r="BK50" s="20">
        <v>258492.62</v>
      </c>
      <c r="BL50" s="20">
        <v>37681.370000000003</v>
      </c>
      <c r="BM50" s="20">
        <v>121564.22999999998</v>
      </c>
      <c r="BN50" s="20">
        <v>55198.30999999999</v>
      </c>
      <c r="BO50" s="20">
        <v>197178.40000000002</v>
      </c>
      <c r="BP50" s="20">
        <v>1665167.5499999998</v>
      </c>
      <c r="BQ50" s="20">
        <v>83916.099999999991</v>
      </c>
      <c r="BR50" s="20">
        <v>121518.99999999999</v>
      </c>
      <c r="BS50" s="20">
        <v>53174.400000000001</v>
      </c>
      <c r="BT50" s="20">
        <v>640459.42000000004</v>
      </c>
      <c r="BU50" s="20">
        <v>29267.97</v>
      </c>
      <c r="BV50" s="20">
        <v>1660.59</v>
      </c>
      <c r="BW50" s="20">
        <v>7094</v>
      </c>
      <c r="BX50" s="20">
        <v>78703.44</v>
      </c>
      <c r="BY50" s="20">
        <v>17530.13</v>
      </c>
      <c r="BZ50" s="20">
        <v>225139.62</v>
      </c>
      <c r="CA50" s="20">
        <v>210778.73999999996</v>
      </c>
      <c r="CB50" s="20">
        <v>502002.1</v>
      </c>
      <c r="CC50" s="20">
        <v>494657.66000000009</v>
      </c>
      <c r="CD50" s="20">
        <v>156388.56000000003</v>
      </c>
      <c r="CE50" s="20">
        <v>776116.93120295496</v>
      </c>
      <c r="CF50" s="20">
        <v>183878.33340221623</v>
      </c>
      <c r="CG50" s="20">
        <v>441484.25999999995</v>
      </c>
      <c r="CH50" s="20">
        <v>103132.73999999998</v>
      </c>
      <c r="CI50" s="20">
        <v>108816.25999999998</v>
      </c>
      <c r="CJ50" s="20">
        <v>17093.23</v>
      </c>
      <c r="CK50" s="20">
        <v>100089.99</v>
      </c>
      <c r="CL50" s="20">
        <v>41847.819999999992</v>
      </c>
      <c r="CM50" s="20">
        <v>354399.10000000003</v>
      </c>
      <c r="CN50" s="20">
        <v>399456.92</v>
      </c>
      <c r="CO50" s="20">
        <v>1683768.34</v>
      </c>
      <c r="CP50" s="20">
        <v>493684.28</v>
      </c>
      <c r="CQ50" s="20">
        <v>1322071.4880073874</v>
      </c>
      <c r="CR50" s="20">
        <v>614641.0280073873</v>
      </c>
      <c r="CS50" s="20">
        <v>829571.74580812617</v>
      </c>
      <c r="CT50" s="20">
        <v>598150.21340221632</v>
      </c>
      <c r="CU50" s="20">
        <v>158819.28</v>
      </c>
      <c r="CV50" s="20">
        <v>118738.8</v>
      </c>
      <c r="CW50" s="20">
        <v>241104.24</v>
      </c>
      <c r="CX50" s="20">
        <v>21317.289999999997</v>
      </c>
      <c r="CY50" s="20">
        <v>1116482.7000000002</v>
      </c>
      <c r="CZ50" s="20">
        <v>580945.96000000008</v>
      </c>
      <c r="DA50" s="20">
        <v>176031.71000000002</v>
      </c>
      <c r="DB50" s="20">
        <v>224272.74999999997</v>
      </c>
      <c r="DC50" s="20">
        <v>196598.65</v>
      </c>
      <c r="DD50" s="20">
        <v>279624.29900369368</v>
      </c>
      <c r="DE50" s="20">
        <v>801551.6</v>
      </c>
      <c r="DF50" s="20">
        <v>29690.200000000008</v>
      </c>
      <c r="DG50" s="20">
        <v>31109.190000000002</v>
      </c>
      <c r="DH50" s="20">
        <v>118445.78999999998</v>
      </c>
      <c r="DI50" s="20">
        <v>22838.81</v>
      </c>
      <c r="DJ50" s="20">
        <v>208500.73000000004</v>
      </c>
      <c r="DK50" s="5">
        <f t="shared" si="18"/>
        <v>1660.59</v>
      </c>
      <c r="DL50" s="5">
        <f t="shared" si="19"/>
        <v>276972.83145700983</v>
      </c>
      <c r="DM50" s="5">
        <f t="shared" si="20"/>
        <v>1683768.34</v>
      </c>
      <c r="DN50" s="5">
        <f t="shared" si="21"/>
        <v>26726.922000000002</v>
      </c>
      <c r="DO50" s="5">
        <f t="shared" si="22"/>
        <v>139561.93999999997</v>
      </c>
      <c r="DP50" s="5">
        <f t="shared" si="23"/>
        <v>694241.05344354594</v>
      </c>
    </row>
    <row r="51" spans="1:120" x14ac:dyDescent="0.55000000000000004">
      <c r="A51" t="s">
        <v>138</v>
      </c>
      <c r="B51" s="20">
        <v>28649.049999999996</v>
      </c>
      <c r="C51" s="20">
        <v>93121.35</v>
      </c>
      <c r="D51" s="20">
        <v>21045.149999999998</v>
      </c>
      <c r="E51" s="20">
        <v>85376.13</v>
      </c>
      <c r="F51" s="20">
        <v>6136.58</v>
      </c>
      <c r="G51" s="20">
        <v>22735.38</v>
      </c>
      <c r="H51" s="20">
        <v>80478.64</v>
      </c>
      <c r="I51" s="20">
        <v>435141.10000000003</v>
      </c>
      <c r="J51" s="20">
        <v>14999.86</v>
      </c>
      <c r="K51" s="20">
        <v>18282.2</v>
      </c>
      <c r="L51" s="20">
        <v>62690.73</v>
      </c>
      <c r="M51" s="20">
        <v>39914.6</v>
      </c>
      <c r="N51" s="20">
        <v>186272.81000000003</v>
      </c>
      <c r="O51" s="20">
        <v>62282.990000000005</v>
      </c>
      <c r="P51" s="20">
        <v>128554.14</v>
      </c>
      <c r="Q51" s="20">
        <v>34139.94</v>
      </c>
      <c r="R51" s="20">
        <v>59432.25</v>
      </c>
      <c r="S51" s="20">
        <v>28240.369999999995</v>
      </c>
      <c r="T51" s="20">
        <v>113650</v>
      </c>
      <c r="U51" s="20">
        <v>673845.58000000007</v>
      </c>
      <c r="V51" s="20">
        <v>57957.229999999996</v>
      </c>
      <c r="W51" s="20">
        <v>211745.72</v>
      </c>
      <c r="X51" s="20">
        <v>1571679.23</v>
      </c>
      <c r="Y51" s="20">
        <v>366804.39999999997</v>
      </c>
      <c r="Z51" s="20">
        <v>250446.32534965593</v>
      </c>
      <c r="AA51" s="20">
        <v>226349.25000000003</v>
      </c>
      <c r="AB51" s="20">
        <v>48182.149999999994</v>
      </c>
      <c r="AC51" s="20">
        <v>386716.60000000003</v>
      </c>
      <c r="AD51" s="20">
        <v>736059.91</v>
      </c>
      <c r="AE51" s="20">
        <v>91835.07</v>
      </c>
      <c r="AF51" s="20">
        <v>72764.48000000001</v>
      </c>
      <c r="AG51" s="20">
        <v>92358.999999999985</v>
      </c>
      <c r="AH51" s="20">
        <v>95625.82</v>
      </c>
      <c r="AI51" s="20">
        <v>66339.81</v>
      </c>
      <c r="AJ51" s="20">
        <v>168339.48</v>
      </c>
      <c r="AK51" s="20">
        <v>39325.67</v>
      </c>
      <c r="AL51" s="20">
        <v>142224.09999999998</v>
      </c>
      <c r="AM51" s="20">
        <v>60230.609999999993</v>
      </c>
      <c r="AN51" s="20">
        <v>169064.72</v>
      </c>
      <c r="AO51" s="20">
        <v>142924.04999999999</v>
      </c>
      <c r="AP51" s="20">
        <v>37437.380000000005</v>
      </c>
      <c r="AQ51" s="20">
        <v>190465.58000000002</v>
      </c>
      <c r="AR51" s="20">
        <v>958910.75000000012</v>
      </c>
      <c r="AS51" s="20">
        <v>491758.44</v>
      </c>
      <c r="AT51" s="20">
        <v>678984.66837413982</v>
      </c>
      <c r="AU51" s="20">
        <v>154867.71000000002</v>
      </c>
      <c r="AV51" s="20">
        <v>258414.43</v>
      </c>
      <c r="AW51" s="20">
        <v>306616.55999999994</v>
      </c>
      <c r="AX51" s="20">
        <v>429117.16</v>
      </c>
      <c r="AY51" s="20">
        <v>692265.66000000015</v>
      </c>
      <c r="AZ51" s="20">
        <v>65376.009999999995</v>
      </c>
      <c r="BA51" s="20">
        <v>713464.82000000007</v>
      </c>
      <c r="BB51" s="20">
        <v>688947.7260489678</v>
      </c>
      <c r="BC51" s="20">
        <v>123367.80534965594</v>
      </c>
      <c r="BD51" s="20">
        <v>655497.61999999988</v>
      </c>
      <c r="BE51" s="20">
        <v>182380.87128271666</v>
      </c>
      <c r="BF51" s="20">
        <v>140419.55000000002</v>
      </c>
      <c r="BG51" s="20">
        <v>86625.560000000012</v>
      </c>
      <c r="BH51" s="20">
        <v>98727.55</v>
      </c>
      <c r="BI51" s="20">
        <v>78694.83</v>
      </c>
      <c r="BJ51" s="20">
        <v>260300.22999999998</v>
      </c>
      <c r="BK51" s="20">
        <v>39540.55000000001</v>
      </c>
      <c r="BL51" s="20">
        <v>122809.56</v>
      </c>
      <c r="BM51" s="20">
        <v>56055.959999999992</v>
      </c>
      <c r="BN51" s="20">
        <v>199069.5</v>
      </c>
      <c r="BO51" s="20">
        <v>1629161.4000000001</v>
      </c>
      <c r="BP51" s="20">
        <v>85404.959999999992</v>
      </c>
      <c r="BQ51" s="20">
        <v>125539.81000000001</v>
      </c>
      <c r="BR51" s="20">
        <v>54629.630000000005</v>
      </c>
      <c r="BS51" s="20">
        <v>646097.1</v>
      </c>
      <c r="BT51" s="20">
        <v>29485.670000000002</v>
      </c>
      <c r="BU51" s="20">
        <v>1672.9099999999999</v>
      </c>
      <c r="BV51" s="20">
        <v>7136.18</v>
      </c>
      <c r="BW51" s="20">
        <v>81094.67</v>
      </c>
      <c r="BX51" s="20">
        <v>17734.38</v>
      </c>
      <c r="BY51" s="20">
        <v>227488.23999999996</v>
      </c>
      <c r="BZ51" s="20">
        <v>215365.74000000002</v>
      </c>
      <c r="CA51" s="20">
        <v>505927.41000000003</v>
      </c>
      <c r="CB51" s="20">
        <v>497878.85999999993</v>
      </c>
      <c r="CC51" s="20">
        <v>157775.69</v>
      </c>
      <c r="CD51" s="20">
        <v>510268.81</v>
      </c>
      <c r="CE51" s="20">
        <v>45708.039999999994</v>
      </c>
      <c r="CF51" s="20">
        <v>448877.20000000007</v>
      </c>
      <c r="CG51" s="20">
        <v>104301.68</v>
      </c>
      <c r="CH51" s="20">
        <v>110373.51999999999</v>
      </c>
      <c r="CI51" s="20">
        <v>17322.32</v>
      </c>
      <c r="CJ51" s="20">
        <v>100496.17</v>
      </c>
      <c r="CK51" s="20">
        <v>42465.75</v>
      </c>
      <c r="CL51" s="20">
        <v>360288.51</v>
      </c>
      <c r="CM51" s="20">
        <v>405301.12999999995</v>
      </c>
      <c r="CN51" s="20">
        <v>1697758.9000000001</v>
      </c>
      <c r="CO51" s="20">
        <v>504735.61999999994</v>
      </c>
      <c r="CP51" s="20">
        <v>1143412.1160489677</v>
      </c>
      <c r="CQ51" s="20">
        <v>618393.79674827971</v>
      </c>
      <c r="CR51" s="20">
        <v>835467.07442310778</v>
      </c>
      <c r="CS51" s="20">
        <v>890130.60139862378</v>
      </c>
      <c r="CT51" s="20">
        <v>161059.24</v>
      </c>
      <c r="CU51" s="20">
        <v>120805.99999999997</v>
      </c>
      <c r="CV51" s="20">
        <v>243518.59000000003</v>
      </c>
      <c r="CW51" s="20">
        <v>21553.510000000002</v>
      </c>
      <c r="CX51" s="20">
        <v>1124051.9300000002</v>
      </c>
      <c r="CY51" s="20">
        <v>587735.63</v>
      </c>
      <c r="CZ51" s="20">
        <v>178497.58</v>
      </c>
      <c r="DA51" s="20">
        <v>227515.98000000004</v>
      </c>
      <c r="DB51" s="20">
        <v>200026.50000000003</v>
      </c>
      <c r="DC51" s="20">
        <v>48970.25</v>
      </c>
      <c r="DD51" s="20">
        <v>1033475.6703982749</v>
      </c>
      <c r="DE51" s="20">
        <v>29780.030000000006</v>
      </c>
      <c r="DF51" s="20">
        <v>31208.899999999998</v>
      </c>
      <c r="DG51" s="20">
        <v>119149.45000000001</v>
      </c>
      <c r="DH51" s="20">
        <v>22908.129999999997</v>
      </c>
      <c r="DI51" s="20">
        <v>211517.50000000003</v>
      </c>
      <c r="DJ51" s="20">
        <v>83887.910000000018</v>
      </c>
      <c r="DK51" s="5">
        <f t="shared" si="18"/>
        <v>1672.9099999999999</v>
      </c>
      <c r="DL51" s="5">
        <f t="shared" si="19"/>
        <v>278455.18270285311</v>
      </c>
      <c r="DM51" s="5">
        <f t="shared" si="20"/>
        <v>1697758.9000000001</v>
      </c>
      <c r="DN51" s="5">
        <f t="shared" si="21"/>
        <v>28322.105999999996</v>
      </c>
      <c r="DO51" s="5">
        <f t="shared" si="22"/>
        <v>128554.14</v>
      </c>
      <c r="DP51" s="5">
        <f t="shared" si="23"/>
        <v>691602.07320979366</v>
      </c>
    </row>
    <row r="52" spans="1:120" x14ac:dyDescent="0.55000000000000004">
      <c r="A52" t="s">
        <v>139</v>
      </c>
      <c r="B52" s="20">
        <v>93545.67</v>
      </c>
      <c r="C52" s="20">
        <v>21144.33</v>
      </c>
      <c r="D52" s="20">
        <v>87528.95</v>
      </c>
      <c r="E52" s="20">
        <v>6194.42</v>
      </c>
      <c r="F52" s="20">
        <v>23193</v>
      </c>
      <c r="G52" s="20">
        <v>81118.7</v>
      </c>
      <c r="H52" s="20">
        <v>438967.5500000001</v>
      </c>
      <c r="I52" s="20">
        <v>16131.08</v>
      </c>
      <c r="J52" s="20">
        <v>19350.47</v>
      </c>
      <c r="K52" s="20">
        <v>63794.32</v>
      </c>
      <c r="L52" s="20">
        <v>41086.269999999997</v>
      </c>
      <c r="M52" s="20">
        <v>189698.47999999998</v>
      </c>
      <c r="N52" s="20">
        <v>63196.67</v>
      </c>
      <c r="O52" s="20">
        <v>132185.40000000002</v>
      </c>
      <c r="P52" s="20">
        <v>35115.1</v>
      </c>
      <c r="Q52" s="20">
        <v>60564.15</v>
      </c>
      <c r="R52" s="20">
        <v>30556.37</v>
      </c>
      <c r="S52" s="20">
        <v>115770.09</v>
      </c>
      <c r="T52" s="20">
        <v>679634.84</v>
      </c>
      <c r="U52" s="20">
        <v>59546.739999999991</v>
      </c>
      <c r="V52" s="20">
        <v>215268.47</v>
      </c>
      <c r="W52" s="20">
        <v>1581894.7999999998</v>
      </c>
      <c r="X52" s="20">
        <v>371318.69</v>
      </c>
      <c r="Y52" s="20">
        <v>113945.9</v>
      </c>
      <c r="Z52" s="20">
        <v>227970.55</v>
      </c>
      <c r="AA52" s="20">
        <v>49764.569999999992</v>
      </c>
      <c r="AB52" s="20">
        <v>392139.67</v>
      </c>
      <c r="AC52" s="20">
        <v>774759.60363203008</v>
      </c>
      <c r="AD52" s="20">
        <v>93934.420000000013</v>
      </c>
      <c r="AE52" s="20">
        <v>74472.94</v>
      </c>
      <c r="AF52" s="20">
        <v>93777</v>
      </c>
      <c r="AG52" s="20">
        <v>97323.3</v>
      </c>
      <c r="AH52" s="20">
        <v>67394.91</v>
      </c>
      <c r="AI52" s="20">
        <v>171471.47000000003</v>
      </c>
      <c r="AJ52" s="20">
        <v>40078.719999999994</v>
      </c>
      <c r="AK52" s="20">
        <v>144881.09000000005</v>
      </c>
      <c r="AL52" s="20">
        <v>61770.609999999993</v>
      </c>
      <c r="AM52" s="20">
        <v>170781.22000000003</v>
      </c>
      <c r="AN52" s="20">
        <v>144448.76</v>
      </c>
      <c r="AO52" s="20">
        <v>38915.379999999997</v>
      </c>
      <c r="AP52" s="20">
        <v>192444.18000000002</v>
      </c>
      <c r="AQ52" s="20">
        <v>964858.52999999991</v>
      </c>
      <c r="AR52" s="20">
        <v>496693.7</v>
      </c>
      <c r="AS52" s="20">
        <v>388853.75999999995</v>
      </c>
      <c r="AT52" s="20">
        <v>156736.72</v>
      </c>
      <c r="AU52" s="20">
        <v>261978.36</v>
      </c>
      <c r="AV52" s="20">
        <v>311993.59000000003</v>
      </c>
      <c r="AW52" s="20">
        <v>455129.80321915494</v>
      </c>
      <c r="AX52" s="20">
        <v>711779.35526210349</v>
      </c>
      <c r="AY52" s="20">
        <v>66267.13</v>
      </c>
      <c r="AZ52" s="20">
        <v>721317.45000000019</v>
      </c>
      <c r="BA52" s="20">
        <v>209063.97</v>
      </c>
      <c r="BB52" s="20">
        <v>77244.566947374376</v>
      </c>
      <c r="BC52" s="20">
        <v>709560.06020844751</v>
      </c>
      <c r="BD52" s="20">
        <v>203710.92626050898</v>
      </c>
      <c r="BE52" s="20">
        <v>373053.53778949752</v>
      </c>
      <c r="BF52" s="20">
        <v>88390.989999999991</v>
      </c>
      <c r="BG52" s="20">
        <v>100339.21000000002</v>
      </c>
      <c r="BH52" s="20">
        <v>79345.259999999995</v>
      </c>
      <c r="BI52" s="20">
        <v>262104.18999999997</v>
      </c>
      <c r="BJ52" s="20">
        <v>41459.35</v>
      </c>
      <c r="BK52" s="20">
        <v>124053.72</v>
      </c>
      <c r="BL52" s="20">
        <v>56977.66</v>
      </c>
      <c r="BM52" s="20">
        <v>200940.80000000005</v>
      </c>
      <c r="BN52" s="20">
        <v>1692010.22</v>
      </c>
      <c r="BO52" s="20">
        <v>86949.919999999984</v>
      </c>
      <c r="BP52" s="20">
        <v>129757.5</v>
      </c>
      <c r="BQ52" s="20">
        <v>56082.799999999996</v>
      </c>
      <c r="BR52" s="20">
        <v>651710.19000000006</v>
      </c>
      <c r="BS52" s="20">
        <v>29702.26</v>
      </c>
      <c r="BT52" s="20">
        <v>1691.49</v>
      </c>
      <c r="BU52" s="20">
        <v>7184.15</v>
      </c>
      <c r="BV52" s="20">
        <v>83484.08</v>
      </c>
      <c r="BW52" s="20">
        <v>17937.539999999997</v>
      </c>
      <c r="BX52" s="20">
        <v>230335.27999999997</v>
      </c>
      <c r="BY52" s="20">
        <v>219957.78</v>
      </c>
      <c r="BZ52" s="20">
        <v>509872.45999999996</v>
      </c>
      <c r="CA52" s="20">
        <v>501400.01000000007</v>
      </c>
      <c r="CB52" s="20">
        <v>160131.18000000002</v>
      </c>
      <c r="CC52" s="20">
        <v>517699.38</v>
      </c>
      <c r="CD52" s="20">
        <v>46472.400000000009</v>
      </c>
      <c r="CE52" s="20">
        <v>456199.62</v>
      </c>
      <c r="CF52" s="20">
        <v>105465.93999999997</v>
      </c>
      <c r="CG52" s="20">
        <v>111932.92000000001</v>
      </c>
      <c r="CH52" s="20">
        <v>17555.2</v>
      </c>
      <c r="CI52" s="20">
        <v>100891.34000000001</v>
      </c>
      <c r="CJ52" s="20">
        <v>43083.66</v>
      </c>
      <c r="CK52" s="20">
        <v>366168.84</v>
      </c>
      <c r="CL52" s="20">
        <v>411120.86</v>
      </c>
      <c r="CM52" s="20">
        <v>1706516.01</v>
      </c>
      <c r="CN52" s="20">
        <v>515965.83999999991</v>
      </c>
      <c r="CO52" s="20">
        <v>777388.17</v>
      </c>
      <c r="CP52" s="20">
        <v>203332.92389474873</v>
      </c>
      <c r="CQ52" s="20">
        <v>794456.77642111795</v>
      </c>
      <c r="CR52" s="20">
        <v>992916.21642111801</v>
      </c>
      <c r="CS52" s="20">
        <v>249972.08362458576</v>
      </c>
      <c r="CT52" s="20">
        <v>122872.44</v>
      </c>
      <c r="CU52" s="20">
        <v>245924.79</v>
      </c>
      <c r="CV52" s="20">
        <v>21789.93</v>
      </c>
      <c r="CW52" s="20">
        <v>1131605.7699999998</v>
      </c>
      <c r="CX52" s="20">
        <v>594030.54</v>
      </c>
      <c r="CY52" s="20">
        <v>180961.08000000002</v>
      </c>
      <c r="CZ52" s="20">
        <v>230994.54</v>
      </c>
      <c r="DA52" s="20">
        <v>203457.56999999998</v>
      </c>
      <c r="DB52" s="20">
        <v>50182.820000000007</v>
      </c>
      <c r="DC52" s="20">
        <v>809388.00000000012</v>
      </c>
      <c r="DD52" s="20">
        <v>59861.500091995164</v>
      </c>
      <c r="DE52" s="20">
        <v>31308.68</v>
      </c>
      <c r="DF52" s="20">
        <v>119846.54000000001</v>
      </c>
      <c r="DG52" s="20">
        <v>22994.530000000002</v>
      </c>
      <c r="DH52" s="20">
        <v>214513.94</v>
      </c>
      <c r="DI52" s="20">
        <v>85991.2</v>
      </c>
      <c r="DJ52" s="20">
        <v>29134.86</v>
      </c>
      <c r="DK52" s="5">
        <f t="shared" si="18"/>
        <v>1691.49</v>
      </c>
      <c r="DL52" s="5">
        <f t="shared" si="19"/>
        <v>268930.40056436008</v>
      </c>
      <c r="DM52" s="5">
        <f t="shared" si="20"/>
        <v>1706516.01</v>
      </c>
      <c r="DN52" s="5">
        <f t="shared" si="21"/>
        <v>29248.34</v>
      </c>
      <c r="DO52" s="5">
        <f t="shared" si="22"/>
        <v>129757.5</v>
      </c>
      <c r="DP52" s="5">
        <f t="shared" si="23"/>
        <v>711335.49625137227</v>
      </c>
    </row>
    <row r="53" spans="1:120" x14ac:dyDescent="0.55000000000000004">
      <c r="A53" t="s">
        <v>140</v>
      </c>
      <c r="B53" s="20">
        <v>21243.300000000003</v>
      </c>
      <c r="C53" s="20">
        <v>89682.14</v>
      </c>
      <c r="D53" s="20">
        <v>6252.15</v>
      </c>
      <c r="E53" s="20">
        <v>23647.43</v>
      </c>
      <c r="F53" s="20">
        <v>81748.73</v>
      </c>
      <c r="G53" s="20">
        <v>442878.25</v>
      </c>
      <c r="H53" s="20">
        <v>17270.5</v>
      </c>
      <c r="I53" s="20">
        <v>20416.16</v>
      </c>
      <c r="J53" s="20">
        <v>64956.6</v>
      </c>
      <c r="K53" s="20">
        <v>42252.600000000006</v>
      </c>
      <c r="L53" s="20">
        <v>193113.3</v>
      </c>
      <c r="M53" s="20">
        <v>64123.390000000007</v>
      </c>
      <c r="N53" s="20">
        <v>135872.26</v>
      </c>
      <c r="O53" s="20">
        <v>36066.75</v>
      </c>
      <c r="P53" s="20">
        <v>61691.69</v>
      </c>
      <c r="Q53" s="20">
        <v>32869.42</v>
      </c>
      <c r="R53" s="20">
        <v>117892.10000000002</v>
      </c>
      <c r="S53" s="20">
        <v>685433.04999999993</v>
      </c>
      <c r="T53" s="20">
        <v>61125.62000000001</v>
      </c>
      <c r="U53" s="20">
        <v>218784.77</v>
      </c>
      <c r="V53" s="20">
        <v>1592111.9000000004</v>
      </c>
      <c r="W53" s="20">
        <v>375836.8000000001</v>
      </c>
      <c r="X53" s="20">
        <v>115256.03000000001</v>
      </c>
      <c r="Y53" s="20">
        <v>229602.04</v>
      </c>
      <c r="Z53" s="20">
        <v>51405.229999999996</v>
      </c>
      <c r="AA53" s="20">
        <v>397561.42</v>
      </c>
      <c r="AB53" s="20">
        <v>748476.08000000007</v>
      </c>
      <c r="AC53" s="20">
        <v>113060.10639251689</v>
      </c>
      <c r="AD53" s="20">
        <v>76181.350000000006</v>
      </c>
      <c r="AE53" s="20">
        <v>95190.45</v>
      </c>
      <c r="AF53" s="20">
        <v>99018.1</v>
      </c>
      <c r="AG53" s="20">
        <v>68441.36</v>
      </c>
      <c r="AH53" s="20">
        <v>174615.66</v>
      </c>
      <c r="AI53" s="20">
        <v>40832.32</v>
      </c>
      <c r="AJ53" s="20">
        <v>147543.14999999997</v>
      </c>
      <c r="AK53" s="20">
        <v>63308.240000000005</v>
      </c>
      <c r="AL53" s="20">
        <v>172498.41999999998</v>
      </c>
      <c r="AM53" s="20">
        <v>145969.93</v>
      </c>
      <c r="AN53" s="20">
        <v>40391.880000000005</v>
      </c>
      <c r="AO53" s="20">
        <v>194409.16999999998</v>
      </c>
      <c r="AP53" s="20">
        <v>970791.62000000011</v>
      </c>
      <c r="AQ53" s="20">
        <v>501634.55999999994</v>
      </c>
      <c r="AR53" s="20">
        <v>397755.81</v>
      </c>
      <c r="AS53" s="20">
        <v>111307.96</v>
      </c>
      <c r="AT53" s="20">
        <v>265537.51</v>
      </c>
      <c r="AU53" s="20">
        <v>317349.89000000007</v>
      </c>
      <c r="AV53" s="20">
        <v>439411.73</v>
      </c>
      <c r="AW53" s="20">
        <v>719496.31347883923</v>
      </c>
      <c r="AX53" s="20">
        <v>105772.55683799437</v>
      </c>
      <c r="AY53" s="20">
        <v>900617.96402911947</v>
      </c>
      <c r="AZ53" s="20">
        <v>356916.33999999997</v>
      </c>
      <c r="BA53" s="20">
        <v>30860.089999999997</v>
      </c>
      <c r="BB53" s="20">
        <v>665031.32999999996</v>
      </c>
      <c r="BC53" s="20">
        <v>374900.53702034225</v>
      </c>
      <c r="BD53" s="20">
        <v>422971.50007279904</v>
      </c>
      <c r="BE53" s="20">
        <v>91757.48</v>
      </c>
      <c r="BF53" s="20">
        <v>101988.52</v>
      </c>
      <c r="BG53" s="20">
        <v>79989.159999999989</v>
      </c>
      <c r="BH53" s="20">
        <v>263905.5</v>
      </c>
      <c r="BI53" s="20">
        <v>43375.920000000006</v>
      </c>
      <c r="BJ53" s="20">
        <v>125325.09</v>
      </c>
      <c r="BK53" s="20">
        <v>57958.94</v>
      </c>
      <c r="BL53" s="20">
        <v>202817.82999999996</v>
      </c>
      <c r="BM53" s="20">
        <v>1650226.39</v>
      </c>
      <c r="BN53" s="20">
        <v>88490.089999999982</v>
      </c>
      <c r="BO53" s="20">
        <v>133960.76999999999</v>
      </c>
      <c r="BP53" s="20">
        <v>57533.97</v>
      </c>
      <c r="BQ53" s="20">
        <v>657332.77999999991</v>
      </c>
      <c r="BR53" s="20">
        <v>29917.719999999994</v>
      </c>
      <c r="BS53" s="20">
        <v>1710.06</v>
      </c>
      <c r="BT53" s="20">
        <v>7248.8499999999995</v>
      </c>
      <c r="BU53" s="20">
        <v>85871.56</v>
      </c>
      <c r="BV53" s="20">
        <v>18139.55</v>
      </c>
      <c r="BW53" s="20">
        <v>233783.37999999998</v>
      </c>
      <c r="BX53" s="20">
        <v>224538.91999999998</v>
      </c>
      <c r="BY53" s="20">
        <v>513961.32</v>
      </c>
      <c r="BZ53" s="20">
        <v>505253.45</v>
      </c>
      <c r="CA53" s="20">
        <v>162540.94999999998</v>
      </c>
      <c r="CB53" s="20">
        <v>525128.68999999994</v>
      </c>
      <c r="CC53" s="20">
        <v>47441.24</v>
      </c>
      <c r="CD53" s="20">
        <v>463508.99999999994</v>
      </c>
      <c r="CE53" s="20">
        <v>106633.3</v>
      </c>
      <c r="CF53" s="20">
        <v>113522.51000000001</v>
      </c>
      <c r="CG53" s="20">
        <v>17804.490000000002</v>
      </c>
      <c r="CH53" s="20">
        <v>101297.4</v>
      </c>
      <c r="CI53" s="20">
        <v>43701.479999999996</v>
      </c>
      <c r="CJ53" s="20">
        <v>372027.4</v>
      </c>
      <c r="CK53" s="20">
        <v>416940.12</v>
      </c>
      <c r="CL53" s="20">
        <v>1720755.4299999997</v>
      </c>
      <c r="CM53" s="20">
        <v>515362.69</v>
      </c>
      <c r="CN53" s="20">
        <v>782318.39</v>
      </c>
      <c r="CO53" s="20">
        <v>65303.7</v>
      </c>
      <c r="CP53" s="20">
        <v>286022.76000000007</v>
      </c>
      <c r="CQ53" s="20">
        <v>815199.67410191847</v>
      </c>
      <c r="CR53" s="20">
        <v>720824.84150594461</v>
      </c>
      <c r="CS53" s="20">
        <v>124961.86999999998</v>
      </c>
      <c r="CT53" s="20">
        <v>248328.46</v>
      </c>
      <c r="CU53" s="20">
        <v>22024.21</v>
      </c>
      <c r="CV53" s="20">
        <v>1139134.24</v>
      </c>
      <c r="CW53" s="20">
        <v>600560.9</v>
      </c>
      <c r="CX53" s="20">
        <v>178419.27</v>
      </c>
      <c r="CY53" s="20">
        <v>234620.37999999998</v>
      </c>
      <c r="CZ53" s="20">
        <v>207036.48</v>
      </c>
      <c r="DA53" s="20">
        <v>51395.729999999996</v>
      </c>
      <c r="DB53" s="20">
        <v>813464.07000000007</v>
      </c>
      <c r="DC53" s="20">
        <v>29959.610000000004</v>
      </c>
      <c r="DD53" s="20">
        <v>31408.129999999997</v>
      </c>
      <c r="DE53" s="20">
        <v>120544.27</v>
      </c>
      <c r="DF53" s="20">
        <v>23129.5</v>
      </c>
      <c r="DG53" s="20">
        <v>217514.69000000003</v>
      </c>
      <c r="DH53" s="20">
        <v>88351.75</v>
      </c>
      <c r="DI53" s="20">
        <v>29601.5</v>
      </c>
      <c r="DJ53" s="20">
        <v>93986.09</v>
      </c>
      <c r="DK53" s="5">
        <f t="shared" si="18"/>
        <v>1710.06</v>
      </c>
      <c r="DL53" s="5">
        <f t="shared" si="19"/>
        <v>271196.88516318123</v>
      </c>
      <c r="DM53" s="5">
        <f t="shared" si="20"/>
        <v>1720755.4299999997</v>
      </c>
      <c r="DN53" s="5">
        <f t="shared" si="21"/>
        <v>29664.743999999999</v>
      </c>
      <c r="DO53" s="5">
        <f t="shared" si="22"/>
        <v>124961.86999999998</v>
      </c>
      <c r="DP53" s="5">
        <f t="shared" si="23"/>
        <v>712683.6607830713</v>
      </c>
    </row>
    <row r="54" spans="1:120" x14ac:dyDescent="0.55000000000000004">
      <c r="A54" t="s">
        <v>141</v>
      </c>
      <c r="B54" s="20">
        <v>91869.48</v>
      </c>
      <c r="C54" s="20">
        <v>6693.7299999999987</v>
      </c>
      <c r="D54" s="20">
        <v>24100.020000000004</v>
      </c>
      <c r="E54" s="20">
        <v>82384.670000000013</v>
      </c>
      <c r="F54" s="20">
        <v>447029.72000000003</v>
      </c>
      <c r="G54" s="20">
        <v>18411.510000000002</v>
      </c>
      <c r="H54" s="20">
        <v>21483.13</v>
      </c>
      <c r="I54" s="20">
        <v>66472.58</v>
      </c>
      <c r="J54" s="20">
        <v>43419.55</v>
      </c>
      <c r="K54" s="20">
        <v>196527.59999999998</v>
      </c>
      <c r="L54" s="20">
        <v>65051.64</v>
      </c>
      <c r="M54" s="20">
        <v>139562.9</v>
      </c>
      <c r="N54" s="20">
        <v>37030.160000000003</v>
      </c>
      <c r="O54" s="20">
        <v>62822.490000000005</v>
      </c>
      <c r="P54" s="20">
        <v>35183.990000000005</v>
      </c>
      <c r="Q54" s="20">
        <v>120016.94</v>
      </c>
      <c r="R54" s="20">
        <v>691226.16999999993</v>
      </c>
      <c r="S54" s="20">
        <v>62709.720000000008</v>
      </c>
      <c r="T54" s="20">
        <v>222305.08000000002</v>
      </c>
      <c r="U54" s="20">
        <v>1602322.98</v>
      </c>
      <c r="V54" s="20">
        <v>380356.50999999995</v>
      </c>
      <c r="W54" s="20">
        <v>116568.03</v>
      </c>
      <c r="X54" s="20">
        <v>231242.94999999998</v>
      </c>
      <c r="Y54" s="20">
        <v>53046.94000000001</v>
      </c>
      <c r="Z54" s="20">
        <v>402992.19</v>
      </c>
      <c r="AA54" s="20">
        <v>777270.5135190367</v>
      </c>
      <c r="AB54" s="20">
        <v>100221.49</v>
      </c>
      <c r="AC54" s="20">
        <v>77889.8</v>
      </c>
      <c r="AD54" s="20">
        <v>96607.290000000023</v>
      </c>
      <c r="AE54" s="20">
        <v>100710.76</v>
      </c>
      <c r="AF54" s="20">
        <v>69490.300000000017</v>
      </c>
      <c r="AG54" s="20">
        <v>177767.77</v>
      </c>
      <c r="AH54" s="20">
        <v>41585.21</v>
      </c>
      <c r="AI54" s="20">
        <v>150206.78</v>
      </c>
      <c r="AJ54" s="20">
        <v>64844.009999999995</v>
      </c>
      <c r="AK54" s="20">
        <v>174221.16999999998</v>
      </c>
      <c r="AL54" s="20">
        <v>147496.28</v>
      </c>
      <c r="AM54" s="20">
        <v>41866.99</v>
      </c>
      <c r="AN54" s="20">
        <v>196385.69000000003</v>
      </c>
      <c r="AO54" s="20">
        <v>976748.65000000014</v>
      </c>
      <c r="AP54" s="20">
        <v>506588.14999999997</v>
      </c>
      <c r="AQ54" s="20">
        <v>406728.85000000009</v>
      </c>
      <c r="AR54" s="20">
        <v>112349.63</v>
      </c>
      <c r="AS54" s="20">
        <v>269098.01</v>
      </c>
      <c r="AT54" s="20">
        <v>322687.26</v>
      </c>
      <c r="AU54" s="20">
        <v>444561.14</v>
      </c>
      <c r="AV54" s="20">
        <v>735195.89057982736</v>
      </c>
      <c r="AW54" s="20">
        <v>254492.59951491593</v>
      </c>
      <c r="AX54" s="20">
        <v>1015430.3082107173</v>
      </c>
      <c r="AY54" s="20">
        <v>691301.04886960075</v>
      </c>
      <c r="AZ54" s="20">
        <v>31055.05</v>
      </c>
      <c r="BA54" s="20">
        <v>665094.82999999984</v>
      </c>
      <c r="BB54" s="20">
        <v>299999.53613196884</v>
      </c>
      <c r="BC54" s="20">
        <v>660534.56318844517</v>
      </c>
      <c r="BD54" s="20">
        <v>78118.48</v>
      </c>
      <c r="BE54" s="20">
        <v>104535.28</v>
      </c>
      <c r="BF54" s="20">
        <v>80638.389999999985</v>
      </c>
      <c r="BG54" s="20">
        <v>265713.03000000003</v>
      </c>
      <c r="BH54" s="20">
        <v>45294.16</v>
      </c>
      <c r="BI54" s="20">
        <v>127154.65000000001</v>
      </c>
      <c r="BJ54" s="20">
        <v>58952.62</v>
      </c>
      <c r="BK54" s="20">
        <v>204700.49</v>
      </c>
      <c r="BL54" s="20">
        <v>1719223.2100000002</v>
      </c>
      <c r="BM54" s="20">
        <v>90036.01</v>
      </c>
      <c r="BN54" s="20">
        <v>138161.18</v>
      </c>
      <c r="BO54" s="20">
        <v>58983.399999999994</v>
      </c>
      <c r="BP54" s="20">
        <v>662960.35</v>
      </c>
      <c r="BQ54" s="20">
        <v>30132.26</v>
      </c>
      <c r="BR54" s="20">
        <v>1728.62</v>
      </c>
      <c r="BS54" s="20">
        <v>7313.83</v>
      </c>
      <c r="BT54" s="20">
        <v>89371.59</v>
      </c>
      <c r="BU54" s="20">
        <v>18340.66</v>
      </c>
      <c r="BV54" s="20">
        <v>237237.80000000002</v>
      </c>
      <c r="BW54" s="20">
        <v>229128.61000000002</v>
      </c>
      <c r="BX54" s="20">
        <v>518407.22000000003</v>
      </c>
      <c r="BY54" s="20">
        <v>509120.91</v>
      </c>
      <c r="BZ54" s="20">
        <v>164963.32</v>
      </c>
      <c r="CA54" s="20">
        <v>532553.31000000006</v>
      </c>
      <c r="CB54" s="20">
        <v>48244.79</v>
      </c>
      <c r="CC54" s="20">
        <v>471374.24</v>
      </c>
      <c r="CD54" s="20">
        <v>107805.18</v>
      </c>
      <c r="CE54" s="20">
        <v>115206.84000000001</v>
      </c>
      <c r="CF54" s="20">
        <v>18052.98</v>
      </c>
      <c r="CG54" s="20">
        <v>101706.65</v>
      </c>
      <c r="CH54" s="20">
        <v>44319.34</v>
      </c>
      <c r="CI54" s="20">
        <v>377892.07</v>
      </c>
      <c r="CJ54" s="20">
        <v>422752.99999999994</v>
      </c>
      <c r="CK54" s="20">
        <v>1729929.6199999999</v>
      </c>
      <c r="CL54" s="20">
        <v>526962.04</v>
      </c>
      <c r="CM54" s="20">
        <v>787521.66999999993</v>
      </c>
      <c r="CN54" s="20">
        <v>66431.12999999999</v>
      </c>
      <c r="CO54" s="20">
        <v>280900.62999999995</v>
      </c>
      <c r="CP54" s="20">
        <v>776877.64023191156</v>
      </c>
      <c r="CQ54" s="20">
        <v>167819.21999999997</v>
      </c>
      <c r="CR54" s="20">
        <v>116818.01999999999</v>
      </c>
      <c r="CS54" s="20">
        <v>255589.57</v>
      </c>
      <c r="CT54" s="20">
        <v>22260.09</v>
      </c>
      <c r="CU54" s="20">
        <v>1146932.5900000003</v>
      </c>
      <c r="CV54" s="20">
        <v>607018.92999999993</v>
      </c>
      <c r="CW54" s="20">
        <v>185881</v>
      </c>
      <c r="CX54" s="20">
        <v>244513.02000000002</v>
      </c>
      <c r="CY54" s="20">
        <v>210635.96000000005</v>
      </c>
      <c r="CZ54" s="20">
        <v>52609.049999999996</v>
      </c>
      <c r="DA54" s="20">
        <v>817583.82999999984</v>
      </c>
      <c r="DB54" s="20">
        <v>30049.410000000003</v>
      </c>
      <c r="DC54" s="20">
        <v>31507.79</v>
      </c>
      <c r="DD54" s="20">
        <v>121248.92000000001</v>
      </c>
      <c r="DE54" s="20">
        <v>23265.709999999995</v>
      </c>
      <c r="DF54" s="20">
        <v>220519.64</v>
      </c>
      <c r="DG54" s="20">
        <v>90713.860000000015</v>
      </c>
      <c r="DH54" s="20">
        <v>30075.18</v>
      </c>
      <c r="DI54" s="20">
        <v>94431.96</v>
      </c>
      <c r="DJ54" s="20">
        <v>21342.420000000002</v>
      </c>
      <c r="DK54" s="5">
        <f t="shared" si="18"/>
        <v>1728.62</v>
      </c>
      <c r="DL54" s="5">
        <f t="shared" si="19"/>
        <v>275830.29752430459</v>
      </c>
      <c r="DM54" s="5">
        <f t="shared" si="20"/>
        <v>1729929.6199999999</v>
      </c>
      <c r="DN54" s="5">
        <f t="shared" si="21"/>
        <v>30054.564000000002</v>
      </c>
      <c r="DO54" s="5">
        <f t="shared" si="22"/>
        <v>127154.65000000001</v>
      </c>
      <c r="DP54" s="5">
        <f t="shared" si="23"/>
        <v>691286.07309568056</v>
      </c>
    </row>
    <row r="55" spans="1:120" x14ac:dyDescent="0.55000000000000004">
      <c r="A55" t="s">
        <v>142</v>
      </c>
      <c r="B55" s="20">
        <v>6544.1</v>
      </c>
      <c r="C55" s="20">
        <v>23946.17</v>
      </c>
      <c r="D55" s="20">
        <v>82388.990000000005</v>
      </c>
      <c r="E55" s="20">
        <v>447951.87</v>
      </c>
      <c r="F55" s="20">
        <v>18062.129999999997</v>
      </c>
      <c r="G55" s="20">
        <v>21035.58</v>
      </c>
      <c r="H55" s="20">
        <v>66682.59</v>
      </c>
      <c r="I55" s="20">
        <v>43588.97</v>
      </c>
      <c r="J55" s="20">
        <v>196514.32999999996</v>
      </c>
      <c r="K55" s="20">
        <v>66463.850000000006</v>
      </c>
      <c r="L55" s="20">
        <v>138924.94</v>
      </c>
      <c r="M55" s="20">
        <v>37163.07</v>
      </c>
      <c r="N55" s="20">
        <v>63455.51</v>
      </c>
      <c r="O55" s="20">
        <v>34402.51</v>
      </c>
      <c r="P55" s="20">
        <v>120032.98</v>
      </c>
      <c r="Q55" s="20">
        <v>693367.51</v>
      </c>
      <c r="R55" s="20">
        <v>62577.239999999991</v>
      </c>
      <c r="S55" s="20">
        <v>222236.63999999998</v>
      </c>
      <c r="T55" s="20">
        <v>1607373.84</v>
      </c>
      <c r="U55" s="20">
        <v>383385.13</v>
      </c>
      <c r="V55" s="20">
        <v>117475.43</v>
      </c>
      <c r="W55" s="20">
        <v>231229.97999999995</v>
      </c>
      <c r="X55" s="20">
        <v>53303.32</v>
      </c>
      <c r="Y55" s="20">
        <v>405170.34000000008</v>
      </c>
      <c r="Z55" s="20">
        <v>777811.29043635086</v>
      </c>
      <c r="AA55" s="20">
        <v>115559.0414996594</v>
      </c>
      <c r="AB55" s="20">
        <v>78259.83</v>
      </c>
      <c r="AC55" s="20">
        <v>97502.639999999985</v>
      </c>
      <c r="AD55" s="20">
        <v>101129.33</v>
      </c>
      <c r="AE55" s="20">
        <v>69483.72</v>
      </c>
      <c r="AF55" s="20">
        <v>177537.00000000003</v>
      </c>
      <c r="AG55" s="20">
        <v>41997.229999999996</v>
      </c>
      <c r="AH55" s="20">
        <v>150059.94</v>
      </c>
      <c r="AI55" s="20">
        <v>65026.79</v>
      </c>
      <c r="AJ55" s="20">
        <v>175196.44000000003</v>
      </c>
      <c r="AK55" s="20">
        <v>148477.74000000002</v>
      </c>
      <c r="AL55" s="20">
        <v>42157</v>
      </c>
      <c r="AM55" s="20">
        <v>197414.62000000002</v>
      </c>
      <c r="AN55" s="20">
        <v>981585.8600000001</v>
      </c>
      <c r="AO55" s="20">
        <v>509023.92000000004</v>
      </c>
      <c r="AP55" s="20">
        <v>405480.59000000008</v>
      </c>
      <c r="AQ55" s="20">
        <v>113131.04999999999</v>
      </c>
      <c r="AR55" s="20">
        <v>269048.95</v>
      </c>
      <c r="AS55" s="20">
        <v>325906.32999999996</v>
      </c>
      <c r="AT55" s="20">
        <v>446779.75999999995</v>
      </c>
      <c r="AU55" s="20">
        <v>750279.71298359381</v>
      </c>
      <c r="AV55" s="20">
        <v>90573.865187517236</v>
      </c>
      <c r="AW55" s="20">
        <v>1235616.78642475</v>
      </c>
      <c r="AX55" s="20">
        <v>928533.77091106726</v>
      </c>
      <c r="AY55" s="20">
        <v>125042.98909134824</v>
      </c>
      <c r="AZ55" s="20">
        <v>665532.42000000016</v>
      </c>
      <c r="BA55" s="20">
        <v>156683.75</v>
      </c>
      <c r="BB55" s="20">
        <v>615486.31091106718</v>
      </c>
      <c r="BC55" s="20">
        <v>432657.83885136369</v>
      </c>
      <c r="BD55" s="20">
        <v>103970.41</v>
      </c>
      <c r="BE55" s="20">
        <v>81184.360000000015</v>
      </c>
      <c r="BF55" s="20">
        <v>266914.28999999998</v>
      </c>
      <c r="BG55" s="20">
        <v>44797.849999999991</v>
      </c>
      <c r="BH55" s="20">
        <v>127717.70999999999</v>
      </c>
      <c r="BI55" s="20">
        <v>59215.48000000001</v>
      </c>
      <c r="BJ55" s="20">
        <v>205911.50999999998</v>
      </c>
      <c r="BK55" s="20">
        <v>1665085.5999999999</v>
      </c>
      <c r="BL55" s="20">
        <v>93155.41</v>
      </c>
      <c r="BM55" s="20">
        <v>139687.95000000001</v>
      </c>
      <c r="BN55" s="20">
        <v>59113.490000000005</v>
      </c>
      <c r="BO55" s="20">
        <v>665547.61</v>
      </c>
      <c r="BP55" s="20">
        <v>30321.17</v>
      </c>
      <c r="BQ55" s="20">
        <v>1766.5300000000002</v>
      </c>
      <c r="BR55" s="20">
        <v>7364</v>
      </c>
      <c r="BS55" s="20">
        <v>87936.01</v>
      </c>
      <c r="BT55" s="20">
        <v>18483.95</v>
      </c>
      <c r="BU55" s="20">
        <v>238046.53000000003</v>
      </c>
      <c r="BV55" s="20">
        <v>231341.13</v>
      </c>
      <c r="BW55" s="20">
        <v>522010.86999999994</v>
      </c>
      <c r="BX55" s="20">
        <v>512029.85</v>
      </c>
      <c r="BY55" s="20">
        <v>166089.80000000002</v>
      </c>
      <c r="BZ55" s="20">
        <v>535046.31000000006</v>
      </c>
      <c r="CA55" s="20">
        <v>48209.810000000005</v>
      </c>
      <c r="CB55" s="20">
        <v>474383.12</v>
      </c>
      <c r="CC55" s="20">
        <v>107946.68000000001</v>
      </c>
      <c r="CD55" s="20">
        <v>115479.72</v>
      </c>
      <c r="CE55" s="20">
        <v>18225.64</v>
      </c>
      <c r="CF55" s="20">
        <v>101840.20000000001</v>
      </c>
      <c r="CG55" s="20">
        <v>44847.729999999996</v>
      </c>
      <c r="CH55" s="20">
        <v>379157.39999999997</v>
      </c>
      <c r="CI55" s="20">
        <v>423015.91</v>
      </c>
      <c r="CJ55" s="20">
        <v>1739860.1900000002</v>
      </c>
      <c r="CK55" s="20">
        <v>541491.13000000012</v>
      </c>
      <c r="CL55" s="20">
        <v>790865.03999999992</v>
      </c>
      <c r="CM55" s="20">
        <v>66542.720000000001</v>
      </c>
      <c r="CN55" s="20">
        <v>280529.67</v>
      </c>
      <c r="CO55" s="20">
        <v>444900.97</v>
      </c>
      <c r="CP55" s="20">
        <v>214996.06636612929</v>
      </c>
      <c r="CQ55" s="20">
        <v>129648.35</v>
      </c>
      <c r="CR55" s="20">
        <v>257563.86000000002</v>
      </c>
      <c r="CS55" s="20">
        <v>44118.929659901507</v>
      </c>
      <c r="CT55" s="20">
        <v>1149467.03</v>
      </c>
      <c r="CU55" s="20">
        <v>608812.31000000006</v>
      </c>
      <c r="CV55" s="20">
        <v>188555.72</v>
      </c>
      <c r="CW55" s="20">
        <v>240645.78</v>
      </c>
      <c r="CX55" s="20">
        <v>258193.52536206151</v>
      </c>
      <c r="CY55" s="20">
        <v>53323.49</v>
      </c>
      <c r="CZ55" s="20">
        <v>819883.70000000007</v>
      </c>
      <c r="DA55" s="20">
        <v>30172.909999999996</v>
      </c>
      <c r="DB55" s="20">
        <v>31635.38</v>
      </c>
      <c r="DC55" s="20">
        <v>121725.60999999999</v>
      </c>
      <c r="DD55" s="20">
        <v>23407.350000000002</v>
      </c>
      <c r="DE55" s="20">
        <v>219519.2</v>
      </c>
      <c r="DF55" s="20">
        <v>89737.86</v>
      </c>
      <c r="DG55" s="20">
        <v>29952.71</v>
      </c>
      <c r="DH55" s="20">
        <v>94338.07</v>
      </c>
      <c r="DI55" s="20">
        <v>21478.050000000003</v>
      </c>
      <c r="DJ55" s="20">
        <v>91054.209999999992</v>
      </c>
      <c r="DK55" s="5">
        <f t="shared" si="18"/>
        <v>1766.5300000000002</v>
      </c>
      <c r="DL55" s="5">
        <f t="shared" si="19"/>
        <v>279562.10086446739</v>
      </c>
      <c r="DM55" s="5">
        <f t="shared" si="20"/>
        <v>1739860.1900000002</v>
      </c>
      <c r="DN55" s="5">
        <f t="shared" si="21"/>
        <v>30202.561999999998</v>
      </c>
      <c r="DO55" s="5">
        <f t="shared" si="22"/>
        <v>129648.35</v>
      </c>
      <c r="DP55" s="5">
        <f t="shared" si="23"/>
        <v>687803.52999999991</v>
      </c>
    </row>
    <row r="56" spans="1:120" x14ac:dyDescent="0.55000000000000004">
      <c r="A56" t="s">
        <v>143</v>
      </c>
      <c r="B56" s="20">
        <v>23793.539999999997</v>
      </c>
      <c r="C56" s="20">
        <v>82392.12</v>
      </c>
      <c r="D56" s="20">
        <v>449119.56</v>
      </c>
      <c r="E56" s="20">
        <v>17713.989999999998</v>
      </c>
      <c r="F56" s="20">
        <v>20589.449999999997</v>
      </c>
      <c r="G56" s="20">
        <v>66889.560000000012</v>
      </c>
      <c r="H56" s="20">
        <v>43759.47</v>
      </c>
      <c r="I56" s="20">
        <v>196498.13999999996</v>
      </c>
      <c r="J56" s="20">
        <v>69281.849999999991</v>
      </c>
      <c r="K56" s="20">
        <v>138289.37999999998</v>
      </c>
      <c r="L56" s="20">
        <v>37308.660000000003</v>
      </c>
      <c r="M56" s="20">
        <v>64087.039999999994</v>
      </c>
      <c r="N56" s="20">
        <v>33622.480000000003</v>
      </c>
      <c r="O56" s="20">
        <v>120108.37000000001</v>
      </c>
      <c r="P56" s="20">
        <v>695493.07000000007</v>
      </c>
      <c r="Q56" s="20">
        <v>62449.440000000002</v>
      </c>
      <c r="R56" s="20">
        <v>222238.07999999999</v>
      </c>
      <c r="S56" s="20">
        <v>1613813.14</v>
      </c>
      <c r="T56" s="20">
        <v>386414.32000000007</v>
      </c>
      <c r="U56" s="20">
        <v>119045.50999999998</v>
      </c>
      <c r="V56" s="20">
        <v>231200.83000000002</v>
      </c>
      <c r="W56" s="20">
        <v>53559.240000000005</v>
      </c>
      <c r="X56" s="20">
        <v>407339.79</v>
      </c>
      <c r="Y56" s="20">
        <v>759866.55</v>
      </c>
      <c r="Z56" s="20">
        <v>115691.44920568098</v>
      </c>
      <c r="AA56" s="20">
        <v>78629.83</v>
      </c>
      <c r="AB56" s="20">
        <v>98396.470000000016</v>
      </c>
      <c r="AC56" s="20">
        <v>101546.59</v>
      </c>
      <c r="AD56" s="20">
        <v>69483.16</v>
      </c>
      <c r="AE56" s="20">
        <v>177291.4</v>
      </c>
      <c r="AF56" s="20">
        <v>42408.950000000004</v>
      </c>
      <c r="AG56" s="20">
        <v>149908.93</v>
      </c>
      <c r="AH56" s="20">
        <v>65209.27</v>
      </c>
      <c r="AI56" s="20">
        <v>176162.5</v>
      </c>
      <c r="AJ56" s="20">
        <v>149456.96000000002</v>
      </c>
      <c r="AK56" s="20">
        <v>42449.17</v>
      </c>
      <c r="AL56" s="20">
        <v>198448.83000000005</v>
      </c>
      <c r="AM56" s="20">
        <v>987621.7699999999</v>
      </c>
      <c r="AN56" s="20">
        <v>511535.48</v>
      </c>
      <c r="AO56" s="20">
        <v>426537.79999999993</v>
      </c>
      <c r="AP56" s="20">
        <v>113977.04</v>
      </c>
      <c r="AQ56" s="20">
        <v>268992.45999999996</v>
      </c>
      <c r="AR56" s="20">
        <v>330044.41000000009</v>
      </c>
      <c r="AS56" s="20">
        <v>449079.44</v>
      </c>
      <c r="AT56" s="20">
        <v>796491.05935839668</v>
      </c>
      <c r="AU56" s="20">
        <v>86234.376509190319</v>
      </c>
      <c r="AV56" s="20">
        <v>977761.76173105766</v>
      </c>
      <c r="AW56" s="20">
        <v>788129.53159388725</v>
      </c>
      <c r="AX56" s="20">
        <v>313340.41814212024</v>
      </c>
      <c r="AY56" s="20">
        <v>665300.18000000005</v>
      </c>
      <c r="AZ56" s="20">
        <v>389363.16303967457</v>
      </c>
      <c r="BA56" s="20">
        <v>147275.19999999998</v>
      </c>
      <c r="BB56" s="20">
        <v>77817.36</v>
      </c>
      <c r="BC56" s="20">
        <v>108340.24999999999</v>
      </c>
      <c r="BD56" s="20">
        <v>81728.14999999998</v>
      </c>
      <c r="BE56" s="20">
        <v>309693.32760047953</v>
      </c>
      <c r="BF56" s="20">
        <v>44300.829999999994</v>
      </c>
      <c r="BG56" s="20">
        <v>128278.39999999999</v>
      </c>
      <c r="BH56" s="20">
        <v>59596.83</v>
      </c>
      <c r="BI56" s="20">
        <v>207106.7</v>
      </c>
      <c r="BJ56" s="20">
        <v>1670874.27</v>
      </c>
      <c r="BK56" s="20">
        <v>95842.659999999989</v>
      </c>
      <c r="BL56" s="20">
        <v>141308.38999999998</v>
      </c>
      <c r="BM56" s="20">
        <v>59243.360000000001</v>
      </c>
      <c r="BN56" s="20">
        <v>668251.09999999986</v>
      </c>
      <c r="BO56" s="20">
        <v>30510.000000000004</v>
      </c>
      <c r="BP56" s="20">
        <v>1804.46</v>
      </c>
      <c r="BQ56" s="20">
        <v>7423.34</v>
      </c>
      <c r="BR56" s="20">
        <v>87614.25</v>
      </c>
      <c r="BS56" s="20">
        <v>18627.11</v>
      </c>
      <c r="BT56" s="20">
        <v>238841.36999999997</v>
      </c>
      <c r="BU56" s="20">
        <v>233556.88999999996</v>
      </c>
      <c r="BV56" s="20">
        <v>525690.42999999993</v>
      </c>
      <c r="BW56" s="20">
        <v>515013.35000000003</v>
      </c>
      <c r="BX56" s="20">
        <v>167577.64999999997</v>
      </c>
      <c r="BY56" s="20">
        <v>538008.88</v>
      </c>
      <c r="BZ56" s="20">
        <v>48106.609999999993</v>
      </c>
      <c r="CA56" s="20">
        <v>479012.4800000001</v>
      </c>
      <c r="CB56" s="20">
        <v>108084.92000000001</v>
      </c>
      <c r="CC56" s="20">
        <v>115750.19</v>
      </c>
      <c r="CD56" s="20">
        <v>18398.09</v>
      </c>
      <c r="CE56" s="20">
        <v>101982.46</v>
      </c>
      <c r="CF56" s="20">
        <v>45376.140000000014</v>
      </c>
      <c r="CG56" s="20">
        <v>380241.13999999996</v>
      </c>
      <c r="CH56" s="20">
        <v>423342.50000000006</v>
      </c>
      <c r="CI56" s="20">
        <v>1744940.0999999999</v>
      </c>
      <c r="CJ56" s="20">
        <v>544046.01000000013</v>
      </c>
      <c r="CK56" s="20">
        <v>794495.95</v>
      </c>
      <c r="CL56" s="20">
        <v>66654.310000000012</v>
      </c>
      <c r="CM56" s="20">
        <v>280143.37</v>
      </c>
      <c r="CN56" s="20">
        <v>452686.37</v>
      </c>
      <c r="CO56" s="20">
        <v>171869.75</v>
      </c>
      <c r="CP56" s="20">
        <v>121550.1</v>
      </c>
      <c r="CQ56" s="20">
        <v>254223.49999999997</v>
      </c>
      <c r="CR56" s="20">
        <v>22651.670000000002</v>
      </c>
      <c r="CS56" s="20">
        <v>1151994.42</v>
      </c>
      <c r="CT56" s="20">
        <v>643803.55388838961</v>
      </c>
      <c r="CU56" s="20">
        <v>277172.15900956158</v>
      </c>
      <c r="CV56" s="20">
        <v>243215.72000000003</v>
      </c>
      <c r="CW56" s="20">
        <v>214425.45</v>
      </c>
      <c r="CX56" s="20">
        <v>54037.34</v>
      </c>
      <c r="CY56" s="20">
        <v>939102.83617844421</v>
      </c>
      <c r="CZ56" s="20">
        <v>30296.36</v>
      </c>
      <c r="DA56" s="20">
        <v>31763.199999999997</v>
      </c>
      <c r="DB56" s="20">
        <v>122203.48999999999</v>
      </c>
      <c r="DC56" s="20">
        <v>23548.469999999998</v>
      </c>
      <c r="DD56" s="20">
        <v>218503.09000000003</v>
      </c>
      <c r="DE56" s="20">
        <v>88760.970000000016</v>
      </c>
      <c r="DF56" s="20">
        <v>29844.439999999995</v>
      </c>
      <c r="DG56" s="20">
        <v>94230.819999999992</v>
      </c>
      <c r="DH56" s="20">
        <v>21613.659999999996</v>
      </c>
      <c r="DI56" s="20">
        <v>90272.31</v>
      </c>
      <c r="DJ56" s="20">
        <v>6505.2599999999993</v>
      </c>
      <c r="DK56" s="5">
        <f t="shared" si="18"/>
        <v>1804.46</v>
      </c>
      <c r="DL56" s="5">
        <f t="shared" si="19"/>
        <v>275252.5641261671</v>
      </c>
      <c r="DM56" s="5">
        <f t="shared" si="20"/>
        <v>1744940.0999999999</v>
      </c>
      <c r="DN56" s="5">
        <f t="shared" si="21"/>
        <v>29934.823999999997</v>
      </c>
      <c r="DO56" s="5">
        <f t="shared" si="22"/>
        <v>128278.39999999999</v>
      </c>
      <c r="DP56" s="5">
        <f t="shared" si="23"/>
        <v>690044.67599999998</v>
      </c>
    </row>
    <row r="57" spans="1:120" x14ac:dyDescent="0.55000000000000004">
      <c r="A57" t="s">
        <v>144</v>
      </c>
      <c r="B57" s="20">
        <v>82398.25</v>
      </c>
      <c r="C57" s="20">
        <v>451049.14</v>
      </c>
      <c r="D57" s="20">
        <v>17363.68</v>
      </c>
      <c r="E57" s="20">
        <v>20140.71</v>
      </c>
      <c r="F57" s="20">
        <v>67325.059999999983</v>
      </c>
      <c r="G57" s="20">
        <v>43927.840000000011</v>
      </c>
      <c r="H57" s="20">
        <v>196488.24999999997</v>
      </c>
      <c r="I57" s="20">
        <v>72089.06</v>
      </c>
      <c r="J57" s="20">
        <v>137651.9</v>
      </c>
      <c r="K57" s="20">
        <v>37430.909999999996</v>
      </c>
      <c r="L57" s="20">
        <v>64733.84</v>
      </c>
      <c r="M57" s="20">
        <v>32840.030000000006</v>
      </c>
      <c r="N57" s="20">
        <v>120219.73000000001</v>
      </c>
      <c r="O57" s="20">
        <v>697617.15</v>
      </c>
      <c r="P57" s="20">
        <v>62310.959999999992</v>
      </c>
      <c r="Q57" s="20">
        <v>222329.51000000004</v>
      </c>
      <c r="R57" s="20">
        <v>1621626.15</v>
      </c>
      <c r="S57" s="20">
        <v>389447.32</v>
      </c>
      <c r="T57" s="20">
        <v>120962.45000000001</v>
      </c>
      <c r="U57" s="20">
        <v>231177.96999999994</v>
      </c>
      <c r="V57" s="20">
        <v>53816.56</v>
      </c>
      <c r="W57" s="20">
        <v>409540.56000000006</v>
      </c>
      <c r="X57" s="20">
        <v>762534.46999999986</v>
      </c>
      <c r="Y57" s="20">
        <v>97319.47</v>
      </c>
      <c r="Z57" s="20">
        <v>78999.94</v>
      </c>
      <c r="AA57" s="20">
        <v>99294.83</v>
      </c>
      <c r="AB57" s="20">
        <v>101963.01999999999</v>
      </c>
      <c r="AC57" s="20">
        <v>69477.560000000012</v>
      </c>
      <c r="AD57" s="20">
        <v>177050.18</v>
      </c>
      <c r="AE57" s="20">
        <v>42820.619999999995</v>
      </c>
      <c r="AF57" s="20">
        <v>149758.04999999996</v>
      </c>
      <c r="AG57" s="20">
        <v>65391.829999999987</v>
      </c>
      <c r="AH57" s="20">
        <v>177134.93000000002</v>
      </c>
      <c r="AI57" s="20">
        <v>150443.85</v>
      </c>
      <c r="AJ57" s="20">
        <v>42741.43</v>
      </c>
      <c r="AK57" s="20">
        <v>199472.02000000002</v>
      </c>
      <c r="AL57" s="20">
        <v>993639.55999999994</v>
      </c>
      <c r="AM57" s="20">
        <v>514043.78</v>
      </c>
      <c r="AN57" s="20">
        <v>430317.07</v>
      </c>
      <c r="AO57" s="20">
        <v>114836.11</v>
      </c>
      <c r="AP57" s="20">
        <v>268942.53999999998</v>
      </c>
      <c r="AQ57" s="20">
        <v>334171.7</v>
      </c>
      <c r="AR57" s="20">
        <v>451387.06999999995</v>
      </c>
      <c r="AS57" s="20">
        <v>773892.8734840859</v>
      </c>
      <c r="AT57" s="20">
        <v>292592.70361150365</v>
      </c>
      <c r="AU57" s="20">
        <v>1017232.4748283258</v>
      </c>
      <c r="AV57" s="20">
        <v>880535.90574999177</v>
      </c>
      <c r="AW57" s="20">
        <v>596389.57433332247</v>
      </c>
      <c r="AX57" s="20">
        <v>819056.91959559813</v>
      </c>
      <c r="AY57" s="20">
        <v>294785.13173557608</v>
      </c>
      <c r="AZ57" s="20">
        <v>477321.136694438</v>
      </c>
      <c r="BA57" s="20">
        <v>91790.42</v>
      </c>
      <c r="BB57" s="20">
        <v>108339.45999999998</v>
      </c>
      <c r="BC57" s="20">
        <v>82278.47</v>
      </c>
      <c r="BD57" s="20">
        <v>293556.29942823207</v>
      </c>
      <c r="BE57" s="20">
        <v>50853.212786184908</v>
      </c>
      <c r="BF57" s="20">
        <v>129140.62</v>
      </c>
      <c r="BG57" s="20">
        <v>59965.87</v>
      </c>
      <c r="BH57" s="20">
        <v>208252.82</v>
      </c>
      <c r="BI57" s="20">
        <v>1684693.36</v>
      </c>
      <c r="BJ57" s="20">
        <v>98531.46</v>
      </c>
      <c r="BK57" s="20">
        <v>142919.16999999998</v>
      </c>
      <c r="BL57" s="20">
        <v>59373.159999999996</v>
      </c>
      <c r="BM57" s="20">
        <v>671194.81</v>
      </c>
      <c r="BN57" s="20">
        <v>30698.78</v>
      </c>
      <c r="BO57" s="20">
        <v>1842.4</v>
      </c>
      <c r="BP57" s="20">
        <v>7485.42</v>
      </c>
      <c r="BQ57" s="20">
        <v>87292.62</v>
      </c>
      <c r="BR57" s="20">
        <v>18770.270000000004</v>
      </c>
      <c r="BS57" s="20">
        <v>239638.56999999998</v>
      </c>
      <c r="BT57" s="20">
        <v>235769.46</v>
      </c>
      <c r="BU57" s="20">
        <v>529503.55000000005</v>
      </c>
      <c r="BV57" s="20">
        <v>518000.03999999992</v>
      </c>
      <c r="BW57" s="20">
        <v>169295.68</v>
      </c>
      <c r="BX57" s="20">
        <v>540747.11</v>
      </c>
      <c r="BY57" s="20">
        <v>48340.4</v>
      </c>
      <c r="BZ57" s="20">
        <v>483924.70999999996</v>
      </c>
      <c r="CA57" s="20">
        <v>108224.01</v>
      </c>
      <c r="CB57" s="20">
        <v>116027.1</v>
      </c>
      <c r="CC57" s="20">
        <v>18570.78</v>
      </c>
      <c r="CD57" s="20">
        <v>102163.19</v>
      </c>
      <c r="CE57" s="20">
        <v>45903.109999999993</v>
      </c>
      <c r="CF57" s="20">
        <v>381411.93</v>
      </c>
      <c r="CG57" s="20">
        <v>424501.05</v>
      </c>
      <c r="CH57" s="20">
        <v>1674470.73</v>
      </c>
      <c r="CI57" s="20">
        <v>546615.41</v>
      </c>
      <c r="CJ57" s="20">
        <v>798144.88</v>
      </c>
      <c r="CK57" s="20">
        <v>66766.02</v>
      </c>
      <c r="CL57" s="20">
        <v>279761.62</v>
      </c>
      <c r="CM57" s="20">
        <v>454652.32000000007</v>
      </c>
      <c r="CN57" s="20">
        <v>173942.35</v>
      </c>
      <c r="CO57" s="20">
        <v>134392.94</v>
      </c>
      <c r="CP57" s="20">
        <v>256185.80000000002</v>
      </c>
      <c r="CQ57" s="20">
        <v>45137.156157556208</v>
      </c>
      <c r="CR57" s="20">
        <v>1142920.76</v>
      </c>
      <c r="CS57" s="20">
        <v>666082.78375828767</v>
      </c>
      <c r="CT57" s="20">
        <v>678693.7691549249</v>
      </c>
      <c r="CU57" s="20">
        <v>497019.71543138404</v>
      </c>
      <c r="CV57" s="20">
        <v>216384.07</v>
      </c>
      <c r="CW57" s="20">
        <v>54751.44</v>
      </c>
      <c r="CX57" s="20">
        <v>980297.02753189951</v>
      </c>
      <c r="CY57" s="20">
        <v>72151.817919601643</v>
      </c>
      <c r="CZ57" s="20">
        <v>31893.279999999999</v>
      </c>
      <c r="DA57" s="20">
        <v>122687.89000000001</v>
      </c>
      <c r="DB57" s="20">
        <v>23691.19</v>
      </c>
      <c r="DC57" s="20">
        <v>217492.59</v>
      </c>
      <c r="DD57" s="20">
        <v>87786.220000000016</v>
      </c>
      <c r="DE57" s="20">
        <v>29715.830000000005</v>
      </c>
      <c r="DF57" s="20">
        <v>94123.5</v>
      </c>
      <c r="DG57" s="20">
        <v>21749.430000000004</v>
      </c>
      <c r="DH57" s="20">
        <v>89490.38</v>
      </c>
      <c r="DI57" s="20">
        <v>6603.0399999999991</v>
      </c>
      <c r="DJ57" s="20">
        <v>23638.15</v>
      </c>
      <c r="DK57" s="5">
        <f t="shared" si="18"/>
        <v>1842.4</v>
      </c>
      <c r="DL57" s="5">
        <f t="shared" si="19"/>
        <v>291170.5770106276</v>
      </c>
      <c r="DM57" s="5">
        <f t="shared" si="20"/>
        <v>1684693.36</v>
      </c>
      <c r="DN57" s="5">
        <f t="shared" si="21"/>
        <v>30937.68</v>
      </c>
      <c r="DO57" s="5">
        <f t="shared" si="22"/>
        <v>137651.9</v>
      </c>
      <c r="DP57" s="5">
        <f t="shared" si="23"/>
        <v>749551.0059999997</v>
      </c>
    </row>
    <row r="58" spans="1:120" x14ac:dyDescent="0.55000000000000004">
      <c r="A58" t="s">
        <v>145</v>
      </c>
      <c r="B58" s="20">
        <v>452984.74</v>
      </c>
      <c r="C58" s="20">
        <v>17014.34</v>
      </c>
      <c r="D58" s="20">
        <v>19693.32</v>
      </c>
      <c r="E58" s="20">
        <v>67769.179999999993</v>
      </c>
      <c r="F58" s="20">
        <v>44176.07</v>
      </c>
      <c r="G58" s="20">
        <v>196472.20999999996</v>
      </c>
      <c r="H58" s="20">
        <v>74885.400000000009</v>
      </c>
      <c r="I58" s="20">
        <v>137012.76999999999</v>
      </c>
      <c r="J58" s="20">
        <v>37572.050000000003</v>
      </c>
      <c r="K58" s="20">
        <v>65382.43</v>
      </c>
      <c r="L58" s="20">
        <v>32058.77</v>
      </c>
      <c r="M58" s="20">
        <v>120331.89</v>
      </c>
      <c r="N58" s="20">
        <v>699739.52999999991</v>
      </c>
      <c r="O58" s="20">
        <v>62177.41</v>
      </c>
      <c r="P58" s="20">
        <v>222416.03</v>
      </c>
      <c r="Q58" s="20">
        <v>1629415.79</v>
      </c>
      <c r="R58" s="20">
        <v>392493.34</v>
      </c>
      <c r="S58" s="20">
        <v>122868.31</v>
      </c>
      <c r="T58" s="20">
        <v>231148.88000000006</v>
      </c>
      <c r="U58" s="20">
        <v>54072.65</v>
      </c>
      <c r="V58" s="20">
        <v>411983.82</v>
      </c>
      <c r="W58" s="20">
        <v>765183.74999999988</v>
      </c>
      <c r="X58" s="20">
        <v>96565.14999999998</v>
      </c>
      <c r="Y58" s="20">
        <v>79369.990000000005</v>
      </c>
      <c r="Z58" s="20">
        <v>100217.76999999999</v>
      </c>
      <c r="AA58" s="20">
        <v>102378.48999999999</v>
      </c>
      <c r="AB58" s="20">
        <v>69511.150000000009</v>
      </c>
      <c r="AC58" s="20">
        <v>176805.12999999998</v>
      </c>
      <c r="AD58" s="20">
        <v>43231.969999999994</v>
      </c>
      <c r="AE58" s="20">
        <v>149607.15000000002</v>
      </c>
      <c r="AF58" s="20">
        <v>65573.959999999992</v>
      </c>
      <c r="AG58" s="20">
        <v>178101.27</v>
      </c>
      <c r="AH58" s="20">
        <v>151426.56</v>
      </c>
      <c r="AI58" s="20">
        <v>43033.66</v>
      </c>
      <c r="AJ58" s="20">
        <v>200498.94999999995</v>
      </c>
      <c r="AK58" s="20">
        <v>999654.9</v>
      </c>
      <c r="AL58" s="20">
        <v>516550.84000000008</v>
      </c>
      <c r="AM58" s="20">
        <v>434087.39</v>
      </c>
      <c r="AN58" s="20">
        <v>116000.35</v>
      </c>
      <c r="AO58" s="20">
        <v>268886.73</v>
      </c>
      <c r="AP58" s="20">
        <v>338298.14</v>
      </c>
      <c r="AQ58" s="20">
        <v>453690.01</v>
      </c>
      <c r="AR58" s="20">
        <v>767392.90853992943</v>
      </c>
      <c r="AS58" s="20">
        <v>92027.464864620168</v>
      </c>
      <c r="AT58" s="20">
        <v>1077065.3705727211</v>
      </c>
      <c r="AU58" s="20">
        <v>935812.39931119152</v>
      </c>
      <c r="AV58" s="20">
        <v>126282.89987476208</v>
      </c>
      <c r="AW58" s="20">
        <v>969151.18534609443</v>
      </c>
      <c r="AX58" s="20">
        <v>439595.94261736213</v>
      </c>
      <c r="AY58" s="20">
        <v>572737.96943642932</v>
      </c>
      <c r="AZ58" s="20">
        <v>93861.200000000012</v>
      </c>
      <c r="BA58" s="20">
        <v>103249.84000000001</v>
      </c>
      <c r="BB58" s="20">
        <v>82822.87000000001</v>
      </c>
      <c r="BC58" s="20">
        <v>310274.19399303541</v>
      </c>
      <c r="BD58" s="20">
        <v>48210.269480083414</v>
      </c>
      <c r="BE58" s="20">
        <v>130007.08</v>
      </c>
      <c r="BF58" s="20">
        <v>60346.64</v>
      </c>
      <c r="BG58" s="20">
        <v>209392.83</v>
      </c>
      <c r="BH58" s="20">
        <v>1690422.87</v>
      </c>
      <c r="BI58" s="20">
        <v>101219.42</v>
      </c>
      <c r="BJ58" s="20">
        <v>144536.44</v>
      </c>
      <c r="BK58" s="20">
        <v>59502.749999999993</v>
      </c>
      <c r="BL58" s="20">
        <v>674130.53999999992</v>
      </c>
      <c r="BM58" s="20">
        <v>30887.42</v>
      </c>
      <c r="BN58" s="20">
        <v>1880.33</v>
      </c>
      <c r="BO58" s="20">
        <v>7547.2</v>
      </c>
      <c r="BP58" s="20">
        <v>86970.63</v>
      </c>
      <c r="BQ58" s="20">
        <v>18913.259999999998</v>
      </c>
      <c r="BR58" s="20">
        <v>240433.71</v>
      </c>
      <c r="BS58" s="20">
        <v>237982.59</v>
      </c>
      <c r="BT58" s="20">
        <v>533556.6</v>
      </c>
      <c r="BU58" s="20">
        <v>520985.61</v>
      </c>
      <c r="BV58" s="20">
        <v>171035.51999999999</v>
      </c>
      <c r="BW58" s="20">
        <v>543323.53999999992</v>
      </c>
      <c r="BX58" s="20">
        <v>48410.119999999995</v>
      </c>
      <c r="BY58" s="20">
        <v>488888.7</v>
      </c>
      <c r="BZ58" s="20">
        <v>108362.08000000002</v>
      </c>
      <c r="CA58" s="20">
        <v>116297.85</v>
      </c>
      <c r="CB58" s="20">
        <v>18743.030000000002</v>
      </c>
      <c r="CC58" s="20">
        <v>102343.70000000001</v>
      </c>
      <c r="CD58" s="20">
        <v>46427.42</v>
      </c>
      <c r="CE58" s="20">
        <v>382879.67</v>
      </c>
      <c r="CF58" s="20">
        <v>425704.45000000007</v>
      </c>
      <c r="CG58" s="20">
        <v>1684062.71</v>
      </c>
      <c r="CH58" s="20">
        <v>530903.77999999991</v>
      </c>
      <c r="CI58" s="20">
        <v>801846.54</v>
      </c>
      <c r="CJ58" s="20">
        <v>66877.66</v>
      </c>
      <c r="CK58" s="20">
        <v>279800.06</v>
      </c>
      <c r="CL58" s="20">
        <v>450908.96</v>
      </c>
      <c r="CM58" s="20">
        <v>176069.39</v>
      </c>
      <c r="CN58" s="20">
        <v>136762.88999999996</v>
      </c>
      <c r="CO58" s="20">
        <v>259134.12</v>
      </c>
      <c r="CP58" s="20">
        <v>42909.105120103755</v>
      </c>
      <c r="CQ58" s="20">
        <v>1145283.1399999999</v>
      </c>
      <c r="CR58" s="20">
        <v>792242.63735429593</v>
      </c>
      <c r="CS58" s="20">
        <v>691652.15575917915</v>
      </c>
      <c r="CT58" s="20">
        <v>623223.83207920566</v>
      </c>
      <c r="CU58" s="20">
        <v>444658.8204016941</v>
      </c>
      <c r="CV58" s="20">
        <v>55465.33</v>
      </c>
      <c r="CW58" s="20">
        <v>814540.17999999993</v>
      </c>
      <c r="CX58" s="20">
        <v>74906.841020509877</v>
      </c>
      <c r="CY58" s="20">
        <v>32023.079999999998</v>
      </c>
      <c r="CZ58" s="20">
        <v>123166.35999999999</v>
      </c>
      <c r="DA58" s="20">
        <v>23832.46</v>
      </c>
      <c r="DB58" s="20">
        <v>216476.65000000002</v>
      </c>
      <c r="DC58" s="20">
        <v>86809.25</v>
      </c>
      <c r="DD58" s="20">
        <v>29593.269999999997</v>
      </c>
      <c r="DE58" s="20">
        <v>94024.329999999987</v>
      </c>
      <c r="DF58" s="20">
        <v>21885.050000000003</v>
      </c>
      <c r="DG58" s="20">
        <v>88708.239999999976</v>
      </c>
      <c r="DH58" s="20">
        <v>6700.62</v>
      </c>
      <c r="DI58" s="20">
        <v>23483.7</v>
      </c>
      <c r="DJ58" s="20">
        <v>82399.37</v>
      </c>
      <c r="DK58" s="5">
        <f t="shared" si="18"/>
        <v>1880.33</v>
      </c>
      <c r="DL58" s="5">
        <f t="shared" si="19"/>
        <v>293454.06447585154</v>
      </c>
      <c r="DM58" s="5">
        <f t="shared" si="20"/>
        <v>1690422.87</v>
      </c>
      <c r="DN58" s="5">
        <f t="shared" si="21"/>
        <v>31114.552</v>
      </c>
      <c r="DO58" s="5">
        <f t="shared" si="22"/>
        <v>130007.08</v>
      </c>
      <c r="DP58" s="5">
        <f t="shared" si="23"/>
        <v>766951.07683194347</v>
      </c>
    </row>
    <row r="59" spans="1:120" x14ac:dyDescent="0.55000000000000004">
      <c r="A59" t="s">
        <v>146</v>
      </c>
      <c r="B59" s="20">
        <v>16664.969999999998</v>
      </c>
      <c r="C59" s="20">
        <v>19245.940000000002</v>
      </c>
      <c r="D59" s="20">
        <v>68213.66</v>
      </c>
      <c r="E59" s="20">
        <v>44501.53</v>
      </c>
      <c r="F59" s="20">
        <v>196455.36000000002</v>
      </c>
      <c r="G59" s="20">
        <v>77671.11</v>
      </c>
      <c r="H59" s="20">
        <v>136373.09</v>
      </c>
      <c r="I59" s="20">
        <v>37714.58</v>
      </c>
      <c r="J59" s="20">
        <v>66030.42</v>
      </c>
      <c r="K59" s="20">
        <v>31277.9</v>
      </c>
      <c r="L59" s="20">
        <v>120443.70000000001</v>
      </c>
      <c r="M59" s="20">
        <v>701859.12</v>
      </c>
      <c r="N59" s="20">
        <v>62043.6</v>
      </c>
      <c r="O59" s="20">
        <v>222503.15999999997</v>
      </c>
      <c r="P59" s="20">
        <v>1637226.97</v>
      </c>
      <c r="Q59" s="20">
        <v>395679.66999999993</v>
      </c>
      <c r="R59" s="20">
        <v>124766.84000000001</v>
      </c>
      <c r="S59" s="20">
        <v>231118.94999999998</v>
      </c>
      <c r="T59" s="20">
        <v>54328.659999999996</v>
      </c>
      <c r="U59" s="20">
        <v>414709.05000000005</v>
      </c>
      <c r="V59" s="20">
        <v>767831.76</v>
      </c>
      <c r="W59" s="20">
        <v>95810.87000000001</v>
      </c>
      <c r="X59" s="20">
        <v>79740.08</v>
      </c>
      <c r="Y59" s="20">
        <v>101162.87000000001</v>
      </c>
      <c r="Z59" s="20">
        <v>102940.07</v>
      </c>
      <c r="AA59" s="20">
        <v>69544.649999999994</v>
      </c>
      <c r="AB59" s="20">
        <v>176559.71000000002</v>
      </c>
      <c r="AC59" s="20">
        <v>43643.12000000001</v>
      </c>
      <c r="AD59" s="20">
        <v>149456.28000000003</v>
      </c>
      <c r="AE59" s="20">
        <v>65755.859999999986</v>
      </c>
      <c r="AF59" s="20">
        <v>179066.85</v>
      </c>
      <c r="AG59" s="20">
        <v>152408.67000000001</v>
      </c>
      <c r="AH59" s="20">
        <v>43325.9</v>
      </c>
      <c r="AI59" s="20">
        <v>201525.46</v>
      </c>
      <c r="AJ59" s="20">
        <v>1005664.38</v>
      </c>
      <c r="AK59" s="20">
        <v>519056.32</v>
      </c>
      <c r="AL59" s="20">
        <v>432735.68999999994</v>
      </c>
      <c r="AM59" s="20">
        <v>117162.89000000001</v>
      </c>
      <c r="AN59" s="20">
        <v>268830.38</v>
      </c>
      <c r="AO59" s="20">
        <v>342420.04</v>
      </c>
      <c r="AP59" s="20">
        <v>455999.89</v>
      </c>
      <c r="AQ59" s="20">
        <v>727966.47999999986</v>
      </c>
      <c r="AR59" s="20">
        <v>93048.478248996646</v>
      </c>
      <c r="AS59" s="20">
        <v>903037.43790788937</v>
      </c>
      <c r="AT59" s="20">
        <v>937809.05023361265</v>
      </c>
      <c r="AU59" s="20">
        <v>268294.98737891496</v>
      </c>
      <c r="AV59" s="20">
        <v>723068.21824640315</v>
      </c>
      <c r="AW59" s="20">
        <v>516162.35481126903</v>
      </c>
      <c r="AX59" s="20">
        <v>715633.1957093958</v>
      </c>
      <c r="AY59" s="20">
        <v>77590.38</v>
      </c>
      <c r="AZ59" s="20">
        <v>103174.3</v>
      </c>
      <c r="BA59" s="20">
        <v>83374.13</v>
      </c>
      <c r="BB59" s="20">
        <v>339413.21179436875</v>
      </c>
      <c r="BC59" s="20">
        <v>42812.55999999999</v>
      </c>
      <c r="BD59" s="20">
        <v>130891.08000000002</v>
      </c>
      <c r="BE59" s="20">
        <v>60729.54</v>
      </c>
      <c r="BF59" s="20">
        <v>210564.55000000002</v>
      </c>
      <c r="BG59" s="20">
        <v>1723633.7665413811</v>
      </c>
      <c r="BH59" s="20">
        <v>103911.40999999999</v>
      </c>
      <c r="BI59" s="20">
        <v>146199.13999999998</v>
      </c>
      <c r="BJ59" s="20">
        <v>59632.14</v>
      </c>
      <c r="BK59" s="20">
        <v>677063.53</v>
      </c>
      <c r="BL59" s="20">
        <v>31075.979999999996</v>
      </c>
      <c r="BM59" s="20">
        <v>1918.2599999999998</v>
      </c>
      <c r="BN59" s="20">
        <v>7608.9400000000005</v>
      </c>
      <c r="BO59" s="20">
        <v>86648.49</v>
      </c>
      <c r="BP59" s="20">
        <v>19056.140000000003</v>
      </c>
      <c r="BQ59" s="20">
        <v>241369.61000000002</v>
      </c>
      <c r="BR59" s="20">
        <v>240195.58</v>
      </c>
      <c r="BS59" s="20">
        <v>537740.71000000008</v>
      </c>
      <c r="BT59" s="20">
        <v>524062.87</v>
      </c>
      <c r="BU59" s="20">
        <v>172794.33</v>
      </c>
      <c r="BV59" s="20">
        <v>545897.44999999995</v>
      </c>
      <c r="BW59" s="20">
        <v>48461.509999999995</v>
      </c>
      <c r="BX59" s="20">
        <v>493861.66000000003</v>
      </c>
      <c r="BY59" s="20">
        <v>108500</v>
      </c>
      <c r="BZ59" s="20">
        <v>116567.88</v>
      </c>
      <c r="CA59" s="20">
        <v>18915.169999999998</v>
      </c>
      <c r="CB59" s="20">
        <v>102527.21</v>
      </c>
      <c r="CC59" s="20">
        <v>46951.740000000005</v>
      </c>
      <c r="CD59" s="20">
        <v>384346.97</v>
      </c>
      <c r="CE59" s="20">
        <v>426933.27999999991</v>
      </c>
      <c r="CF59" s="20">
        <v>1692759.44</v>
      </c>
      <c r="CG59" s="20">
        <v>533489.65</v>
      </c>
      <c r="CH59" s="20">
        <v>805965.97000000009</v>
      </c>
      <c r="CI59" s="20">
        <v>66989.31</v>
      </c>
      <c r="CJ59" s="20">
        <v>279859.78999999998</v>
      </c>
      <c r="CK59" s="20">
        <v>453331.84</v>
      </c>
      <c r="CL59" s="20">
        <v>178232.22000000003</v>
      </c>
      <c r="CM59" s="20">
        <v>139132.28</v>
      </c>
      <c r="CN59" s="20">
        <v>261412.37999999998</v>
      </c>
      <c r="CO59" s="20">
        <v>23240.329999999998</v>
      </c>
      <c r="CP59" s="20">
        <v>1148482.5799999998</v>
      </c>
      <c r="CQ59" s="20">
        <v>654331.51047626347</v>
      </c>
      <c r="CR59" s="20">
        <v>659675.58644575032</v>
      </c>
      <c r="CS59" s="20">
        <v>737416.57641869155</v>
      </c>
      <c r="CT59" s="20">
        <v>703138.65936041181</v>
      </c>
      <c r="CU59" s="20">
        <v>56179.209999999992</v>
      </c>
      <c r="CV59" s="20">
        <v>1051405.4155802953</v>
      </c>
      <c r="CW59" s="20">
        <v>30672.270000000004</v>
      </c>
      <c r="CX59" s="20">
        <v>32152.84</v>
      </c>
      <c r="CY59" s="20">
        <v>123644.24</v>
      </c>
      <c r="CZ59" s="20">
        <v>23973.55</v>
      </c>
      <c r="DA59" s="20">
        <v>215484.08</v>
      </c>
      <c r="DB59" s="20">
        <v>85831.93</v>
      </c>
      <c r="DC59" s="20">
        <v>29473.43</v>
      </c>
      <c r="DD59" s="20">
        <v>93932.34</v>
      </c>
      <c r="DE59" s="20">
        <v>22020.65</v>
      </c>
      <c r="DF59" s="20">
        <v>87926.200000000012</v>
      </c>
      <c r="DG59" s="20">
        <v>6798.18</v>
      </c>
      <c r="DH59" s="20">
        <v>23329.019999999997</v>
      </c>
      <c r="DI59" s="20">
        <v>82399.290000000008</v>
      </c>
      <c r="DJ59" s="20">
        <v>454363.27000000008</v>
      </c>
      <c r="DK59" s="5">
        <f t="shared" si="18"/>
        <v>1918.2599999999998</v>
      </c>
      <c r="DL59" s="5">
        <f t="shared" si="19"/>
        <v>297220.86530224461</v>
      </c>
      <c r="DM59" s="5">
        <f t="shared" si="20"/>
        <v>1723633.7665413811</v>
      </c>
      <c r="DN59" s="5">
        <f t="shared" si="21"/>
        <v>29713.198000000004</v>
      </c>
      <c r="DO59" s="5">
        <f t="shared" si="22"/>
        <v>136373.09</v>
      </c>
      <c r="DP59" s="5">
        <f t="shared" si="23"/>
        <v>726986.82764928055</v>
      </c>
    </row>
    <row r="60" spans="1:120" x14ac:dyDescent="0.55000000000000004">
      <c r="A60" t="s">
        <v>147</v>
      </c>
      <c r="B60" s="20">
        <v>18799.87</v>
      </c>
      <c r="C60" s="20">
        <v>68663.14</v>
      </c>
      <c r="D60" s="20">
        <v>44829.340000000004</v>
      </c>
      <c r="E60" s="20">
        <v>196463.81</v>
      </c>
      <c r="F60" s="20">
        <v>80463.01999999999</v>
      </c>
      <c r="G60" s="20">
        <v>135762.61999999997</v>
      </c>
      <c r="H60" s="20">
        <v>37868.93</v>
      </c>
      <c r="I60" s="20">
        <v>66684.94</v>
      </c>
      <c r="J60" s="20">
        <v>30537.71</v>
      </c>
      <c r="K60" s="20">
        <v>120612.15</v>
      </c>
      <c r="L60" s="20">
        <v>704068.15000000014</v>
      </c>
      <c r="M60" s="20">
        <v>61914.89</v>
      </c>
      <c r="N60" s="20">
        <v>222598.85</v>
      </c>
      <c r="O60" s="20">
        <v>1645141.3800000001</v>
      </c>
      <c r="P60" s="20">
        <v>398800.57999999996</v>
      </c>
      <c r="Q60" s="20">
        <v>126663.02999999997</v>
      </c>
      <c r="R60" s="20">
        <v>231141.64</v>
      </c>
      <c r="S60" s="20">
        <v>54586.02</v>
      </c>
      <c r="T60" s="20">
        <v>417434.77</v>
      </c>
      <c r="U60" s="20">
        <v>770541.52</v>
      </c>
      <c r="V60" s="20">
        <v>94644.670000000013</v>
      </c>
      <c r="W60" s="20">
        <v>80110.240000000005</v>
      </c>
      <c r="X60" s="20">
        <v>102112.46</v>
      </c>
      <c r="Y60" s="20">
        <v>103510.34</v>
      </c>
      <c r="Z60" s="20">
        <v>69581.789999999994</v>
      </c>
      <c r="AA60" s="20">
        <v>176335.33999999997</v>
      </c>
      <c r="AB60" s="20">
        <v>44054.18</v>
      </c>
      <c r="AC60" s="20">
        <v>149310.75000000003</v>
      </c>
      <c r="AD60" s="20">
        <v>65937.87999999999</v>
      </c>
      <c r="AE60" s="20">
        <v>180047.26000000004</v>
      </c>
      <c r="AF60" s="20">
        <v>153397.35999999999</v>
      </c>
      <c r="AG60" s="20">
        <v>43618.220000000008</v>
      </c>
      <c r="AH60" s="20">
        <v>202565.9</v>
      </c>
      <c r="AI60" s="20">
        <v>1011709.8199999998</v>
      </c>
      <c r="AJ60" s="20">
        <v>521584.90000000008</v>
      </c>
      <c r="AK60" s="20">
        <v>454048.82999999996</v>
      </c>
      <c r="AL60" s="20">
        <v>118323.72000000002</v>
      </c>
      <c r="AM60" s="20">
        <v>268805.51</v>
      </c>
      <c r="AN60" s="20">
        <v>346546.85000000003</v>
      </c>
      <c r="AO60" s="20">
        <v>458368.3</v>
      </c>
      <c r="AP60" s="20">
        <v>809853.52936505585</v>
      </c>
      <c r="AQ60" s="20">
        <v>71715.170000000013</v>
      </c>
      <c r="AR60" s="20">
        <v>979344.32815553609</v>
      </c>
      <c r="AS60" s="20">
        <v>893137.48650258547</v>
      </c>
      <c r="AT60" s="20">
        <v>316221.67190155125</v>
      </c>
      <c r="AU60" s="20">
        <v>794172.54340422631</v>
      </c>
      <c r="AV60" s="20">
        <v>356882.1435788431</v>
      </c>
      <c r="AW60" s="20">
        <v>717205.4638031025</v>
      </c>
      <c r="AX60" s="20">
        <v>260455.17656170117</v>
      </c>
      <c r="AY60" s="20">
        <v>108362.08000000002</v>
      </c>
      <c r="AZ60" s="20">
        <v>83963.04</v>
      </c>
      <c r="BA60" s="20">
        <v>287674.36027894309</v>
      </c>
      <c r="BB60" s="20">
        <v>52557.320985396596</v>
      </c>
      <c r="BC60" s="20">
        <v>131919.76</v>
      </c>
      <c r="BD60" s="20">
        <v>61133.710000000006</v>
      </c>
      <c r="BE60" s="20">
        <v>211852.16</v>
      </c>
      <c r="BF60" s="20">
        <v>1701979.79</v>
      </c>
      <c r="BG60" s="20">
        <v>418523.56412194984</v>
      </c>
      <c r="BH60" s="20">
        <v>147804.12999999998</v>
      </c>
      <c r="BI60" s="20">
        <v>59761.46</v>
      </c>
      <c r="BJ60" s="20">
        <v>680040.38000000012</v>
      </c>
      <c r="BK60" s="20">
        <v>31264.47</v>
      </c>
      <c r="BL60" s="20">
        <v>1990.6100000000001</v>
      </c>
      <c r="BM60" s="20">
        <v>7671.03</v>
      </c>
      <c r="BN60" s="20">
        <v>86326.510000000009</v>
      </c>
      <c r="BO60" s="20">
        <v>19219.559999999998</v>
      </c>
      <c r="BP60" s="20">
        <v>242669.2</v>
      </c>
      <c r="BQ60" s="20">
        <v>242417.7</v>
      </c>
      <c r="BR60" s="20">
        <v>541953.54</v>
      </c>
      <c r="BS60" s="20">
        <v>527376.41999999993</v>
      </c>
      <c r="BT60" s="20">
        <v>174880.75</v>
      </c>
      <c r="BU60" s="20">
        <v>548525.75000000012</v>
      </c>
      <c r="BV60" s="20">
        <v>48470.47</v>
      </c>
      <c r="BW60" s="20">
        <v>498877.85000000003</v>
      </c>
      <c r="BX60" s="20">
        <v>108642.23</v>
      </c>
      <c r="BY60" s="20">
        <v>116844.32000000002</v>
      </c>
      <c r="BZ60" s="20">
        <v>19087.550000000003</v>
      </c>
      <c r="CA60" s="20">
        <v>102734.31</v>
      </c>
      <c r="CB60" s="20">
        <v>47476.159999999996</v>
      </c>
      <c r="CC60" s="20">
        <v>385884.63</v>
      </c>
      <c r="CD60" s="20">
        <v>428222.6700000001</v>
      </c>
      <c r="CE60" s="20">
        <v>1702539.1699999995</v>
      </c>
      <c r="CF60" s="20">
        <v>536103.12999999989</v>
      </c>
      <c r="CG60" s="20">
        <v>1093891.6619015513</v>
      </c>
      <c r="CH60" s="20">
        <v>67142.33</v>
      </c>
      <c r="CI60" s="20">
        <v>279959.41000000003</v>
      </c>
      <c r="CJ60" s="20">
        <v>461764.14999999997</v>
      </c>
      <c r="CK60" s="20">
        <v>180392.43000000002</v>
      </c>
      <c r="CL60" s="20">
        <v>141508.24000000002</v>
      </c>
      <c r="CM60" s="20">
        <v>264001.5</v>
      </c>
      <c r="CN60" s="20">
        <v>23437.920000000006</v>
      </c>
      <c r="CO60" s="20">
        <v>1162527.75</v>
      </c>
      <c r="CP60" s="20">
        <v>814678.88292579667</v>
      </c>
      <c r="CQ60" s="20">
        <v>705943.85939451982</v>
      </c>
      <c r="CR60" s="20">
        <v>752498.38811203395</v>
      </c>
      <c r="CS60" s="20">
        <v>697608.21593866672</v>
      </c>
      <c r="CT60" s="20">
        <v>340515.50190155132</v>
      </c>
      <c r="CU60" s="20">
        <v>995594.80159572279</v>
      </c>
      <c r="CV60" s="20">
        <v>69376.774827590853</v>
      </c>
      <c r="CW60" s="20">
        <v>32282.929999999997</v>
      </c>
      <c r="CX60" s="20">
        <v>124135.85000000003</v>
      </c>
      <c r="CY60" s="20">
        <v>24116.280000000002</v>
      </c>
      <c r="CZ60" s="20">
        <v>214548.83</v>
      </c>
      <c r="DA60" s="20">
        <v>85227.719999999987</v>
      </c>
      <c r="DB60" s="20">
        <v>29365.279999999999</v>
      </c>
      <c r="DC60" s="20">
        <v>93862.590000000011</v>
      </c>
      <c r="DD60" s="20">
        <v>22156.46</v>
      </c>
      <c r="DE60" s="20">
        <v>87163.710000000021</v>
      </c>
      <c r="DF60" s="20">
        <v>6895.99</v>
      </c>
      <c r="DG60" s="20">
        <v>23175.73</v>
      </c>
      <c r="DH60" s="20">
        <v>82419.849999999991</v>
      </c>
      <c r="DI60" s="20">
        <v>455756.29</v>
      </c>
      <c r="DJ60" s="20">
        <v>16317.33</v>
      </c>
      <c r="DK60" s="5">
        <f t="shared" si="18"/>
        <v>1990.6100000000001</v>
      </c>
      <c r="DL60" s="5">
        <f t="shared" si="19"/>
        <v>309647.74013501173</v>
      </c>
      <c r="DM60" s="5">
        <f t="shared" si="20"/>
        <v>1702539.1699999995</v>
      </c>
      <c r="DN60" s="5">
        <f t="shared" si="21"/>
        <v>29599.766</v>
      </c>
      <c r="DO60" s="5">
        <f t="shared" si="22"/>
        <v>149310.75000000003</v>
      </c>
      <c r="DP60" s="5">
        <f t="shared" si="23"/>
        <v>789446.33872338093</v>
      </c>
    </row>
    <row r="61" spans="1:120" x14ac:dyDescent="0.55000000000000004">
      <c r="A61" t="s">
        <v>148</v>
      </c>
      <c r="B61" s="20">
        <v>69106.5</v>
      </c>
      <c r="C61" s="20">
        <v>45313.270000000004</v>
      </c>
      <c r="D61" s="20">
        <v>196464.86000000002</v>
      </c>
      <c r="E61" s="20">
        <v>83227.88</v>
      </c>
      <c r="F61" s="20">
        <v>135137.18</v>
      </c>
      <c r="G61" s="20">
        <v>37999.770000000004</v>
      </c>
      <c r="H61" s="20">
        <v>67332.94</v>
      </c>
      <c r="I61" s="20">
        <v>29990.100000000002</v>
      </c>
      <c r="J61" s="20">
        <v>121129.86999999998</v>
      </c>
      <c r="K61" s="20">
        <v>706302.92</v>
      </c>
      <c r="L61" s="20">
        <v>61775.360000000001</v>
      </c>
      <c r="M61" s="20">
        <v>222686.07</v>
      </c>
      <c r="N61" s="20">
        <v>1653017.4100000001</v>
      </c>
      <c r="O61" s="20">
        <v>401495.85</v>
      </c>
      <c r="P61" s="20">
        <v>128541.51000000001</v>
      </c>
      <c r="Q61" s="20">
        <v>231241.19999999998</v>
      </c>
      <c r="R61" s="20">
        <v>54842.05</v>
      </c>
      <c r="S61" s="20">
        <v>419705.23</v>
      </c>
      <c r="T61" s="20">
        <v>773226.4800000001</v>
      </c>
      <c r="U61" s="20">
        <v>94307.760000000009</v>
      </c>
      <c r="V61" s="20">
        <v>80480.37</v>
      </c>
      <c r="W61" s="20">
        <v>103057.56000000001</v>
      </c>
      <c r="X61" s="20">
        <v>104080.23000000001</v>
      </c>
      <c r="Y61" s="20">
        <v>69611.399999999994</v>
      </c>
      <c r="Z61" s="20">
        <v>176350.57</v>
      </c>
      <c r="AA61" s="20">
        <v>44464.950000000004</v>
      </c>
      <c r="AB61" s="20">
        <v>149199.31</v>
      </c>
      <c r="AC61" s="20">
        <v>66119.460000000006</v>
      </c>
      <c r="AD61" s="20">
        <v>181012.53000000006</v>
      </c>
      <c r="AE61" s="20">
        <v>154379.49000000002</v>
      </c>
      <c r="AF61" s="20">
        <v>43910.489999999991</v>
      </c>
      <c r="AG61" s="20">
        <v>203584.74999999997</v>
      </c>
      <c r="AH61" s="20">
        <v>1017697.53</v>
      </c>
      <c r="AI61" s="20">
        <v>524084.08999999991</v>
      </c>
      <c r="AJ61" s="20">
        <v>440182</v>
      </c>
      <c r="AK61" s="20">
        <v>119482.77</v>
      </c>
      <c r="AL61" s="20">
        <v>268768.85000000003</v>
      </c>
      <c r="AM61" s="20">
        <v>350641.58</v>
      </c>
      <c r="AN61" s="20">
        <v>460859.03</v>
      </c>
      <c r="AO61" s="20">
        <v>764181.52916586178</v>
      </c>
      <c r="AP61" s="20">
        <v>105676.5414681136</v>
      </c>
      <c r="AQ61" s="20">
        <v>738542.6</v>
      </c>
      <c r="AR61" s="20">
        <v>953986.20402609895</v>
      </c>
      <c r="AS61" s="20">
        <v>269590.13364822674</v>
      </c>
      <c r="AT61" s="20">
        <v>796580.2079166387</v>
      </c>
      <c r="AU61" s="20">
        <v>388793.06190568942</v>
      </c>
      <c r="AV61" s="20">
        <v>718726.95075574412</v>
      </c>
      <c r="AW61" s="20">
        <v>331104.23639715271</v>
      </c>
      <c r="AX61" s="20">
        <v>103070.18</v>
      </c>
      <c r="AY61" s="20">
        <v>84545.439999999988</v>
      </c>
      <c r="AZ61" s="20">
        <v>341674.87024077086</v>
      </c>
      <c r="BA61" s="20">
        <v>41863.94</v>
      </c>
      <c r="BB61" s="20">
        <v>132941.94</v>
      </c>
      <c r="BC61" s="20">
        <v>61512.31</v>
      </c>
      <c r="BD61" s="20">
        <v>213117.00000000003</v>
      </c>
      <c r="BE61" s="20">
        <v>1726661.2692266803</v>
      </c>
      <c r="BF61" s="20">
        <v>140400.72957545228</v>
      </c>
      <c r="BG61" s="20">
        <v>149329.72</v>
      </c>
      <c r="BH61" s="20">
        <v>59890.55</v>
      </c>
      <c r="BI61" s="20">
        <v>683106.66999999981</v>
      </c>
      <c r="BJ61" s="20">
        <v>31540.45</v>
      </c>
      <c r="BK61" s="20">
        <v>2129.77</v>
      </c>
      <c r="BL61" s="20">
        <v>7732.78</v>
      </c>
      <c r="BM61" s="20">
        <v>86004.15</v>
      </c>
      <c r="BN61" s="20">
        <v>19471.560000000001</v>
      </c>
      <c r="BO61" s="20">
        <v>243950.23</v>
      </c>
      <c r="BP61" s="20">
        <v>244626.43999999997</v>
      </c>
      <c r="BQ61" s="20">
        <v>546144.91</v>
      </c>
      <c r="BR61" s="20">
        <v>530658.13</v>
      </c>
      <c r="BS61" s="20">
        <v>177480.74000000002</v>
      </c>
      <c r="BT61" s="20">
        <v>551134</v>
      </c>
      <c r="BU61" s="20">
        <v>48725.71</v>
      </c>
      <c r="BV61" s="20">
        <v>503844.76</v>
      </c>
      <c r="BW61" s="20">
        <v>108780.41</v>
      </c>
      <c r="BX61" s="20">
        <v>117114.04000000001</v>
      </c>
      <c r="BY61" s="20">
        <v>19259.489999999998</v>
      </c>
      <c r="BZ61" s="20">
        <v>102930.18000000001</v>
      </c>
      <c r="CA61" s="20">
        <v>48000.51</v>
      </c>
      <c r="CB61" s="20">
        <v>387390.77</v>
      </c>
      <c r="CC61" s="20">
        <v>429508.62000000005</v>
      </c>
      <c r="CD61" s="20">
        <v>1702072.1199999999</v>
      </c>
      <c r="CE61" s="20">
        <v>538711.19999999995</v>
      </c>
      <c r="CF61" s="20">
        <v>1193278.5738371627</v>
      </c>
      <c r="CG61" s="20">
        <v>114678.95672964536</v>
      </c>
      <c r="CH61" s="20">
        <v>280037.61</v>
      </c>
      <c r="CI61" s="20">
        <v>458238.13</v>
      </c>
      <c r="CJ61" s="20">
        <v>182514.36999999997</v>
      </c>
      <c r="CK61" s="20">
        <v>143877.24000000002</v>
      </c>
      <c r="CL61" s="20">
        <v>266681.77999999997</v>
      </c>
      <c r="CM61" s="20">
        <v>23633.34</v>
      </c>
      <c r="CN61" s="20">
        <v>1165213.79</v>
      </c>
      <c r="CO61" s="20">
        <v>620715.28999999992</v>
      </c>
      <c r="CP61" s="20">
        <v>649930.00159579003</v>
      </c>
      <c r="CQ61" s="20">
        <v>724514.59157521778</v>
      </c>
      <c r="CR61" s="20">
        <v>739144.28485699988</v>
      </c>
      <c r="CS61" s="20">
        <v>104949.25672964536</v>
      </c>
      <c r="CT61" s="20">
        <v>1112389.0778001668</v>
      </c>
      <c r="CU61" s="20">
        <v>63242.974292050494</v>
      </c>
      <c r="CV61" s="20">
        <v>32412.68</v>
      </c>
      <c r="CW61" s="20">
        <v>124613.74</v>
      </c>
      <c r="CX61" s="20">
        <v>24257.380000000005</v>
      </c>
      <c r="CY61" s="20">
        <v>213588.87999999998</v>
      </c>
      <c r="CZ61" s="20">
        <v>84736.10000000002</v>
      </c>
      <c r="DA61" s="20">
        <v>29236.27</v>
      </c>
      <c r="DB61" s="20">
        <v>93783.12</v>
      </c>
      <c r="DC61" s="20">
        <v>22292.070000000003</v>
      </c>
      <c r="DD61" s="20">
        <v>86770.48</v>
      </c>
      <c r="DE61" s="20">
        <v>6993.5400000000009</v>
      </c>
      <c r="DF61" s="20">
        <v>23019.21</v>
      </c>
      <c r="DG61" s="20">
        <v>82450.420000000013</v>
      </c>
      <c r="DH61" s="20">
        <v>457128.32000000007</v>
      </c>
      <c r="DI61" s="20">
        <v>15966.73</v>
      </c>
      <c r="DJ61" s="20">
        <v>18351.22</v>
      </c>
      <c r="DK61" s="5">
        <f t="shared" si="18"/>
        <v>2129.77</v>
      </c>
      <c r="DL61" s="5">
        <f t="shared" si="19"/>
        <v>305327.05886498309</v>
      </c>
      <c r="DM61" s="5">
        <f t="shared" si="20"/>
        <v>1726661.2692266803</v>
      </c>
      <c r="DN61" s="5">
        <f t="shared" si="21"/>
        <v>29387.036</v>
      </c>
      <c r="DO61" s="5">
        <f t="shared" si="22"/>
        <v>143877.24000000002</v>
      </c>
      <c r="DP61" s="5">
        <f t="shared" si="23"/>
        <v>739023.94788559992</v>
      </c>
    </row>
    <row r="62" spans="1:120" x14ac:dyDescent="0.55000000000000004">
      <c r="A62" t="s">
        <v>149</v>
      </c>
      <c r="B62" s="20">
        <v>45869.46</v>
      </c>
      <c r="C62" s="20">
        <v>196466.91999999998</v>
      </c>
      <c r="D62" s="20">
        <v>85999.099999999991</v>
      </c>
      <c r="E62" s="20">
        <v>134516.63</v>
      </c>
      <c r="F62" s="20">
        <v>38142.35</v>
      </c>
      <c r="G62" s="20">
        <v>67981.539999999994</v>
      </c>
      <c r="H62" s="20">
        <v>29755.320000000003</v>
      </c>
      <c r="I62" s="20">
        <v>121653.99</v>
      </c>
      <c r="J62" s="20">
        <v>708603.51000000013</v>
      </c>
      <c r="K62" s="20">
        <v>61649.749999999993</v>
      </c>
      <c r="L62" s="20">
        <v>222775.79999999996</v>
      </c>
      <c r="M62" s="20">
        <v>1660896.4799999997</v>
      </c>
      <c r="N62" s="20">
        <v>404146.52</v>
      </c>
      <c r="O62" s="20">
        <v>130410.74999999999</v>
      </c>
      <c r="P62" s="20">
        <v>231370.24000000002</v>
      </c>
      <c r="Q62" s="20">
        <v>55098.22</v>
      </c>
      <c r="R62" s="20">
        <v>422028.15000000008</v>
      </c>
      <c r="S62" s="20">
        <v>775935.23</v>
      </c>
      <c r="T62" s="20">
        <v>93602.959999999992</v>
      </c>
      <c r="U62" s="20">
        <v>80850.509999999995</v>
      </c>
      <c r="V62" s="20">
        <v>104011.58</v>
      </c>
      <c r="W62" s="20">
        <v>104649.08000000002</v>
      </c>
      <c r="X62" s="20">
        <v>69644.579999999987</v>
      </c>
      <c r="Y62" s="20">
        <v>176608.34000000003</v>
      </c>
      <c r="Z62" s="20">
        <v>44875.549999999996</v>
      </c>
      <c r="AA62" s="20">
        <v>149105.01</v>
      </c>
      <c r="AB62" s="20">
        <v>66300.899999999994</v>
      </c>
      <c r="AC62" s="20">
        <v>181986.66999999998</v>
      </c>
      <c r="AD62" s="20">
        <v>155362.22</v>
      </c>
      <c r="AE62" s="20">
        <v>44202.79</v>
      </c>
      <c r="AF62" s="20">
        <v>204613.52</v>
      </c>
      <c r="AG62" s="20">
        <v>1023712.0400000002</v>
      </c>
      <c r="AH62" s="20">
        <v>526771.12</v>
      </c>
      <c r="AI62" s="20">
        <v>450123.08</v>
      </c>
      <c r="AJ62" s="20">
        <v>120639.97</v>
      </c>
      <c r="AK62" s="20">
        <v>268776.06</v>
      </c>
      <c r="AL62" s="20">
        <v>354749.52999999997</v>
      </c>
      <c r="AM62" s="20">
        <v>463562.10000000003</v>
      </c>
      <c r="AN62" s="20">
        <v>771708.99985203124</v>
      </c>
      <c r="AO62" s="20">
        <v>93893.56636744822</v>
      </c>
      <c r="AP62" s="20">
        <v>1042052.312045852</v>
      </c>
      <c r="AQ62" s="20">
        <v>771814.58550911187</v>
      </c>
      <c r="AR62" s="20">
        <v>270244.81964936556</v>
      </c>
      <c r="AS62" s="20">
        <v>776247.15257066651</v>
      </c>
      <c r="AT62" s="20">
        <v>362005.73814376676</v>
      </c>
      <c r="AU62" s="20">
        <v>720290.69515847741</v>
      </c>
      <c r="AV62" s="20">
        <v>107260.05484622985</v>
      </c>
      <c r="AW62" s="20">
        <v>103027.12</v>
      </c>
      <c r="AX62" s="20">
        <v>149200.21123305531</v>
      </c>
      <c r="AY62" s="20">
        <v>331410.56733115332</v>
      </c>
      <c r="AZ62" s="20">
        <v>50639.193845710426</v>
      </c>
      <c r="BA62" s="20">
        <v>133964.65</v>
      </c>
      <c r="BB62" s="20">
        <v>61904.62</v>
      </c>
      <c r="BC62" s="20">
        <v>214398.70999999996</v>
      </c>
      <c r="BD62" s="20">
        <v>1822405.6779429412</v>
      </c>
      <c r="BE62" s="20">
        <v>540514.40544124867</v>
      </c>
      <c r="BF62" s="20">
        <v>150857.96000000002</v>
      </c>
      <c r="BG62" s="20">
        <v>60019.5</v>
      </c>
      <c r="BH62" s="20">
        <v>686195.1100000001</v>
      </c>
      <c r="BI62" s="20">
        <v>31838.000000000004</v>
      </c>
      <c r="BJ62" s="20">
        <v>2268.9500000000003</v>
      </c>
      <c r="BK62" s="20">
        <v>7794.54</v>
      </c>
      <c r="BL62" s="20">
        <v>85681.71</v>
      </c>
      <c r="BM62" s="20">
        <v>19723.559999999998</v>
      </c>
      <c r="BN62" s="20">
        <v>245270.75000000003</v>
      </c>
      <c r="BO62" s="20">
        <v>246550.35999999996</v>
      </c>
      <c r="BP62" s="20">
        <v>550358.71000000008</v>
      </c>
      <c r="BQ62" s="20">
        <v>533958.39999999991</v>
      </c>
      <c r="BR62" s="20">
        <v>180264.51</v>
      </c>
      <c r="BS62" s="20">
        <v>553754.15</v>
      </c>
      <c r="BT62" s="20">
        <v>48857.340000000004</v>
      </c>
      <c r="BU62" s="20">
        <v>509887.85</v>
      </c>
      <c r="BV62" s="20">
        <v>108922.28000000001</v>
      </c>
      <c r="BW62" s="20">
        <v>117428.6</v>
      </c>
      <c r="BX62" s="20">
        <v>19431.349999999999</v>
      </c>
      <c r="BY62" s="20">
        <v>103136.91999999998</v>
      </c>
      <c r="BZ62" s="20">
        <v>48524.880000000012</v>
      </c>
      <c r="CA62" s="20">
        <v>388956.19999999995</v>
      </c>
      <c r="CB62" s="20">
        <v>431073.73</v>
      </c>
      <c r="CC62" s="20">
        <v>1700875.6300000004</v>
      </c>
      <c r="CD62" s="20">
        <v>547619.97</v>
      </c>
      <c r="CE62" s="20">
        <v>1150837.3055091118</v>
      </c>
      <c r="CF62" s="20">
        <v>209779.68378961933</v>
      </c>
      <c r="CG62" s="20">
        <v>280133.23000000004</v>
      </c>
      <c r="CH62" s="20">
        <v>460697.16000000003</v>
      </c>
      <c r="CI62" s="20">
        <v>184469</v>
      </c>
      <c r="CJ62" s="20">
        <v>146246.51</v>
      </c>
      <c r="CK62" s="20">
        <v>269368</v>
      </c>
      <c r="CL62" s="20">
        <v>23828.97</v>
      </c>
      <c r="CM62" s="20">
        <v>1167930.49</v>
      </c>
      <c r="CN62" s="20">
        <v>622787.28999999992</v>
      </c>
      <c r="CO62" s="20">
        <v>519176.14819154632</v>
      </c>
      <c r="CP62" s="20">
        <v>757416.84483262466</v>
      </c>
      <c r="CQ62" s="20">
        <v>722662.44160421612</v>
      </c>
      <c r="CR62" s="20">
        <v>105738.1479298731</v>
      </c>
      <c r="CS62" s="20">
        <v>1086737.1095879434</v>
      </c>
      <c r="CT62" s="20">
        <v>104893.65584104581</v>
      </c>
      <c r="CU62" s="20">
        <v>32542.51</v>
      </c>
      <c r="CV62" s="20">
        <v>125099.4</v>
      </c>
      <c r="CW62" s="20">
        <v>24398.639999999999</v>
      </c>
      <c r="CX62" s="20">
        <v>212647.30000000002</v>
      </c>
      <c r="CY62" s="20">
        <v>84244.479999999996</v>
      </c>
      <c r="CZ62" s="20">
        <v>29114.650000000005</v>
      </c>
      <c r="DA62" s="20">
        <v>93719.859999999986</v>
      </c>
      <c r="DB62" s="20">
        <v>22427.710000000003</v>
      </c>
      <c r="DC62" s="20">
        <v>86496.5</v>
      </c>
      <c r="DD62" s="20">
        <v>7091.1399999999994</v>
      </c>
      <c r="DE62" s="20">
        <v>22863.839999999997</v>
      </c>
      <c r="DF62" s="20">
        <v>82584.89</v>
      </c>
      <c r="DG62" s="20">
        <v>458533.43999999994</v>
      </c>
      <c r="DH62" s="20">
        <v>15643.66</v>
      </c>
      <c r="DI62" s="20">
        <v>17903.89</v>
      </c>
      <c r="DJ62" s="20">
        <v>69554.670000000013</v>
      </c>
      <c r="DK62" s="5">
        <f t="shared" si="18"/>
        <v>2268.9500000000003</v>
      </c>
      <c r="DL62" s="5">
        <f t="shared" si="19"/>
        <v>309533.18740905332</v>
      </c>
      <c r="DM62" s="5">
        <f t="shared" si="20"/>
        <v>1822405.6779429412</v>
      </c>
      <c r="DN62" s="5">
        <f t="shared" si="21"/>
        <v>29242.784000000007</v>
      </c>
      <c r="DO62" s="5">
        <f t="shared" si="22"/>
        <v>149200.21123305531</v>
      </c>
      <c r="DP62" s="5">
        <f t="shared" si="23"/>
        <v>768850.56884814985</v>
      </c>
    </row>
    <row r="63" spans="1:120" x14ac:dyDescent="0.55000000000000004">
      <c r="A63" t="s">
        <v>150</v>
      </c>
      <c r="B63" s="20">
        <v>196474.09000000003</v>
      </c>
      <c r="C63" s="20">
        <v>88760.320000000007</v>
      </c>
      <c r="D63" s="20">
        <v>133960.31</v>
      </c>
      <c r="E63" s="20">
        <v>38284.97</v>
      </c>
      <c r="F63" s="20">
        <v>68635.489999999991</v>
      </c>
      <c r="G63" s="20">
        <v>29693.960000000003</v>
      </c>
      <c r="H63" s="20">
        <v>122178.03</v>
      </c>
      <c r="I63" s="20">
        <v>710906.75999999989</v>
      </c>
      <c r="J63" s="20">
        <v>61524.770000000004</v>
      </c>
      <c r="K63" s="20">
        <v>222922.34</v>
      </c>
      <c r="L63" s="20">
        <v>1668770.0600000003</v>
      </c>
      <c r="M63" s="20">
        <v>406718.24</v>
      </c>
      <c r="N63" s="20">
        <v>132276.97999999998</v>
      </c>
      <c r="O63" s="20">
        <v>231497.82</v>
      </c>
      <c r="P63" s="20">
        <v>55355.54</v>
      </c>
      <c r="Q63" s="20">
        <v>424361.5</v>
      </c>
      <c r="R63" s="20">
        <v>778656.83</v>
      </c>
      <c r="S63" s="20">
        <v>93084.85</v>
      </c>
      <c r="T63" s="20">
        <v>81220.73</v>
      </c>
      <c r="U63" s="20">
        <v>104969.44</v>
      </c>
      <c r="V63" s="20">
        <v>105216.73</v>
      </c>
      <c r="W63" s="20">
        <v>69680.290000000008</v>
      </c>
      <c r="X63" s="20">
        <v>176869.7</v>
      </c>
      <c r="Y63" s="20">
        <v>45286.030000000006</v>
      </c>
      <c r="Z63" s="20">
        <v>149013.31999999998</v>
      </c>
      <c r="AA63" s="20">
        <v>66482.36</v>
      </c>
      <c r="AB63" s="20">
        <v>182966.03000000003</v>
      </c>
      <c r="AC63" s="20">
        <v>156350.28999999998</v>
      </c>
      <c r="AD63" s="20">
        <v>44495.19</v>
      </c>
      <c r="AE63" s="20">
        <v>205645.88</v>
      </c>
      <c r="AF63" s="20">
        <v>1029729.6999999997</v>
      </c>
      <c r="AG63" s="20">
        <v>529618.84</v>
      </c>
      <c r="AH63" s="20">
        <v>453863.91000000003</v>
      </c>
      <c r="AI63" s="20">
        <v>121795.28</v>
      </c>
      <c r="AJ63" s="20">
        <v>268966.96999999997</v>
      </c>
      <c r="AK63" s="20">
        <v>358860.01</v>
      </c>
      <c r="AL63" s="20">
        <v>466476.42</v>
      </c>
      <c r="AM63" s="20">
        <v>804861.69741523976</v>
      </c>
      <c r="AN63" s="20">
        <v>95564.150151092108</v>
      </c>
      <c r="AO63" s="20">
        <v>998046.29690349381</v>
      </c>
      <c r="AP63" s="20">
        <v>815946.89074625319</v>
      </c>
      <c r="AQ63" s="20">
        <v>223409.06691541773</v>
      </c>
      <c r="AR63" s="20">
        <v>769269.61897862342</v>
      </c>
      <c r="AS63" s="20">
        <v>417295.63374365703</v>
      </c>
      <c r="AT63" s="20">
        <v>721856.4107462531</v>
      </c>
      <c r="AU63" s="20">
        <v>492579.87567688886</v>
      </c>
      <c r="AV63" s="20">
        <v>108471.41</v>
      </c>
      <c r="AW63" s="20">
        <v>92921.64</v>
      </c>
      <c r="AX63" s="20">
        <v>387701.92497155303</v>
      </c>
      <c r="AY63" s="20">
        <v>52894.436651057847</v>
      </c>
      <c r="AZ63" s="20">
        <v>134992.70000000001</v>
      </c>
      <c r="BA63" s="20">
        <v>62296.970000000008</v>
      </c>
      <c r="BB63" s="20">
        <v>215685.77000000002</v>
      </c>
      <c r="BC63" s="20">
        <v>1846764.543584127</v>
      </c>
      <c r="BD63" s="20">
        <v>530024.35548916867</v>
      </c>
      <c r="BE63" s="20">
        <v>199918.73672885445</v>
      </c>
      <c r="BF63" s="20">
        <v>60148.36</v>
      </c>
      <c r="BG63" s="20">
        <v>689270.03999999992</v>
      </c>
      <c r="BH63" s="20">
        <v>32152.739999999998</v>
      </c>
      <c r="BI63" s="20">
        <v>2408.11</v>
      </c>
      <c r="BJ63" s="20">
        <v>7856.61</v>
      </c>
      <c r="BK63" s="20">
        <v>85489.450000000012</v>
      </c>
      <c r="BL63" s="20">
        <v>19975.650000000001</v>
      </c>
      <c r="BM63" s="20">
        <v>246607.65</v>
      </c>
      <c r="BN63" s="20">
        <v>248374.84000000003</v>
      </c>
      <c r="BO63" s="20">
        <v>554579.74</v>
      </c>
      <c r="BP63" s="20">
        <v>537262.13</v>
      </c>
      <c r="BQ63" s="20">
        <v>183050.41999999998</v>
      </c>
      <c r="BR63" s="20">
        <v>556375.70999999985</v>
      </c>
      <c r="BS63" s="20">
        <v>48988.92</v>
      </c>
      <c r="BT63" s="20">
        <v>516549.57000000007</v>
      </c>
      <c r="BU63" s="20">
        <v>109064.88</v>
      </c>
      <c r="BV63" s="20">
        <v>117860.28</v>
      </c>
      <c r="BW63" s="20">
        <v>19603.419999999998</v>
      </c>
      <c r="BX63" s="20">
        <v>103343.62000000001</v>
      </c>
      <c r="BY63" s="20">
        <v>49049.299999999988</v>
      </c>
      <c r="BZ63" s="20">
        <v>390527.93</v>
      </c>
      <c r="CA63" s="20">
        <v>432640.17</v>
      </c>
      <c r="CB63" s="20">
        <v>1710560.4</v>
      </c>
      <c r="CC63" s="20">
        <v>544333.78999999992</v>
      </c>
      <c r="CD63" s="20">
        <v>823351.76</v>
      </c>
      <c r="CE63" s="20">
        <v>115217.47672885444</v>
      </c>
      <c r="CF63" s="20">
        <v>289284.95</v>
      </c>
      <c r="CG63" s="20">
        <v>516626.96672885446</v>
      </c>
      <c r="CH63" s="20">
        <v>186422.61999999997</v>
      </c>
      <c r="CI63" s="20">
        <v>148653.91999999998</v>
      </c>
      <c r="CJ63" s="20">
        <v>272058.16000000003</v>
      </c>
      <c r="CK63" s="20">
        <v>24026.36</v>
      </c>
      <c r="CL63" s="20">
        <v>1170652.52</v>
      </c>
      <c r="CM63" s="20">
        <v>624864.57999999984</v>
      </c>
      <c r="CN63" s="20">
        <v>469771.48876902647</v>
      </c>
      <c r="CO63" s="20">
        <v>512627.61397628253</v>
      </c>
      <c r="CP63" s="20">
        <v>754603.48153455567</v>
      </c>
      <c r="CQ63" s="20">
        <v>201506.8801865633</v>
      </c>
      <c r="CR63" s="20">
        <v>1189320.116279956</v>
      </c>
      <c r="CS63" s="20">
        <v>255815.26374626649</v>
      </c>
      <c r="CT63" s="20">
        <v>32672.550000000003</v>
      </c>
      <c r="CU63" s="20">
        <v>125590.40000000001</v>
      </c>
      <c r="CV63" s="20">
        <v>24541.230000000003</v>
      </c>
      <c r="CW63" s="20">
        <v>211711.06000000003</v>
      </c>
      <c r="CX63" s="20">
        <v>83754.559999999983</v>
      </c>
      <c r="CY63" s="20">
        <v>28995.23</v>
      </c>
      <c r="CZ63" s="20">
        <v>93656.50999999998</v>
      </c>
      <c r="DA63" s="20">
        <v>22563.499999999996</v>
      </c>
      <c r="DB63" s="20">
        <v>86222.440000000031</v>
      </c>
      <c r="DC63" s="20">
        <v>7188.92</v>
      </c>
      <c r="DD63" s="20">
        <v>22708.440000000002</v>
      </c>
      <c r="DE63" s="20">
        <v>82830.75</v>
      </c>
      <c r="DF63" s="20">
        <v>460124.14999999997</v>
      </c>
      <c r="DG63" s="20">
        <v>15600.23</v>
      </c>
      <c r="DH63" s="20">
        <v>17456.580000000002</v>
      </c>
      <c r="DI63" s="20">
        <v>70002.409999999989</v>
      </c>
      <c r="DJ63" s="20">
        <v>46426.380000000005</v>
      </c>
      <c r="DK63" s="5">
        <f t="shared" si="18"/>
        <v>2408.11</v>
      </c>
      <c r="DL63" s="5">
        <f t="shared" si="19"/>
        <v>312433.58705001778</v>
      </c>
      <c r="DM63" s="5">
        <f t="shared" si="20"/>
        <v>1846764.543584127</v>
      </c>
      <c r="DN63" s="5">
        <f t="shared" si="21"/>
        <v>29134.976000000002</v>
      </c>
      <c r="DO63" s="5">
        <f t="shared" si="22"/>
        <v>176869.7</v>
      </c>
      <c r="DP63" s="5">
        <f t="shared" si="23"/>
        <v>766336.39148980984</v>
      </c>
    </row>
    <row r="64" spans="1:120" x14ac:dyDescent="0.55000000000000004">
      <c r="A64" t="s">
        <v>151</v>
      </c>
      <c r="B64" s="20">
        <v>91500.78</v>
      </c>
      <c r="C64" s="20">
        <v>133653.84000000003</v>
      </c>
      <c r="D64" s="20">
        <v>38439.29</v>
      </c>
      <c r="E64" s="20">
        <v>69283.59</v>
      </c>
      <c r="F64" s="20">
        <v>29632.460000000003</v>
      </c>
      <c r="G64" s="20">
        <v>122699.4</v>
      </c>
      <c r="H64" s="20">
        <v>713194.38</v>
      </c>
      <c r="I64" s="20">
        <v>61404.76</v>
      </c>
      <c r="J64" s="20">
        <v>223107.64</v>
      </c>
      <c r="K64" s="20">
        <v>1676610.8799999997</v>
      </c>
      <c r="L64" s="20">
        <v>409292.51</v>
      </c>
      <c r="M64" s="20">
        <v>134132.81000000003</v>
      </c>
      <c r="N64" s="20">
        <v>231613.09</v>
      </c>
      <c r="O64" s="20">
        <v>55611.64</v>
      </c>
      <c r="P64" s="20">
        <v>426811.05999999994</v>
      </c>
      <c r="Q64" s="20">
        <v>781360.22</v>
      </c>
      <c r="R64" s="20">
        <v>92563.359999999986</v>
      </c>
      <c r="S64" s="20">
        <v>81593.740000000005</v>
      </c>
      <c r="T64" s="20">
        <v>105923.28000000001</v>
      </c>
      <c r="U64" s="20">
        <v>105781.01999999999</v>
      </c>
      <c r="V64" s="20">
        <v>69722.69</v>
      </c>
      <c r="W64" s="20">
        <v>177116.51</v>
      </c>
      <c r="X64" s="20">
        <v>45696.28</v>
      </c>
      <c r="Y64" s="20">
        <v>148918.94999999998</v>
      </c>
      <c r="Z64" s="20">
        <v>66665.13</v>
      </c>
      <c r="AA64" s="20">
        <v>183935.89</v>
      </c>
      <c r="AB64" s="20">
        <v>157332.55000000002</v>
      </c>
      <c r="AC64" s="20">
        <v>44828.3</v>
      </c>
      <c r="AD64" s="20">
        <v>206680.81999999998</v>
      </c>
      <c r="AE64" s="20">
        <v>1036571.67</v>
      </c>
      <c r="AF64" s="20">
        <v>532457.57999999996</v>
      </c>
      <c r="AG64" s="20">
        <v>457593.50999999995</v>
      </c>
      <c r="AH64" s="20">
        <v>122948.66</v>
      </c>
      <c r="AI64" s="20">
        <v>269157.13999999996</v>
      </c>
      <c r="AJ64" s="20">
        <v>362964.30000000005</v>
      </c>
      <c r="AK64" s="20">
        <v>469392.37000000005</v>
      </c>
      <c r="AL64" s="20">
        <v>772769.87781719281</v>
      </c>
      <c r="AM64" s="20">
        <v>100756.27897923448</v>
      </c>
      <c r="AN64" s="20">
        <v>828596.34236692195</v>
      </c>
      <c r="AO64" s="20">
        <v>970381.48570613866</v>
      </c>
      <c r="AP64" s="20">
        <v>509337.61064194422</v>
      </c>
      <c r="AQ64" s="20">
        <v>786705.57896821806</v>
      </c>
      <c r="AR64" s="20">
        <v>420501.17863451468</v>
      </c>
      <c r="AS64" s="20">
        <v>723372.72077033308</v>
      </c>
      <c r="AT64" s="20">
        <v>192202.67035915446</v>
      </c>
      <c r="AU64" s="20">
        <v>108506.51000000001</v>
      </c>
      <c r="AV64" s="20">
        <v>86299.39</v>
      </c>
      <c r="AW64" s="20">
        <v>336030.44439822342</v>
      </c>
      <c r="AX64" s="20">
        <v>41269.649999999994</v>
      </c>
      <c r="AY64" s="20">
        <v>136014.88</v>
      </c>
      <c r="AZ64" s="20">
        <v>62700.159999999996</v>
      </c>
      <c r="BA64" s="20">
        <v>216956.51</v>
      </c>
      <c r="BB64" s="20">
        <v>1838074.4764172304</v>
      </c>
      <c r="BC64" s="20">
        <v>543549.15625582042</v>
      </c>
      <c r="BD64" s="20">
        <v>201828.92506419442</v>
      </c>
      <c r="BE64" s="20">
        <v>60277.03</v>
      </c>
      <c r="BF64" s="20">
        <v>692309.13</v>
      </c>
      <c r="BG64" s="20">
        <v>32551.570000000003</v>
      </c>
      <c r="BH64" s="20">
        <v>2574.08</v>
      </c>
      <c r="BI64" s="20">
        <v>7918.33</v>
      </c>
      <c r="BJ64" s="20">
        <v>85323.11</v>
      </c>
      <c r="BK64" s="20">
        <v>20227.699999999997</v>
      </c>
      <c r="BL64" s="20">
        <v>247932.00000000003</v>
      </c>
      <c r="BM64" s="20">
        <v>250198.27999999997</v>
      </c>
      <c r="BN64" s="20">
        <v>558740.19999999995</v>
      </c>
      <c r="BO64" s="20">
        <v>540792.00000000012</v>
      </c>
      <c r="BP64" s="20">
        <v>185904.93</v>
      </c>
      <c r="BQ64" s="20">
        <v>559076.82999999996</v>
      </c>
      <c r="BR64" s="20">
        <v>49129.939999999995</v>
      </c>
      <c r="BS64" s="20">
        <v>523201.86</v>
      </c>
      <c r="BT64" s="20">
        <v>109204.24</v>
      </c>
      <c r="BU64" s="20">
        <v>118286.12</v>
      </c>
      <c r="BV64" s="20">
        <v>19787.079999999998</v>
      </c>
      <c r="BW64" s="20">
        <v>103543.01999999999</v>
      </c>
      <c r="BX64" s="20">
        <v>49573.760000000002</v>
      </c>
      <c r="BY64" s="20">
        <v>392092.21</v>
      </c>
      <c r="BZ64" s="20">
        <v>434188.14999999997</v>
      </c>
      <c r="CA64" s="20">
        <v>1714973.93</v>
      </c>
      <c r="CB64" s="20">
        <v>547165.6</v>
      </c>
      <c r="CC64" s="20">
        <v>827756.47</v>
      </c>
      <c r="CD64" s="20">
        <v>67927.529999999984</v>
      </c>
      <c r="CE64" s="20">
        <v>289302.56999999995</v>
      </c>
      <c r="CF64" s="20">
        <v>804113.4354493611</v>
      </c>
      <c r="CG64" s="20">
        <v>188375.05</v>
      </c>
      <c r="CH64" s="20">
        <v>151050.69</v>
      </c>
      <c r="CI64" s="20">
        <v>274741.02</v>
      </c>
      <c r="CJ64" s="20">
        <v>24221.849999999995</v>
      </c>
      <c r="CK64" s="20">
        <v>1173366.49</v>
      </c>
      <c r="CL64" s="20">
        <v>627208.80000000005</v>
      </c>
      <c r="CM64" s="20">
        <v>208771.84</v>
      </c>
      <c r="CN64" s="20">
        <v>590852.41138453258</v>
      </c>
      <c r="CO64" s="20">
        <v>463643.16194529762</v>
      </c>
      <c r="CP64" s="20">
        <v>535357.60064194421</v>
      </c>
      <c r="CQ64" s="20">
        <v>1221595.8176605769</v>
      </c>
      <c r="CR64" s="20">
        <v>238867.71666417798</v>
      </c>
      <c r="CS64" s="20">
        <v>32802.36</v>
      </c>
      <c r="CT64" s="20">
        <v>126070.97000000002</v>
      </c>
      <c r="CU64" s="20">
        <v>24682.359999999997</v>
      </c>
      <c r="CV64" s="20">
        <v>210758.37000000002</v>
      </c>
      <c r="CW64" s="20">
        <v>83262.400000000009</v>
      </c>
      <c r="CX64" s="20">
        <v>28909.660000000003</v>
      </c>
      <c r="CY64" s="20">
        <v>93582.35</v>
      </c>
      <c r="CZ64" s="20">
        <v>22699.13</v>
      </c>
      <c r="DA64" s="20">
        <v>85947.6</v>
      </c>
      <c r="DB64" s="20">
        <v>7286.4900000000007</v>
      </c>
      <c r="DC64" s="20">
        <v>22553.94</v>
      </c>
      <c r="DD64" s="20">
        <v>83071.77</v>
      </c>
      <c r="DE64" s="20">
        <v>461990.46999999991</v>
      </c>
      <c r="DF64" s="20">
        <v>15557.699999999999</v>
      </c>
      <c r="DG64" s="20">
        <v>17010.61</v>
      </c>
      <c r="DH64" s="20">
        <v>70445.920000000013</v>
      </c>
      <c r="DI64" s="20">
        <v>46982.520000000004</v>
      </c>
      <c r="DJ64" s="20">
        <v>196474.69</v>
      </c>
      <c r="DK64" s="5">
        <f t="shared" si="18"/>
        <v>2574.08</v>
      </c>
      <c r="DL64" s="5">
        <f t="shared" si="19"/>
        <v>313577.5115940267</v>
      </c>
      <c r="DM64" s="5">
        <f t="shared" si="20"/>
        <v>1838074.4764172304</v>
      </c>
      <c r="DN64" s="5">
        <f t="shared" si="21"/>
        <v>29054.220000000005</v>
      </c>
      <c r="DO64" s="5">
        <f t="shared" si="22"/>
        <v>177116.51</v>
      </c>
      <c r="DP64" s="5">
        <f t="shared" si="23"/>
        <v>779642.15156343847</v>
      </c>
    </row>
    <row r="65" spans="1:120" x14ac:dyDescent="0.55000000000000004">
      <c r="A65" t="s">
        <v>152</v>
      </c>
      <c r="B65" s="20">
        <v>132211.66</v>
      </c>
      <c r="C65" s="20">
        <v>40023.520000000004</v>
      </c>
      <c r="D65" s="20">
        <v>71229.550000000017</v>
      </c>
      <c r="E65" s="20">
        <v>29712.53</v>
      </c>
      <c r="F65" s="20">
        <v>123098.14000000003</v>
      </c>
      <c r="G65" s="20">
        <v>715983.15</v>
      </c>
      <c r="H65" s="20">
        <v>63409.35</v>
      </c>
      <c r="I65" s="20">
        <v>223670.91</v>
      </c>
      <c r="J65" s="20">
        <v>1679416.8800000001</v>
      </c>
      <c r="K65" s="20">
        <v>411981.41000000003</v>
      </c>
      <c r="L65" s="20">
        <v>134636.44999999998</v>
      </c>
      <c r="M65" s="20">
        <v>232050.53999999998</v>
      </c>
      <c r="N65" s="20">
        <v>54855.419999999991</v>
      </c>
      <c r="O65" s="20">
        <v>427606.47</v>
      </c>
      <c r="P65" s="20">
        <v>780501.14</v>
      </c>
      <c r="Q65" s="20">
        <v>91684.810000000012</v>
      </c>
      <c r="R65" s="20">
        <v>82874.44</v>
      </c>
      <c r="S65" s="20">
        <v>106082.77999999998</v>
      </c>
      <c r="T65" s="20">
        <v>107325.96999999999</v>
      </c>
      <c r="U65" s="20">
        <v>71988.049999999988</v>
      </c>
      <c r="V65" s="20">
        <v>178670.37000000002</v>
      </c>
      <c r="W65" s="20">
        <v>48783.380000000005</v>
      </c>
      <c r="X65" s="20">
        <v>150691.69</v>
      </c>
      <c r="Y65" s="20">
        <v>67438.41</v>
      </c>
      <c r="Z65" s="20">
        <v>185378.80999999997</v>
      </c>
      <c r="AA65" s="20">
        <v>159825.48000000004</v>
      </c>
      <c r="AB65" s="20">
        <v>47021.240000000005</v>
      </c>
      <c r="AC65" s="20">
        <v>208996.65</v>
      </c>
      <c r="AD65" s="20">
        <v>1040438.9999999999</v>
      </c>
      <c r="AE65" s="20">
        <v>533399.05000000005</v>
      </c>
      <c r="AF65" s="20">
        <v>483705.30000000005</v>
      </c>
      <c r="AG65" s="20">
        <v>123314.64</v>
      </c>
      <c r="AH65" s="20">
        <v>268310.36000000004</v>
      </c>
      <c r="AI65" s="20">
        <v>365561.72000000003</v>
      </c>
      <c r="AJ65" s="20">
        <v>468082.45</v>
      </c>
      <c r="AK65" s="20">
        <v>737800.11</v>
      </c>
      <c r="AL65" s="20">
        <v>104146.2540251489</v>
      </c>
      <c r="AM65" s="20">
        <v>884255.5863952582</v>
      </c>
      <c r="AN65" s="20">
        <v>936345.27371856454</v>
      </c>
      <c r="AO65" s="20">
        <v>464028.45034670818</v>
      </c>
      <c r="AP65" s="20">
        <v>837607.03047950636</v>
      </c>
      <c r="AQ65" s="20">
        <v>494389.2876623873</v>
      </c>
      <c r="AR65" s="20">
        <v>724901.65046227747</v>
      </c>
      <c r="AS65" s="20">
        <v>322125.98552082543</v>
      </c>
      <c r="AT65" s="20">
        <v>109769.54000000001</v>
      </c>
      <c r="AU65" s="20">
        <v>87263.760000000009</v>
      </c>
      <c r="AV65" s="20">
        <v>381909.81390078034</v>
      </c>
      <c r="AW65" s="20">
        <v>46720.059162136917</v>
      </c>
      <c r="AX65" s="20">
        <v>136684.72</v>
      </c>
      <c r="AY65" s="20">
        <v>64472.01</v>
      </c>
      <c r="AZ65" s="20">
        <v>218096.07</v>
      </c>
      <c r="BA65" s="20">
        <v>1746284.0281901606</v>
      </c>
      <c r="BB65" s="20">
        <v>609428.6990990357</v>
      </c>
      <c r="BC65" s="20">
        <v>250423.03674371293</v>
      </c>
      <c r="BD65" s="20">
        <v>61645.119999999995</v>
      </c>
      <c r="BE65" s="20">
        <v>692705.06</v>
      </c>
      <c r="BF65" s="20">
        <v>34675.54</v>
      </c>
      <c r="BG65" s="20">
        <v>2550.6800000000003</v>
      </c>
      <c r="BH65" s="20">
        <v>7524.8799999999992</v>
      </c>
      <c r="BI65" s="20">
        <v>85136.78</v>
      </c>
      <c r="BJ65" s="20">
        <v>21541.9</v>
      </c>
      <c r="BK65" s="20">
        <v>246095.52</v>
      </c>
      <c r="BL65" s="20">
        <v>250196.47</v>
      </c>
      <c r="BM65" s="20">
        <v>560668.65999999992</v>
      </c>
      <c r="BN65" s="20">
        <v>543023</v>
      </c>
      <c r="BO65" s="20">
        <v>186637.83</v>
      </c>
      <c r="BP65" s="20">
        <v>559323.06999999995</v>
      </c>
      <c r="BQ65" s="20">
        <v>50560.719999999994</v>
      </c>
      <c r="BR65" s="20">
        <v>526214.14</v>
      </c>
      <c r="BS65" s="20">
        <v>108124.4</v>
      </c>
      <c r="BT65" s="20">
        <v>117030.06999999999</v>
      </c>
      <c r="BU65" s="20">
        <v>20089.37</v>
      </c>
      <c r="BV65" s="20">
        <v>105203.81</v>
      </c>
      <c r="BW65" s="20">
        <v>51071.01</v>
      </c>
      <c r="BX65" s="20">
        <v>389850</v>
      </c>
      <c r="BY65" s="20">
        <v>433231.62999999995</v>
      </c>
      <c r="BZ65" s="20">
        <v>1715943.06</v>
      </c>
      <c r="CA65" s="20">
        <v>553129.2300000001</v>
      </c>
      <c r="CB65" s="20">
        <v>828335.28</v>
      </c>
      <c r="CC65" s="20">
        <v>70121.86</v>
      </c>
      <c r="CD65" s="20">
        <v>280585.67</v>
      </c>
      <c r="CE65" s="20">
        <v>660662.3034874259</v>
      </c>
      <c r="CF65" s="20">
        <v>279735.34994197515</v>
      </c>
      <c r="CG65" s="20">
        <v>204644.0223599578</v>
      </c>
      <c r="CH65" s="20">
        <v>274623.73000000004</v>
      </c>
      <c r="CI65" s="20">
        <v>22579.620000000003</v>
      </c>
      <c r="CJ65" s="20">
        <v>1173397.24</v>
      </c>
      <c r="CK65" s="20">
        <v>622344.38</v>
      </c>
      <c r="CL65" s="20">
        <v>400446.8834874258</v>
      </c>
      <c r="CM65" s="20">
        <v>273829.37999999995</v>
      </c>
      <c r="CN65" s="20">
        <v>717515.39936730196</v>
      </c>
      <c r="CO65" s="20">
        <v>62648.679999999986</v>
      </c>
      <c r="CP65" s="20">
        <v>1249326.0367467743</v>
      </c>
      <c r="CQ65" s="20">
        <v>116550.24411116936</v>
      </c>
      <c r="CR65" s="20">
        <v>35385.51</v>
      </c>
      <c r="CS65" s="20">
        <v>126486.65</v>
      </c>
      <c r="CT65" s="20">
        <v>25785.170000000006</v>
      </c>
      <c r="CU65" s="20">
        <v>208164.68</v>
      </c>
      <c r="CV65" s="20">
        <v>83350</v>
      </c>
      <c r="CW65" s="20">
        <v>31195.87</v>
      </c>
      <c r="CX65" s="20">
        <v>94723.41</v>
      </c>
      <c r="CY65" s="20">
        <v>24471.99</v>
      </c>
      <c r="CZ65" s="20">
        <v>87508.61</v>
      </c>
      <c r="DA65" s="20">
        <v>7100.3600000000006</v>
      </c>
      <c r="DB65" s="20">
        <v>22748.06</v>
      </c>
      <c r="DC65" s="20">
        <v>83457.95</v>
      </c>
      <c r="DD65" s="20">
        <v>461579.65</v>
      </c>
      <c r="DE65" s="20">
        <v>15102.019999999999</v>
      </c>
      <c r="DF65" s="20">
        <v>16054.740000000002</v>
      </c>
      <c r="DG65" s="20">
        <v>71702.34</v>
      </c>
      <c r="DH65" s="20">
        <v>48476.55000000001</v>
      </c>
      <c r="DI65" s="20">
        <v>195234.30999999997</v>
      </c>
      <c r="DJ65" s="20">
        <v>96145.81</v>
      </c>
      <c r="DK65" s="5">
        <f t="shared" si="18"/>
        <v>2550.6800000000003</v>
      </c>
      <c r="DL65" s="5">
        <f t="shared" si="19"/>
        <v>312927.4760637923</v>
      </c>
      <c r="DM65" s="5">
        <f t="shared" si="20"/>
        <v>1746284.0281901606</v>
      </c>
      <c r="DN65" s="5">
        <f t="shared" si="21"/>
        <v>30009.198</v>
      </c>
      <c r="DO65" s="5">
        <f t="shared" si="22"/>
        <v>159825.48000000004</v>
      </c>
      <c r="DP65" s="5">
        <f t="shared" si="23"/>
        <v>735220.41809245548</v>
      </c>
    </row>
    <row r="66" spans="1:120" x14ac:dyDescent="0.55000000000000004">
      <c r="A66" t="s">
        <v>153</v>
      </c>
      <c r="B66" s="20">
        <v>40688.68</v>
      </c>
      <c r="C66" s="20">
        <v>73194.44</v>
      </c>
      <c r="D66" s="20">
        <v>29822.500000000004</v>
      </c>
      <c r="E66" s="20">
        <v>119904.47</v>
      </c>
      <c r="F66" s="20">
        <v>715623.33000000007</v>
      </c>
      <c r="G66" s="20">
        <v>65071.3</v>
      </c>
      <c r="H66" s="20">
        <v>223960.14</v>
      </c>
      <c r="I66" s="20">
        <v>1681696.3299999998</v>
      </c>
      <c r="J66" s="20">
        <v>414437.52999999991</v>
      </c>
      <c r="K66" s="20">
        <v>134546.43</v>
      </c>
      <c r="L66" s="20">
        <v>232667.48999999996</v>
      </c>
      <c r="M66" s="20">
        <v>55095.09</v>
      </c>
      <c r="N66" s="20">
        <v>427664.58999999997</v>
      </c>
      <c r="O66" s="20">
        <v>779456.62000000011</v>
      </c>
      <c r="P66" s="20">
        <v>89840.77</v>
      </c>
      <c r="Q66" s="20">
        <v>83785.389999999985</v>
      </c>
      <c r="R66" s="20">
        <v>105790.97</v>
      </c>
      <c r="S66" s="20">
        <v>106144.33</v>
      </c>
      <c r="T66" s="20">
        <v>73714.329999999987</v>
      </c>
      <c r="U66" s="20">
        <v>179773.49000000002</v>
      </c>
      <c r="V66" s="20">
        <v>51534.030000000006</v>
      </c>
      <c r="W66" s="20">
        <v>152054.91999999998</v>
      </c>
      <c r="X66" s="20">
        <v>68207.350000000006</v>
      </c>
      <c r="Y66" s="20">
        <v>186527.17999999996</v>
      </c>
      <c r="Z66" s="20">
        <v>161918.91</v>
      </c>
      <c r="AA66" s="20">
        <v>48888.99</v>
      </c>
      <c r="AB66" s="20">
        <v>210713.27</v>
      </c>
      <c r="AC66" s="20">
        <v>1042147.7800000001</v>
      </c>
      <c r="AD66" s="20">
        <v>534033.17000000004</v>
      </c>
      <c r="AE66" s="20">
        <v>485433.96</v>
      </c>
      <c r="AF66" s="20">
        <v>123517.29000000001</v>
      </c>
      <c r="AG66" s="20">
        <v>267340.46000000002</v>
      </c>
      <c r="AH66" s="20">
        <v>366652.25</v>
      </c>
      <c r="AI66" s="20">
        <v>465990.81</v>
      </c>
      <c r="AJ66" s="20">
        <v>736664.19999999984</v>
      </c>
      <c r="AK66" s="20">
        <v>80817.26999999999</v>
      </c>
      <c r="AL66" s="20">
        <v>1027561.6952274096</v>
      </c>
      <c r="AM66" s="20">
        <v>940135.36291691754</v>
      </c>
      <c r="AN66" s="20">
        <v>370712.83276531112</v>
      </c>
      <c r="AO66" s="20">
        <v>875943.87335800671</v>
      </c>
      <c r="AP66" s="20">
        <v>516198.49737220263</v>
      </c>
      <c r="AQ66" s="20">
        <v>727813.74045481905</v>
      </c>
      <c r="AR66" s="20">
        <v>314989.51962544624</v>
      </c>
      <c r="AS66" s="20">
        <v>110730.3</v>
      </c>
      <c r="AT66" s="20">
        <v>87935</v>
      </c>
      <c r="AU66" s="20">
        <v>295783.52489643754</v>
      </c>
      <c r="AV66" s="20">
        <v>38288.32</v>
      </c>
      <c r="AW66" s="20">
        <v>131834.04</v>
      </c>
      <c r="AX66" s="20">
        <v>66194.38</v>
      </c>
      <c r="AY66" s="20">
        <v>219084.03999999998</v>
      </c>
      <c r="AZ66" s="20">
        <v>1756296.6227569599</v>
      </c>
      <c r="BA66" s="20">
        <v>505156.47597943345</v>
      </c>
      <c r="BB66" s="20">
        <v>203213.42753790159</v>
      </c>
      <c r="BC66" s="20">
        <v>62602.04</v>
      </c>
      <c r="BD66" s="20">
        <v>693461.3</v>
      </c>
      <c r="BE66" s="20">
        <v>36521.229999999996</v>
      </c>
      <c r="BF66" s="20">
        <v>2487.37</v>
      </c>
      <c r="BG66" s="20">
        <v>5751.75</v>
      </c>
      <c r="BH66" s="20">
        <v>84669.77</v>
      </c>
      <c r="BI66" s="20">
        <v>18150.490000000002</v>
      </c>
      <c r="BJ66" s="20">
        <v>245332.47999999998</v>
      </c>
      <c r="BK66" s="20">
        <v>247671.12000000005</v>
      </c>
      <c r="BL66" s="20">
        <v>562436.76</v>
      </c>
      <c r="BM66" s="20">
        <v>545319.42000000016</v>
      </c>
      <c r="BN66" s="20">
        <v>187307.78999999995</v>
      </c>
      <c r="BO66" s="20">
        <v>558826.68000000017</v>
      </c>
      <c r="BP66" s="20">
        <v>52065.08</v>
      </c>
      <c r="BQ66" s="20">
        <v>526824.13</v>
      </c>
      <c r="BR66" s="20">
        <v>106730.28</v>
      </c>
      <c r="BS66" s="20">
        <v>115540.81999999999</v>
      </c>
      <c r="BT66" s="20">
        <v>20469.669999999998</v>
      </c>
      <c r="BU66" s="20">
        <v>106433.32000000002</v>
      </c>
      <c r="BV66" s="20">
        <v>52072.37</v>
      </c>
      <c r="BW66" s="20">
        <v>387484.13000000006</v>
      </c>
      <c r="BX66" s="20">
        <v>431964.52999999997</v>
      </c>
      <c r="BY66" s="20">
        <v>1716629.5099999998</v>
      </c>
      <c r="BZ66" s="20">
        <v>552750.64</v>
      </c>
      <c r="CA66" s="20">
        <v>828764.4700000002</v>
      </c>
      <c r="CB66" s="20">
        <v>71971.590000000011</v>
      </c>
      <c r="CC66" s="20">
        <v>280688.24</v>
      </c>
      <c r="CD66" s="20">
        <v>462880.25</v>
      </c>
      <c r="CE66" s="20">
        <v>191754.3</v>
      </c>
      <c r="CF66" s="20">
        <v>150411.33999999997</v>
      </c>
      <c r="CG66" s="20">
        <v>287041.31963316572</v>
      </c>
      <c r="CH66" s="20">
        <v>22653.550000000007</v>
      </c>
      <c r="CI66" s="20">
        <v>1174756.1100000001</v>
      </c>
      <c r="CJ66" s="20">
        <v>628716.05000000005</v>
      </c>
      <c r="CK66" s="20">
        <v>211666.92</v>
      </c>
      <c r="CL66" s="20">
        <v>498924.603673256</v>
      </c>
      <c r="CM66" s="20">
        <v>232061.74</v>
      </c>
      <c r="CN66" s="20">
        <v>350618.67522740952</v>
      </c>
      <c r="CO66" s="20">
        <v>1079181.0605207661</v>
      </c>
      <c r="CP66" s="20">
        <v>118274.56725042495</v>
      </c>
      <c r="CQ66" s="20">
        <v>37451.170000000006</v>
      </c>
      <c r="CR66" s="20">
        <v>126667.06999999998</v>
      </c>
      <c r="CS66" s="20">
        <v>26214.18</v>
      </c>
      <c r="CT66" s="20">
        <v>205291.24000000002</v>
      </c>
      <c r="CU66" s="20">
        <v>83330.080000000016</v>
      </c>
      <c r="CV66" s="20">
        <v>32937.040000000001</v>
      </c>
      <c r="CW66" s="20">
        <v>95562.930000000008</v>
      </c>
      <c r="CX66" s="20">
        <v>25997.39</v>
      </c>
      <c r="CY66" s="20">
        <v>88650.11</v>
      </c>
      <c r="CZ66" s="20">
        <v>7068.2900000000009</v>
      </c>
      <c r="DA66" s="20">
        <v>22954.09</v>
      </c>
      <c r="DB66" s="20">
        <v>83606.880000000005</v>
      </c>
      <c r="DC66" s="20">
        <v>460885.43000000005</v>
      </c>
      <c r="DD66" s="20">
        <v>14369.010000000002</v>
      </c>
      <c r="DE66" s="20">
        <v>15047.24</v>
      </c>
      <c r="DF66" s="20">
        <v>71938.609999999986</v>
      </c>
      <c r="DG66" s="20">
        <v>50023.18</v>
      </c>
      <c r="DH66" s="20">
        <v>193881.32</v>
      </c>
      <c r="DI66" s="20">
        <v>99092.49</v>
      </c>
      <c r="DJ66" s="20">
        <v>130649.33000000002</v>
      </c>
      <c r="DK66" s="5">
        <f t="shared" si="18"/>
        <v>2487.37</v>
      </c>
      <c r="DL66" s="5">
        <f t="shared" si="19"/>
        <v>306059.08193978638</v>
      </c>
      <c r="DM66" s="5">
        <f t="shared" si="20"/>
        <v>1756296.6227569599</v>
      </c>
      <c r="DN66" s="5">
        <f t="shared" si="21"/>
        <v>30445.408000000007</v>
      </c>
      <c r="DO66" s="5">
        <f t="shared" si="22"/>
        <v>161918.91</v>
      </c>
      <c r="DP66" s="5">
        <f t="shared" si="23"/>
        <v>734894.10809096368</v>
      </c>
    </row>
    <row r="67" spans="1:120" x14ac:dyDescent="0.55000000000000004">
      <c r="A67" t="s">
        <v>154</v>
      </c>
      <c r="B67" s="20">
        <v>74856.149999999994</v>
      </c>
      <c r="C67" s="20">
        <v>30073.06</v>
      </c>
      <c r="D67" s="20">
        <v>119384.43</v>
      </c>
      <c r="E67" s="20">
        <v>715539.52</v>
      </c>
      <c r="F67" s="20">
        <v>66412.049999999988</v>
      </c>
      <c r="G67" s="20">
        <v>224540.08000000002</v>
      </c>
      <c r="H67" s="20">
        <v>1681667.0300000003</v>
      </c>
      <c r="I67" s="20">
        <v>416648.91000000003</v>
      </c>
      <c r="J67" s="20">
        <v>133977.34999999998</v>
      </c>
      <c r="K67" s="20">
        <v>232855.25999999998</v>
      </c>
      <c r="L67" s="20">
        <v>55168.299999999996</v>
      </c>
      <c r="M67" s="20">
        <v>425288.91</v>
      </c>
      <c r="N67" s="20">
        <v>778643.36</v>
      </c>
      <c r="O67" s="20">
        <v>87790.63</v>
      </c>
      <c r="P67" s="20">
        <v>84478.159999999989</v>
      </c>
      <c r="Q67" s="20">
        <v>105984.64</v>
      </c>
      <c r="R67" s="20">
        <v>104967.37000000001</v>
      </c>
      <c r="S67" s="20">
        <v>74908.439999999988</v>
      </c>
      <c r="T67" s="20">
        <v>180382.32</v>
      </c>
      <c r="U67" s="20">
        <v>52870.31</v>
      </c>
      <c r="V67" s="20">
        <v>152930.62</v>
      </c>
      <c r="W67" s="20">
        <v>67984.310000000012</v>
      </c>
      <c r="X67" s="20">
        <v>187421.86000000002</v>
      </c>
      <c r="Y67" s="20">
        <v>163588.25</v>
      </c>
      <c r="Z67" s="20">
        <v>50479.149999999994</v>
      </c>
      <c r="AA67" s="20">
        <v>211921.01</v>
      </c>
      <c r="AB67" s="20">
        <v>1043659.01</v>
      </c>
      <c r="AC67" s="20">
        <v>534468.05999999994</v>
      </c>
      <c r="AD67" s="20">
        <v>485367.30000000005</v>
      </c>
      <c r="AE67" s="20">
        <v>123639.31</v>
      </c>
      <c r="AF67" s="20">
        <v>266260.28999999998</v>
      </c>
      <c r="AG67" s="20">
        <v>367354.74</v>
      </c>
      <c r="AH67" s="20">
        <v>464875.74</v>
      </c>
      <c r="AI67" s="20">
        <v>740479.80999999994</v>
      </c>
      <c r="AJ67" s="20">
        <v>83481.010000000009</v>
      </c>
      <c r="AK67" s="20">
        <v>737685.59999999986</v>
      </c>
      <c r="AL67" s="20">
        <v>941617.87046895339</v>
      </c>
      <c r="AM67" s="20">
        <v>419984.8085228753</v>
      </c>
      <c r="AN67" s="20">
        <v>873747.45148859872</v>
      </c>
      <c r="AO67" s="20">
        <v>468595.32581525377</v>
      </c>
      <c r="AP67" s="20">
        <v>730230.46778431302</v>
      </c>
      <c r="AQ67" s="20">
        <v>306083.75585725746</v>
      </c>
      <c r="AR67" s="20">
        <v>106361.55999999998</v>
      </c>
      <c r="AS67" s="20">
        <v>94582.22</v>
      </c>
      <c r="AT67" s="20">
        <v>398306.04998832836</v>
      </c>
      <c r="AU67" s="20">
        <v>37032.199999999997</v>
      </c>
      <c r="AV67" s="20">
        <v>137375.03</v>
      </c>
      <c r="AW67" s="20">
        <v>67347.069999999992</v>
      </c>
      <c r="AX67" s="20">
        <v>219952.01000000004</v>
      </c>
      <c r="AY67" s="20">
        <v>1854745.8210353265</v>
      </c>
      <c r="AZ67" s="20">
        <v>570888.07434639847</v>
      </c>
      <c r="BA67" s="20">
        <v>248730.25463071882</v>
      </c>
      <c r="BB67" s="20">
        <v>63272.61</v>
      </c>
      <c r="BC67" s="20">
        <v>694406.4</v>
      </c>
      <c r="BD67" s="20">
        <v>38130.369999999995</v>
      </c>
      <c r="BE67" s="20">
        <v>2449.23</v>
      </c>
      <c r="BF67" s="20">
        <v>4428.96</v>
      </c>
      <c r="BG67" s="20">
        <v>83290.09</v>
      </c>
      <c r="BH67" s="20">
        <v>13863.68</v>
      </c>
      <c r="BI67" s="20">
        <v>244871.75</v>
      </c>
      <c r="BJ67" s="20">
        <v>244385.30999999997</v>
      </c>
      <c r="BK67" s="20">
        <v>564506.29999999993</v>
      </c>
      <c r="BL67" s="20">
        <v>547615.79</v>
      </c>
      <c r="BM67" s="20">
        <v>187746.41</v>
      </c>
      <c r="BN67" s="20">
        <v>558185.86999999988</v>
      </c>
      <c r="BO67" s="20">
        <v>52998.889999999992</v>
      </c>
      <c r="BP67" s="20">
        <v>526404.09</v>
      </c>
      <c r="BQ67" s="20">
        <v>105310.53</v>
      </c>
      <c r="BR67" s="20">
        <v>113951.08</v>
      </c>
      <c r="BS67" s="20">
        <v>20799.329999999998</v>
      </c>
      <c r="BT67" s="20">
        <v>107312.41999999998</v>
      </c>
      <c r="BU67" s="20">
        <v>52744.25</v>
      </c>
      <c r="BV67" s="20">
        <v>385050.80000000005</v>
      </c>
      <c r="BW67" s="20">
        <v>430520.98</v>
      </c>
      <c r="BX67" s="20">
        <v>1722434.2599999998</v>
      </c>
      <c r="BY67" s="20">
        <v>555300.22999999986</v>
      </c>
      <c r="BZ67" s="20">
        <v>829101.24</v>
      </c>
      <c r="CA67" s="20">
        <v>73526.11</v>
      </c>
      <c r="CB67" s="20">
        <v>278994.12</v>
      </c>
      <c r="CC67" s="20">
        <v>462469.15</v>
      </c>
      <c r="CD67" s="20">
        <v>192777.17</v>
      </c>
      <c r="CE67" s="20">
        <v>206449.01414552625</v>
      </c>
      <c r="CF67" s="20">
        <v>282208.27654928417</v>
      </c>
      <c r="CG67" s="20">
        <v>48294.280020242644</v>
      </c>
      <c r="CH67" s="20">
        <v>1175642.28</v>
      </c>
      <c r="CI67" s="20">
        <v>629264.39</v>
      </c>
      <c r="CJ67" s="20">
        <v>218662.37</v>
      </c>
      <c r="CK67" s="20">
        <v>272116.66000000003</v>
      </c>
      <c r="CL67" s="20">
        <v>436168.094495597</v>
      </c>
      <c r="CM67" s="20">
        <v>65769.31</v>
      </c>
      <c r="CN67" s="20">
        <v>1095082.6711201214</v>
      </c>
      <c r="CO67" s="20">
        <v>367062.3749013851</v>
      </c>
      <c r="CP67" s="20">
        <v>38956.9</v>
      </c>
      <c r="CQ67" s="20">
        <v>126642.28</v>
      </c>
      <c r="CR67" s="20">
        <v>26232.489999999998</v>
      </c>
      <c r="CS67" s="20">
        <v>202508.93</v>
      </c>
      <c r="CT67" s="20">
        <v>83615.099999999991</v>
      </c>
      <c r="CU67" s="20">
        <v>34341.000000000007</v>
      </c>
      <c r="CV67" s="20">
        <v>96153.26</v>
      </c>
      <c r="CW67" s="20">
        <v>24621.51</v>
      </c>
      <c r="CX67" s="20">
        <v>89441.849999999991</v>
      </c>
      <c r="CY67" s="20">
        <v>7012.82</v>
      </c>
      <c r="CZ67" s="20">
        <v>23038.81</v>
      </c>
      <c r="DA67" s="20">
        <v>83521.270000000019</v>
      </c>
      <c r="DB67" s="20">
        <v>459841.5</v>
      </c>
      <c r="DC67" s="20">
        <v>12716.49</v>
      </c>
      <c r="DD67" s="20">
        <v>14002.289999999999</v>
      </c>
      <c r="DE67" s="20">
        <v>71628.209999999992</v>
      </c>
      <c r="DF67" s="20">
        <v>51186.31</v>
      </c>
      <c r="DG67" s="20">
        <v>192417.5</v>
      </c>
      <c r="DH67" s="20">
        <v>101752.59000000001</v>
      </c>
      <c r="DI67" s="20">
        <v>128845.09</v>
      </c>
      <c r="DJ67" s="20">
        <v>34405.81</v>
      </c>
      <c r="DK67" s="5">
        <f t="shared" si="18"/>
        <v>2449.23</v>
      </c>
      <c r="DL67" s="5">
        <f t="shared" si="19"/>
        <v>306726.20770947076</v>
      </c>
      <c r="DM67" s="5">
        <f t="shared" si="20"/>
        <v>1854745.8210353265</v>
      </c>
      <c r="DN67" s="5">
        <f t="shared" si="21"/>
        <v>34353.962000000007</v>
      </c>
      <c r="DO67" s="5">
        <f t="shared" si="22"/>
        <v>180382.32</v>
      </c>
      <c r="DP67" s="5">
        <f t="shared" si="23"/>
        <v>736194.57355686242</v>
      </c>
    </row>
    <row r="68" spans="1:120" x14ac:dyDescent="0.55000000000000004">
      <c r="A68" t="s">
        <v>155</v>
      </c>
      <c r="B68" s="20">
        <v>30207.770000000004</v>
      </c>
      <c r="C68" s="20">
        <v>118996.84999999999</v>
      </c>
      <c r="D68" s="20">
        <v>715653.52999999991</v>
      </c>
      <c r="E68" s="20">
        <v>66083.38</v>
      </c>
      <c r="F68" s="20">
        <v>222950.61</v>
      </c>
      <c r="G68" s="20">
        <v>1681369.2999999998</v>
      </c>
      <c r="H68" s="20">
        <v>414543.58000000007</v>
      </c>
      <c r="I68" s="20">
        <v>133216.93</v>
      </c>
      <c r="J68" s="20">
        <v>233287.74000000005</v>
      </c>
      <c r="K68" s="20">
        <v>55331.500000000007</v>
      </c>
      <c r="L68" s="20">
        <v>421598.43</v>
      </c>
      <c r="M68" s="20">
        <v>777845.90999999992</v>
      </c>
      <c r="N68" s="20">
        <v>85681.04</v>
      </c>
      <c r="O68" s="20">
        <v>84984.300000000017</v>
      </c>
      <c r="P68" s="20">
        <v>105469.62</v>
      </c>
      <c r="Q68" s="20">
        <v>104956.57999999999</v>
      </c>
      <c r="R68" s="20">
        <v>74442.92</v>
      </c>
      <c r="S68" s="20">
        <v>180546.2</v>
      </c>
      <c r="T68" s="20">
        <v>53960.400000000009</v>
      </c>
      <c r="U68" s="20">
        <v>153412</v>
      </c>
      <c r="V68" s="20">
        <v>66098.149999999994</v>
      </c>
      <c r="W68" s="20">
        <v>188393.01</v>
      </c>
      <c r="X68" s="20">
        <v>164857.71</v>
      </c>
      <c r="Y68" s="20">
        <v>49232.549999999996</v>
      </c>
      <c r="Z68" s="20">
        <v>212829.93</v>
      </c>
      <c r="AA68" s="20">
        <v>1045856.9999999999</v>
      </c>
      <c r="AB68" s="20">
        <v>534740.41</v>
      </c>
      <c r="AC68" s="20">
        <v>639036.49563964317</v>
      </c>
      <c r="AD68" s="20">
        <v>123692.25</v>
      </c>
      <c r="AE68" s="20">
        <v>261048.63</v>
      </c>
      <c r="AF68" s="20">
        <v>367817.87999999995</v>
      </c>
      <c r="AG68" s="20">
        <v>463094.26</v>
      </c>
      <c r="AH68" s="20">
        <v>735198.70000000007</v>
      </c>
      <c r="AI68" s="20">
        <v>85849.33</v>
      </c>
      <c r="AJ68" s="20">
        <v>743948.4600000002</v>
      </c>
      <c r="AK68" s="20">
        <v>644800.27503904887</v>
      </c>
      <c r="AL68" s="20">
        <v>274071.9993994055</v>
      </c>
      <c r="AM68" s="20">
        <v>888833.30128171074</v>
      </c>
      <c r="AN68" s="20">
        <v>507332.70699496771</v>
      </c>
      <c r="AO68" s="20">
        <v>729318.87255857314</v>
      </c>
      <c r="AP68" s="20">
        <v>306440.09472161863</v>
      </c>
      <c r="AQ68" s="20">
        <v>106424.98999999999</v>
      </c>
      <c r="AR68" s="20">
        <v>189314.61517687517</v>
      </c>
      <c r="AS68" s="20">
        <v>342831.38157726044</v>
      </c>
      <c r="AT68" s="20">
        <v>36267.57</v>
      </c>
      <c r="AU68" s="20">
        <v>137194.20000000001</v>
      </c>
      <c r="AV68" s="20">
        <v>68156.92</v>
      </c>
      <c r="AW68" s="20">
        <v>220688.00999999998</v>
      </c>
      <c r="AX68" s="20">
        <v>1830857.7265501327</v>
      </c>
      <c r="AY68" s="20">
        <v>628566.35180289892</v>
      </c>
      <c r="AZ68" s="20">
        <v>246852.25375976218</v>
      </c>
      <c r="BA68" s="20">
        <v>63385.440000000002</v>
      </c>
      <c r="BB68" s="20">
        <v>695172.0299999998</v>
      </c>
      <c r="BC68" s="20">
        <v>39536.840000000004</v>
      </c>
      <c r="BD68" s="20">
        <v>2374.27</v>
      </c>
      <c r="BE68" s="20">
        <v>3996.65</v>
      </c>
      <c r="BF68" s="20">
        <v>81944.499999999985</v>
      </c>
      <c r="BG68" s="20">
        <v>12409.94</v>
      </c>
      <c r="BH68" s="20">
        <v>244913.94999999998</v>
      </c>
      <c r="BI68" s="20">
        <v>242697.03999999998</v>
      </c>
      <c r="BJ68" s="20">
        <v>566273.69000000006</v>
      </c>
      <c r="BK68" s="20">
        <v>549594.36</v>
      </c>
      <c r="BL68" s="20">
        <v>188178.29</v>
      </c>
      <c r="BM68" s="20">
        <v>558444.41</v>
      </c>
      <c r="BN68" s="20">
        <v>53219.3</v>
      </c>
      <c r="BO68" s="20">
        <v>525833.43999999994</v>
      </c>
      <c r="BP68" s="20">
        <v>104263.63999999998</v>
      </c>
      <c r="BQ68" s="20">
        <v>112764.87999999999</v>
      </c>
      <c r="BR68" s="20">
        <v>21032.89</v>
      </c>
      <c r="BS68" s="20">
        <v>107869.98999999998</v>
      </c>
      <c r="BT68" s="20">
        <v>53134.159999999996</v>
      </c>
      <c r="BU68" s="20">
        <v>382368.28</v>
      </c>
      <c r="BV68" s="20">
        <v>429002.23000000004</v>
      </c>
      <c r="BW68" s="20">
        <v>1717146.31</v>
      </c>
      <c r="BX68" s="20">
        <v>551206.06000000006</v>
      </c>
      <c r="BY68" s="20">
        <v>828878.97999999986</v>
      </c>
      <c r="BZ68" s="20">
        <v>74820.87</v>
      </c>
      <c r="CA68" s="20">
        <v>275279.95999999996</v>
      </c>
      <c r="CB68" s="20">
        <v>461194.93000000005</v>
      </c>
      <c r="CC68" s="20">
        <v>189637.37999999998</v>
      </c>
      <c r="CD68" s="20">
        <v>149023.6</v>
      </c>
      <c r="CE68" s="20">
        <v>286191.50549080689</v>
      </c>
      <c r="CF68" s="20">
        <v>44978.661892769836</v>
      </c>
      <c r="CG68" s="20">
        <v>1175797.1599999999</v>
      </c>
      <c r="CH68" s="20">
        <v>644323.19401600084</v>
      </c>
      <c r="CI68" s="20">
        <v>363123.89563964331</v>
      </c>
      <c r="CJ68" s="20">
        <v>264788.73000000004</v>
      </c>
      <c r="CK68" s="20">
        <v>231891.29</v>
      </c>
      <c r="CL68" s="20">
        <v>66956.02</v>
      </c>
      <c r="CM68" s="20">
        <v>1053371.7443751812</v>
      </c>
      <c r="CN68" s="20">
        <v>119401.62950692157</v>
      </c>
      <c r="CO68" s="20">
        <v>37560.729999999996</v>
      </c>
      <c r="CP68" s="20">
        <v>126438.13999999998</v>
      </c>
      <c r="CQ68" s="20">
        <v>26178.76</v>
      </c>
      <c r="CR68" s="20">
        <v>199710.39000000004</v>
      </c>
      <c r="CS68" s="20">
        <v>83383</v>
      </c>
      <c r="CT68" s="20">
        <v>35208.549999999996</v>
      </c>
      <c r="CU68" s="20">
        <v>96494.780000000013</v>
      </c>
      <c r="CV68" s="20">
        <v>23546.789999999997</v>
      </c>
      <c r="CW68" s="20">
        <v>89937.35</v>
      </c>
      <c r="CX68" s="20">
        <v>6905.3899999999994</v>
      </c>
      <c r="CY68" s="20">
        <v>23021.040000000001</v>
      </c>
      <c r="CZ68" s="20">
        <v>83247.409999999989</v>
      </c>
      <c r="DA68" s="20">
        <v>458256.57</v>
      </c>
      <c r="DB68" s="20">
        <v>11240.880000000001</v>
      </c>
      <c r="DC68" s="20">
        <v>12927.54</v>
      </c>
      <c r="DD68" s="20">
        <v>71086.83</v>
      </c>
      <c r="DE68" s="20">
        <v>52121.599999999999</v>
      </c>
      <c r="DF68" s="20">
        <v>190867.82</v>
      </c>
      <c r="DG68" s="20">
        <v>104075.68999999999</v>
      </c>
      <c r="DH68" s="20">
        <v>126899.46</v>
      </c>
      <c r="DI68" s="20">
        <v>30936.239999999998</v>
      </c>
      <c r="DJ68" s="20">
        <v>76267.22</v>
      </c>
      <c r="DK68" s="5">
        <f t="shared" si="18"/>
        <v>2374.27</v>
      </c>
      <c r="DL68" s="5">
        <f t="shared" si="19"/>
        <v>301388.66323383385</v>
      </c>
      <c r="DM68" s="5">
        <f t="shared" si="20"/>
        <v>1830857.7265501327</v>
      </c>
      <c r="DN68" s="5">
        <f t="shared" si="21"/>
        <v>31790.702000000001</v>
      </c>
      <c r="DO68" s="5">
        <f t="shared" si="22"/>
        <v>164857.71</v>
      </c>
      <c r="DP68" s="5">
        <f t="shared" si="23"/>
        <v>726585.80404685845</v>
      </c>
    </row>
    <row r="69" spans="1:120" x14ac:dyDescent="0.55000000000000004">
      <c r="A69" t="s">
        <v>156</v>
      </c>
      <c r="B69" s="20">
        <v>118887.81000000001</v>
      </c>
      <c r="C69" s="20">
        <v>715121.38000000012</v>
      </c>
      <c r="D69" s="20">
        <v>65833.73000000001</v>
      </c>
      <c r="E69" s="20">
        <v>219500.57</v>
      </c>
      <c r="F69" s="20">
        <v>1680967.66</v>
      </c>
      <c r="G69" s="20">
        <v>413083.86999999994</v>
      </c>
      <c r="H69" s="20">
        <v>132291.51</v>
      </c>
      <c r="I69" s="20">
        <v>233202.87999999998</v>
      </c>
      <c r="J69" s="20">
        <v>55132.580000000009</v>
      </c>
      <c r="K69" s="20">
        <v>418704.19</v>
      </c>
      <c r="L69" s="20">
        <v>776979.33999999985</v>
      </c>
      <c r="M69" s="20">
        <v>83531.650000000009</v>
      </c>
      <c r="N69" s="20">
        <v>85124.2</v>
      </c>
      <c r="O69" s="20">
        <v>104940.11</v>
      </c>
      <c r="P69" s="20">
        <v>104783.34</v>
      </c>
      <c r="Q69" s="20">
        <v>73970.689999999988</v>
      </c>
      <c r="R69" s="20">
        <v>180075.97999999998</v>
      </c>
      <c r="S69" s="20">
        <v>54828.68</v>
      </c>
      <c r="T69" s="20">
        <v>153542.26999999999</v>
      </c>
      <c r="U69" s="20">
        <v>63100.27</v>
      </c>
      <c r="V69" s="20">
        <v>189411.03000000003</v>
      </c>
      <c r="W69" s="20">
        <v>165865.77000000002</v>
      </c>
      <c r="X69" s="20">
        <v>48287.64</v>
      </c>
      <c r="Y69" s="20">
        <v>213452.11</v>
      </c>
      <c r="Z69" s="20">
        <v>1048129.1600000001</v>
      </c>
      <c r="AA69" s="20">
        <v>535100.85000000009</v>
      </c>
      <c r="AB69" s="20">
        <v>583796.80846535822</v>
      </c>
      <c r="AC69" s="20">
        <v>123685.20999999999</v>
      </c>
      <c r="AD69" s="20">
        <v>256556.22999999998</v>
      </c>
      <c r="AE69" s="20">
        <v>368050.14</v>
      </c>
      <c r="AF69" s="20">
        <v>461367.41000000009</v>
      </c>
      <c r="AG69" s="20">
        <v>735045.85000000009</v>
      </c>
      <c r="AH69" s="20">
        <v>87962.12</v>
      </c>
      <c r="AI69" s="20">
        <v>837843.70613204502</v>
      </c>
      <c r="AJ69" s="20">
        <v>698083.34539607458</v>
      </c>
      <c r="AK69" s="20">
        <v>80188.924232679085</v>
      </c>
      <c r="AL69" s="20">
        <v>774326.69994847057</v>
      </c>
      <c r="AM69" s="20">
        <v>508984.74817316514</v>
      </c>
      <c r="AN69" s="20">
        <v>727156.27079214901</v>
      </c>
      <c r="AO69" s="20">
        <v>499528.86890037573</v>
      </c>
      <c r="AP69" s="20">
        <v>109765.53000000001</v>
      </c>
      <c r="AQ69" s="20">
        <v>151214.59154242283</v>
      </c>
      <c r="AR69" s="20">
        <v>399106.40265351854</v>
      </c>
      <c r="AS69" s="20">
        <v>43050.111338026712</v>
      </c>
      <c r="AT69" s="20">
        <v>136860.28999999998</v>
      </c>
      <c r="AU69" s="20">
        <v>68829.070000000007</v>
      </c>
      <c r="AV69" s="20">
        <v>221122.78999999998</v>
      </c>
      <c r="AW69" s="20">
        <v>1918083.6390985814</v>
      </c>
      <c r="AX69" s="20">
        <v>591704.49583868938</v>
      </c>
      <c r="AY69" s="20">
        <v>198311.23423267907</v>
      </c>
      <c r="AZ69" s="20">
        <v>63144.9</v>
      </c>
      <c r="BA69" s="20">
        <v>695951.17999999993</v>
      </c>
      <c r="BB69" s="20">
        <v>40768.07</v>
      </c>
      <c r="BC69" s="20">
        <v>2362.79</v>
      </c>
      <c r="BD69" s="20">
        <v>3602.55</v>
      </c>
      <c r="BE69" s="20">
        <v>80504.28</v>
      </c>
      <c r="BF69" s="20">
        <v>11223.32</v>
      </c>
      <c r="BG69" s="20">
        <v>244897.38999999998</v>
      </c>
      <c r="BH69" s="20">
        <v>241611.50999999998</v>
      </c>
      <c r="BI69" s="20">
        <v>567799.23</v>
      </c>
      <c r="BJ69" s="20">
        <v>551264.36</v>
      </c>
      <c r="BK69" s="20">
        <v>188659.93999999994</v>
      </c>
      <c r="BL69" s="20">
        <v>558427.72000000009</v>
      </c>
      <c r="BM69" s="20">
        <v>53170.270000000004</v>
      </c>
      <c r="BN69" s="20">
        <v>525152.61</v>
      </c>
      <c r="BO69" s="20">
        <v>103398.98</v>
      </c>
      <c r="BP69" s="20">
        <v>111786.47</v>
      </c>
      <c r="BQ69" s="20">
        <v>21246.720000000001</v>
      </c>
      <c r="BR69" s="20">
        <v>107875.5</v>
      </c>
      <c r="BS69" s="20">
        <v>53440.97</v>
      </c>
      <c r="BT69" s="20">
        <v>379408.12</v>
      </c>
      <c r="BU69" s="20">
        <v>427716.62</v>
      </c>
      <c r="BV69" s="20">
        <v>1717117.44</v>
      </c>
      <c r="BW69" s="20">
        <v>547846.04</v>
      </c>
      <c r="BX69" s="20">
        <v>828530.77000000014</v>
      </c>
      <c r="BY69" s="20">
        <v>75849.14</v>
      </c>
      <c r="BZ69" s="20">
        <v>272008.83999999997</v>
      </c>
      <c r="CA69" s="20">
        <v>460434.27000000008</v>
      </c>
      <c r="CB69" s="20">
        <v>186119.56</v>
      </c>
      <c r="CC69" s="20">
        <v>147904.15</v>
      </c>
      <c r="CD69" s="20">
        <v>266890.28999999998</v>
      </c>
      <c r="CE69" s="20">
        <v>46636.454207745417</v>
      </c>
      <c r="CF69" s="20">
        <v>1176095.8999999999</v>
      </c>
      <c r="CG69" s="20">
        <v>735397.25345041638</v>
      </c>
      <c r="CH69" s="20">
        <v>680061.54447480734</v>
      </c>
      <c r="CI69" s="20">
        <v>476447.01182281465</v>
      </c>
      <c r="CJ69" s="20">
        <v>323158.03364026721</v>
      </c>
      <c r="CK69" s="20">
        <v>67927.38</v>
      </c>
      <c r="CL69" s="20">
        <v>1077739.720766197</v>
      </c>
      <c r="CM69" s="20">
        <v>80109.823667902223</v>
      </c>
      <c r="CN69" s="20">
        <v>35315.78</v>
      </c>
      <c r="CO69" s="20">
        <v>126001.4</v>
      </c>
      <c r="CP69" s="20">
        <v>25774.82</v>
      </c>
      <c r="CQ69" s="20">
        <v>196664.21999999997</v>
      </c>
      <c r="CR69" s="20">
        <v>82731.329999999987</v>
      </c>
      <c r="CS69" s="20">
        <v>34608.589999999997</v>
      </c>
      <c r="CT69" s="20">
        <v>96654.569999999992</v>
      </c>
      <c r="CU69" s="20">
        <v>23470.6</v>
      </c>
      <c r="CV69" s="20">
        <v>90166.85</v>
      </c>
      <c r="CW69" s="20">
        <v>6838.9500000000007</v>
      </c>
      <c r="CX69" s="20">
        <v>22910.690000000002</v>
      </c>
      <c r="CY69" s="20">
        <v>83208.569999999992</v>
      </c>
      <c r="CZ69" s="20">
        <v>456461.56</v>
      </c>
      <c r="DA69" s="20">
        <v>9702.67</v>
      </c>
      <c r="DB69" s="20">
        <v>11813.869999999999</v>
      </c>
      <c r="DC69" s="20">
        <v>70373.509999999995</v>
      </c>
      <c r="DD69" s="20">
        <v>49965.32</v>
      </c>
      <c r="DE69" s="20">
        <v>189245.37000000002</v>
      </c>
      <c r="DF69" s="20">
        <v>105569.27999999998</v>
      </c>
      <c r="DG69" s="20">
        <v>124868.99999999999</v>
      </c>
      <c r="DH69" s="20">
        <v>29793.95</v>
      </c>
      <c r="DI69" s="20">
        <v>77444.160000000018</v>
      </c>
      <c r="DJ69" s="20">
        <v>27760.03</v>
      </c>
      <c r="DK69" s="5">
        <f t="shared" si="18"/>
        <v>2362.79</v>
      </c>
      <c r="DL69" s="5">
        <f t="shared" si="19"/>
        <v>307004.47759977326</v>
      </c>
      <c r="DM69" s="5">
        <f t="shared" si="20"/>
        <v>1918083.6390985814</v>
      </c>
      <c r="DN69" s="5">
        <f t="shared" si="21"/>
        <v>30756.878000000004</v>
      </c>
      <c r="DO69" s="5">
        <f t="shared" si="22"/>
        <v>151214.59154242283</v>
      </c>
      <c r="DP69" s="5">
        <f t="shared" si="23"/>
        <v>733467.93415842985</v>
      </c>
    </row>
    <row r="70" spans="1:120" x14ac:dyDescent="0.55000000000000004">
      <c r="A70" t="s">
        <v>157</v>
      </c>
      <c r="B70" s="20">
        <v>714662.05999999994</v>
      </c>
      <c r="C70" s="20">
        <v>61835.13</v>
      </c>
      <c r="D70" s="20">
        <v>216436.47000000003</v>
      </c>
      <c r="E70" s="20">
        <v>1680528.9499999997</v>
      </c>
      <c r="F70" s="20">
        <v>413829.73</v>
      </c>
      <c r="G70" s="20">
        <v>132303.39999999997</v>
      </c>
      <c r="H70" s="20">
        <v>232637.19999999998</v>
      </c>
      <c r="I70" s="20">
        <v>54763.270000000004</v>
      </c>
      <c r="J70" s="20">
        <v>417369.74999999994</v>
      </c>
      <c r="K70" s="20">
        <v>775905.13</v>
      </c>
      <c r="L70" s="20">
        <v>81590.650000000009</v>
      </c>
      <c r="M70" s="20">
        <v>83891.299999999988</v>
      </c>
      <c r="N70" s="20">
        <v>104192.44</v>
      </c>
      <c r="O70" s="20">
        <v>103617</v>
      </c>
      <c r="P70" s="20">
        <v>73248.37999999999</v>
      </c>
      <c r="Q70" s="20">
        <v>179347.39000000004</v>
      </c>
      <c r="R70" s="20">
        <v>55503.41</v>
      </c>
      <c r="S70" s="20">
        <v>153432.38999999998</v>
      </c>
      <c r="T70" s="20">
        <v>61461.030000000006</v>
      </c>
      <c r="U70" s="20">
        <v>188369.2</v>
      </c>
      <c r="V70" s="20">
        <v>166581.50000000003</v>
      </c>
      <c r="W70" s="20">
        <v>46912.93</v>
      </c>
      <c r="X70" s="20">
        <v>213848.46</v>
      </c>
      <c r="Y70" s="20">
        <v>1049735.48</v>
      </c>
      <c r="Z70" s="20">
        <v>583196.17110748845</v>
      </c>
      <c r="AA70" s="20">
        <v>877400.4588599077</v>
      </c>
      <c r="AB70" s="20">
        <v>123625.56</v>
      </c>
      <c r="AC70" s="20">
        <v>255329.65</v>
      </c>
      <c r="AD70" s="20">
        <v>368002.2900000001</v>
      </c>
      <c r="AE70" s="20">
        <v>459857.27</v>
      </c>
      <c r="AF70" s="20">
        <v>734802.89000000013</v>
      </c>
      <c r="AG70" s="20">
        <v>89852.299999999988</v>
      </c>
      <c r="AH70" s="20">
        <v>747448.54</v>
      </c>
      <c r="AI70" s="20">
        <v>789665.50218237331</v>
      </c>
      <c r="AJ70" s="20">
        <v>79797.011107488477</v>
      </c>
      <c r="AK70" s="20">
        <v>669274.24</v>
      </c>
      <c r="AL70" s="20">
        <v>398627.33241992915</v>
      </c>
      <c r="AM70" s="20">
        <v>728149.21328986192</v>
      </c>
      <c r="AN70" s="20">
        <v>605796.34441449377</v>
      </c>
      <c r="AO70" s="20">
        <v>104373.05</v>
      </c>
      <c r="AP70" s="20">
        <v>81896.800000000003</v>
      </c>
      <c r="AQ70" s="20">
        <v>387224.07335247804</v>
      </c>
      <c r="AR70" s="20">
        <v>34757.369999999995</v>
      </c>
      <c r="AS70" s="20">
        <v>136648.43</v>
      </c>
      <c r="AT70" s="20">
        <v>69093.77</v>
      </c>
      <c r="AU70" s="20">
        <v>221415.65</v>
      </c>
      <c r="AV70" s="20">
        <v>1848683.3102948174</v>
      </c>
      <c r="AW70" s="20">
        <v>605429.41313989635</v>
      </c>
      <c r="AX70" s="20">
        <v>245425.66221497697</v>
      </c>
      <c r="AY70" s="20">
        <v>59870.07</v>
      </c>
      <c r="AZ70" s="20">
        <v>696464.00000000012</v>
      </c>
      <c r="BA70" s="20">
        <v>36142.400000000001</v>
      </c>
      <c r="BB70" s="20">
        <v>2350.2799999999997</v>
      </c>
      <c r="BC70" s="20">
        <v>3374.43</v>
      </c>
      <c r="BD70" s="20">
        <v>78981.31</v>
      </c>
      <c r="BE70" s="20">
        <v>10610.59</v>
      </c>
      <c r="BF70" s="20">
        <v>244884.28999999998</v>
      </c>
      <c r="BG70" s="20">
        <v>240300.36</v>
      </c>
      <c r="BH70" s="20">
        <v>567833.80000000005</v>
      </c>
      <c r="BI70" s="20">
        <v>552581.98</v>
      </c>
      <c r="BJ70" s="20">
        <v>188906.36000000002</v>
      </c>
      <c r="BK70" s="20">
        <v>557727.54</v>
      </c>
      <c r="BL70" s="20">
        <v>52948.270000000004</v>
      </c>
      <c r="BM70" s="20">
        <v>524402.99</v>
      </c>
      <c r="BN70" s="20">
        <v>102509.88999999998</v>
      </c>
      <c r="BO70" s="20">
        <v>111016.57999999999</v>
      </c>
      <c r="BP70" s="20">
        <v>21423.64</v>
      </c>
      <c r="BQ70" s="20">
        <v>107649.26000000001</v>
      </c>
      <c r="BR70" s="20">
        <v>53593.67</v>
      </c>
      <c r="BS70" s="20">
        <v>377141.66</v>
      </c>
      <c r="BT70" s="20">
        <v>426594.03</v>
      </c>
      <c r="BU70" s="20">
        <v>1722447.1400000001</v>
      </c>
      <c r="BV70" s="20">
        <v>545460.52000000014</v>
      </c>
      <c r="BW70" s="20">
        <v>828254.19000000006</v>
      </c>
      <c r="BX70" s="20">
        <v>76541.279999999999</v>
      </c>
      <c r="BY70" s="20">
        <v>268803.83</v>
      </c>
      <c r="BZ70" s="20">
        <v>459824.55000000005</v>
      </c>
      <c r="CA70" s="20">
        <v>185314.95999999996</v>
      </c>
      <c r="CB70" s="20">
        <v>146589.44999999998</v>
      </c>
      <c r="CC70" s="20">
        <v>265069.34000000003</v>
      </c>
      <c r="CD70" s="20">
        <v>16966.420000000002</v>
      </c>
      <c r="CE70" s="20">
        <v>1215188</v>
      </c>
      <c r="CF70" s="20">
        <v>761053.8471381889</v>
      </c>
      <c r="CG70" s="20">
        <v>751366.48766319826</v>
      </c>
      <c r="CH70" s="20">
        <v>770164.16781589924</v>
      </c>
      <c r="CI70" s="20">
        <v>466581.27282446256</v>
      </c>
      <c r="CJ70" s="20">
        <v>67427.009999999995</v>
      </c>
      <c r="CK70" s="20">
        <v>907840.3889499231</v>
      </c>
      <c r="CL70" s="20">
        <v>118517.0828394003</v>
      </c>
      <c r="CM70" s="20">
        <v>28806.039999999997</v>
      </c>
      <c r="CN70" s="20">
        <v>125536.82</v>
      </c>
      <c r="CO70" s="20">
        <v>25482.460000000003</v>
      </c>
      <c r="CP70" s="20">
        <v>193279.62</v>
      </c>
      <c r="CQ70" s="20">
        <v>81856.130000000019</v>
      </c>
      <c r="CR70" s="20">
        <v>34258.800000000003</v>
      </c>
      <c r="CS70" s="20">
        <v>96805.68</v>
      </c>
      <c r="CT70" s="20">
        <v>23469.87</v>
      </c>
      <c r="CU70" s="20">
        <v>90161.89</v>
      </c>
      <c r="CV70" s="20">
        <v>6580.02</v>
      </c>
      <c r="CW70" s="20">
        <v>22723.47</v>
      </c>
      <c r="CX70" s="20">
        <v>83212.61</v>
      </c>
      <c r="CY70" s="20">
        <v>454944.72</v>
      </c>
      <c r="CZ70" s="20">
        <v>8137.93</v>
      </c>
      <c r="DA70" s="20">
        <v>10741.54</v>
      </c>
      <c r="DB70" s="20">
        <v>69723.260000000009</v>
      </c>
      <c r="DC70" s="20">
        <v>44883.32</v>
      </c>
      <c r="DD70" s="20">
        <v>187595.64</v>
      </c>
      <c r="DE70" s="20">
        <v>106019.88</v>
      </c>
      <c r="DF70" s="20">
        <v>122802.03000000001</v>
      </c>
      <c r="DG70" s="20">
        <v>29074.3</v>
      </c>
      <c r="DH70" s="20">
        <v>78401.95</v>
      </c>
      <c r="DI70" s="20">
        <v>25746.929999999997</v>
      </c>
      <c r="DJ70" s="20">
        <v>118678.43000000001</v>
      </c>
      <c r="DK70" s="5">
        <f t="shared" si="18"/>
        <v>2350.2799999999997</v>
      </c>
      <c r="DL70" s="5">
        <f t="shared" si="19"/>
        <v>311216.06751871493</v>
      </c>
      <c r="DM70" s="5">
        <f t="shared" si="20"/>
        <v>1848683.3102948174</v>
      </c>
      <c r="DN70" s="5">
        <f t="shared" si="21"/>
        <v>26358.752</v>
      </c>
      <c r="DO70" s="5">
        <f t="shared" si="22"/>
        <v>146589.44999999998</v>
      </c>
      <c r="DP70" s="5">
        <f t="shared" si="23"/>
        <v>759116.37524319079</v>
      </c>
    </row>
    <row r="71" spans="1:120" x14ac:dyDescent="0.55000000000000004">
      <c r="A71" t="s">
        <v>158</v>
      </c>
      <c r="B71" s="20">
        <v>55944.6</v>
      </c>
      <c r="C71" s="20">
        <v>214768.46</v>
      </c>
      <c r="D71" s="20">
        <v>1680373.04</v>
      </c>
      <c r="E71" s="20">
        <v>413874.35000000003</v>
      </c>
      <c r="F71" s="20">
        <v>132168.78999999998</v>
      </c>
      <c r="G71" s="20">
        <v>231855.47</v>
      </c>
      <c r="H71" s="20">
        <v>54244.020000000004</v>
      </c>
      <c r="I71" s="20">
        <v>415827.01</v>
      </c>
      <c r="J71" s="20">
        <v>774598.41999999993</v>
      </c>
      <c r="K71" s="20">
        <v>80063.08</v>
      </c>
      <c r="L71" s="20">
        <v>81620.3</v>
      </c>
      <c r="M71" s="20">
        <v>103235.92</v>
      </c>
      <c r="N71" s="20">
        <v>102218.84</v>
      </c>
      <c r="O71" s="20">
        <v>72293.570000000007</v>
      </c>
      <c r="P71" s="20">
        <v>179345.14</v>
      </c>
      <c r="Q71" s="20">
        <v>56186.009999999995</v>
      </c>
      <c r="R71" s="20">
        <v>152078</v>
      </c>
      <c r="S71" s="20">
        <v>59693.54</v>
      </c>
      <c r="T71" s="20">
        <v>185717.44</v>
      </c>
      <c r="U71" s="20">
        <v>166920.49000000002</v>
      </c>
      <c r="V71" s="20">
        <v>45384.74</v>
      </c>
      <c r="W71" s="20">
        <v>214533.27999999997</v>
      </c>
      <c r="X71" s="20">
        <v>1050894.94</v>
      </c>
      <c r="Y71" s="20">
        <v>535451.72000000009</v>
      </c>
      <c r="Z71" s="20">
        <v>884284.35400872107</v>
      </c>
      <c r="AA71" s="20">
        <v>171439.30300109013</v>
      </c>
      <c r="AB71" s="20">
        <v>254642.96999999997</v>
      </c>
      <c r="AC71" s="20">
        <v>367965.54</v>
      </c>
      <c r="AD71" s="20">
        <v>458321.32999999996</v>
      </c>
      <c r="AE71" s="20">
        <v>734301.23999999987</v>
      </c>
      <c r="AF71" s="20">
        <v>91547.62999999999</v>
      </c>
      <c r="AG71" s="20">
        <v>750916.61</v>
      </c>
      <c r="AH71" s="20">
        <v>669700.0350054506</v>
      </c>
      <c r="AI71" s="20">
        <v>271252.74500545068</v>
      </c>
      <c r="AJ71" s="20">
        <v>831301.69506382116</v>
      </c>
      <c r="AK71" s="20">
        <v>289392.9038787029</v>
      </c>
      <c r="AL71" s="20">
        <v>729228.47601308161</v>
      </c>
      <c r="AM71" s="20">
        <v>607688.85086156602</v>
      </c>
      <c r="AN71" s="20">
        <v>118826.63165969083</v>
      </c>
      <c r="AO71" s="20">
        <v>79765.489999999991</v>
      </c>
      <c r="AP71" s="20">
        <v>299483.05227947945</v>
      </c>
      <c r="AQ71" s="20">
        <v>33949.94</v>
      </c>
      <c r="AR71" s="20">
        <v>136380.64000000001</v>
      </c>
      <c r="AS71" s="20">
        <v>69045.600000000006</v>
      </c>
      <c r="AT71" s="20">
        <v>223191.24</v>
      </c>
      <c r="AU71" s="20">
        <v>1833204.2014431481</v>
      </c>
      <c r="AV71" s="20">
        <v>585019.42308573017</v>
      </c>
      <c r="AW71" s="20">
        <v>292161.53900327039</v>
      </c>
      <c r="AX71" s="20">
        <v>57219.380000000005</v>
      </c>
      <c r="AY71" s="20">
        <v>696467.89000000013</v>
      </c>
      <c r="AZ71" s="20">
        <v>29804.039999999994</v>
      </c>
      <c r="BA71" s="20">
        <v>2322.79</v>
      </c>
      <c r="BB71" s="20">
        <v>3127.33</v>
      </c>
      <c r="BC71" s="20">
        <v>77930.759999999995</v>
      </c>
      <c r="BD71" s="20">
        <v>10569.050000000001</v>
      </c>
      <c r="BE71" s="20">
        <v>244823.83</v>
      </c>
      <c r="BF71" s="20">
        <v>238788.04</v>
      </c>
      <c r="BG71" s="20">
        <v>566042.15999999992</v>
      </c>
      <c r="BH71" s="20">
        <v>553703.78</v>
      </c>
      <c r="BI71" s="20">
        <v>188831.11</v>
      </c>
      <c r="BJ71" s="20">
        <v>556804.35999999987</v>
      </c>
      <c r="BK71" s="20">
        <v>52580.38</v>
      </c>
      <c r="BL71" s="20">
        <v>524042.3</v>
      </c>
      <c r="BM71" s="20">
        <v>101661.45</v>
      </c>
      <c r="BN71" s="20">
        <v>110302.69</v>
      </c>
      <c r="BO71" s="20">
        <v>21534.959999999999</v>
      </c>
      <c r="BP71" s="20">
        <v>107288.44999999998</v>
      </c>
      <c r="BQ71" s="20">
        <v>53586.96</v>
      </c>
      <c r="BR71" s="20">
        <v>374882.69</v>
      </c>
      <c r="BS71" s="20">
        <v>425031.44</v>
      </c>
      <c r="BT71" s="20">
        <v>1722288.3200000003</v>
      </c>
      <c r="BU71" s="20">
        <v>542860.93000000005</v>
      </c>
      <c r="BV71" s="20">
        <v>827992.41999999993</v>
      </c>
      <c r="BW71" s="20">
        <v>76657.62999999999</v>
      </c>
      <c r="BX71" s="20">
        <v>266584.04000000004</v>
      </c>
      <c r="BY71" s="20">
        <v>465913.8</v>
      </c>
      <c r="BZ71" s="20">
        <v>184383.67</v>
      </c>
      <c r="CA71" s="20">
        <v>145854.17000000004</v>
      </c>
      <c r="CB71" s="20">
        <v>264395.76000000007</v>
      </c>
      <c r="CC71" s="20">
        <v>16232.249999999998</v>
      </c>
      <c r="CD71" s="20">
        <v>1166128.21</v>
      </c>
      <c r="CE71" s="20">
        <v>883743.9672132635</v>
      </c>
      <c r="CF71" s="20">
        <v>755057.94405740569</v>
      </c>
      <c r="CG71" s="20">
        <v>793660.73917393223</v>
      </c>
      <c r="CH71" s="20">
        <v>661066.77241578582</v>
      </c>
      <c r="CI71" s="20">
        <v>62487.17</v>
      </c>
      <c r="CJ71" s="20">
        <v>1048471.740149382</v>
      </c>
      <c r="CK71" s="20">
        <v>41881.519999999997</v>
      </c>
      <c r="CL71" s="20">
        <v>26202.880000000005</v>
      </c>
      <c r="CM71" s="20">
        <v>124962.25000000001</v>
      </c>
      <c r="CN71" s="20">
        <v>21464.82</v>
      </c>
      <c r="CO71" s="20">
        <v>189870.90000000002</v>
      </c>
      <c r="CP71" s="20">
        <v>80615.450000000012</v>
      </c>
      <c r="CQ71" s="20">
        <v>30430.120000000003</v>
      </c>
      <c r="CR71" s="20">
        <v>96987.680000000008</v>
      </c>
      <c r="CS71" s="20">
        <v>23567.159999999996</v>
      </c>
      <c r="CT71" s="20">
        <v>89953.52</v>
      </c>
      <c r="CU71" s="20">
        <v>6335.66</v>
      </c>
      <c r="CV71" s="20">
        <v>22467.539999999997</v>
      </c>
      <c r="CW71" s="20">
        <v>83132.05</v>
      </c>
      <c r="CX71" s="20">
        <v>453600.6700000001</v>
      </c>
      <c r="CY71" s="20">
        <v>7107.48</v>
      </c>
      <c r="CZ71" s="20">
        <v>9708.9500000000007</v>
      </c>
      <c r="DA71" s="20">
        <v>69629.39</v>
      </c>
      <c r="DB71" s="20">
        <v>41218.959999999992</v>
      </c>
      <c r="DC71" s="20">
        <v>185714.03</v>
      </c>
      <c r="DD71" s="20">
        <v>106645.63000000002</v>
      </c>
      <c r="DE71" s="20">
        <v>120681.84999999999</v>
      </c>
      <c r="DF71" s="20">
        <v>28588.159999999996</v>
      </c>
      <c r="DG71" s="20">
        <v>79199.12</v>
      </c>
      <c r="DH71" s="20">
        <v>24251.64</v>
      </c>
      <c r="DI71" s="20">
        <v>118312.38</v>
      </c>
      <c r="DJ71" s="20">
        <v>714016.64999999991</v>
      </c>
      <c r="DK71" s="5">
        <f t="shared" si="18"/>
        <v>2322.79</v>
      </c>
      <c r="DL71" s="5">
        <f t="shared" si="19"/>
        <v>314336.05702052196</v>
      </c>
      <c r="DM71" s="5">
        <f t="shared" si="20"/>
        <v>1833204.2014431481</v>
      </c>
      <c r="DN71" s="5">
        <f t="shared" si="21"/>
        <v>24641.888000000003</v>
      </c>
      <c r="DO71" s="5">
        <f t="shared" si="22"/>
        <v>166920.49000000002</v>
      </c>
      <c r="DP71" s="5">
        <f t="shared" si="23"/>
        <v>770690.32481148106</v>
      </c>
    </row>
    <row r="72" spans="1:120" x14ac:dyDescent="0.55000000000000004">
      <c r="A72" t="s">
        <v>159</v>
      </c>
      <c r="B72" s="20">
        <v>213931.63999999998</v>
      </c>
      <c r="C72" s="20">
        <v>1680592.6899999997</v>
      </c>
      <c r="D72" s="20">
        <v>413428.51</v>
      </c>
      <c r="E72" s="20">
        <v>131971.64000000001</v>
      </c>
      <c r="F72" s="20">
        <v>230867.77000000002</v>
      </c>
      <c r="G72" s="20">
        <v>51621.98</v>
      </c>
      <c r="H72" s="20">
        <v>414234.18</v>
      </c>
      <c r="I72" s="20">
        <v>773223.97</v>
      </c>
      <c r="J72" s="20">
        <v>78614.070000000007</v>
      </c>
      <c r="K72" s="20">
        <v>77692.150000000009</v>
      </c>
      <c r="L72" s="20">
        <v>102659.34999999999</v>
      </c>
      <c r="M72" s="20">
        <v>100948.62999999998</v>
      </c>
      <c r="N72" s="20">
        <v>71277.490000000005</v>
      </c>
      <c r="O72" s="20">
        <v>179036.94</v>
      </c>
      <c r="P72" s="20">
        <v>57217.969999999994</v>
      </c>
      <c r="Q72" s="20">
        <v>150340.18</v>
      </c>
      <c r="R72" s="20">
        <v>58041.59</v>
      </c>
      <c r="S72" s="20">
        <v>183704.47999999998</v>
      </c>
      <c r="T72" s="20">
        <v>166798.47</v>
      </c>
      <c r="U72" s="20">
        <v>44068.54</v>
      </c>
      <c r="V72" s="20">
        <v>215286.19999999998</v>
      </c>
      <c r="W72" s="20">
        <v>1052182.2000000002</v>
      </c>
      <c r="X72" s="20">
        <v>535341.42000000004</v>
      </c>
      <c r="Y72" s="20">
        <v>507288.60999999993</v>
      </c>
      <c r="Z72" s="20">
        <v>123371.32</v>
      </c>
      <c r="AA72" s="20">
        <v>254002.76</v>
      </c>
      <c r="AB72" s="20">
        <v>367968.32000000007</v>
      </c>
      <c r="AC72" s="20">
        <v>456961.93</v>
      </c>
      <c r="AD72" s="20">
        <v>825954.27512995317</v>
      </c>
      <c r="AE72" s="20">
        <v>93021.67</v>
      </c>
      <c r="AF72" s="20">
        <v>752022.73</v>
      </c>
      <c r="AG72" s="20">
        <v>759937.43687244901</v>
      </c>
      <c r="AH72" s="20">
        <v>79340.008124635569</v>
      </c>
      <c r="AI72" s="20">
        <v>786117.190808021</v>
      </c>
      <c r="AJ72" s="20">
        <v>495057.94253948604</v>
      </c>
      <c r="AK72" s="20">
        <v>538506.42499708442</v>
      </c>
      <c r="AL72" s="20">
        <v>526206.21726653294</v>
      </c>
      <c r="AM72" s="20">
        <v>101903.03</v>
      </c>
      <c r="AN72" s="20">
        <v>79000.34</v>
      </c>
      <c r="AO72" s="20">
        <v>357629.04866928497</v>
      </c>
      <c r="AP72" s="20">
        <v>33118.270000000004</v>
      </c>
      <c r="AQ72" s="20">
        <v>136018.35999999999</v>
      </c>
      <c r="AR72" s="20">
        <v>68155.490000000005</v>
      </c>
      <c r="AS72" s="20">
        <v>221674.38999999998</v>
      </c>
      <c r="AT72" s="20">
        <v>1874383.9345998198</v>
      </c>
      <c r="AU72" s="20">
        <v>639440.16603679711</v>
      </c>
      <c r="AV72" s="20">
        <v>241975.03624927113</v>
      </c>
      <c r="AW72" s="20">
        <v>53894.179999999993</v>
      </c>
      <c r="AX72" s="20">
        <v>696174.07</v>
      </c>
      <c r="AY72" s="20">
        <v>27662.13</v>
      </c>
      <c r="AZ72" s="20">
        <v>2377.3900000000003</v>
      </c>
      <c r="BA72" s="20">
        <v>2852.24</v>
      </c>
      <c r="BB72" s="20">
        <v>76997.240000000005</v>
      </c>
      <c r="BC72" s="20">
        <v>10596.300000000001</v>
      </c>
      <c r="BD72" s="20">
        <v>244600.56000000003</v>
      </c>
      <c r="BE72" s="20">
        <v>237261.74000000002</v>
      </c>
      <c r="BF72" s="20">
        <v>564105.72</v>
      </c>
      <c r="BG72" s="20">
        <v>554592.64999999991</v>
      </c>
      <c r="BH72" s="20">
        <v>189119.94</v>
      </c>
      <c r="BI72" s="20">
        <v>555667.80999999994</v>
      </c>
      <c r="BJ72" s="20">
        <v>49397.820000000007</v>
      </c>
      <c r="BK72" s="20">
        <v>523518.83000000007</v>
      </c>
      <c r="BL72" s="20">
        <v>100992.94</v>
      </c>
      <c r="BM72" s="20">
        <v>109520.74</v>
      </c>
      <c r="BN72" s="20">
        <v>21735.200000000001</v>
      </c>
      <c r="BO72" s="20">
        <v>106758.59</v>
      </c>
      <c r="BP72" s="20">
        <v>45946.650000000009</v>
      </c>
      <c r="BQ72" s="20">
        <v>372748.27000000008</v>
      </c>
      <c r="BR72" s="20">
        <v>423273.55000000005</v>
      </c>
      <c r="BS72" s="20">
        <v>1721943.07</v>
      </c>
      <c r="BT72" s="20">
        <v>540749.28</v>
      </c>
      <c r="BU72" s="20">
        <v>827666.8600000001</v>
      </c>
      <c r="BV72" s="20">
        <v>72182.280000000013</v>
      </c>
      <c r="BW72" s="20">
        <v>264934.39</v>
      </c>
      <c r="BX72" s="20">
        <v>458140.47000000003</v>
      </c>
      <c r="BY72" s="20">
        <v>182367.61</v>
      </c>
      <c r="BZ72" s="20">
        <v>145452.72</v>
      </c>
      <c r="CA72" s="20">
        <v>263926.81000000006</v>
      </c>
      <c r="CB72" s="20">
        <v>15594.55</v>
      </c>
      <c r="CC72" s="20">
        <v>1171662.44</v>
      </c>
      <c r="CD72" s="20">
        <v>639894.28999999992</v>
      </c>
      <c r="CE72" s="20">
        <v>724576.57028384123</v>
      </c>
      <c r="CF72" s="20">
        <v>747031.28526902862</v>
      </c>
      <c r="CG72" s="20">
        <v>716134.12042431312</v>
      </c>
      <c r="CH72" s="20">
        <v>249855.55249854227</v>
      </c>
      <c r="CI72" s="20">
        <v>1059533.290760275</v>
      </c>
      <c r="CJ72" s="20">
        <v>121829.45886576379</v>
      </c>
      <c r="CK72" s="20">
        <v>25049.010000000002</v>
      </c>
      <c r="CL72" s="20">
        <v>124287.94999999998</v>
      </c>
      <c r="CM72" s="20">
        <v>15941.019999999999</v>
      </c>
      <c r="CN72" s="20">
        <v>186765.67</v>
      </c>
      <c r="CO72" s="20">
        <v>79205.260000000009</v>
      </c>
      <c r="CP72" s="20">
        <v>22463.960000000003</v>
      </c>
      <c r="CQ72" s="20">
        <v>96907.360000000015</v>
      </c>
      <c r="CR72" s="20">
        <v>22742.98</v>
      </c>
      <c r="CS72" s="20">
        <v>89638.260000000009</v>
      </c>
      <c r="CT72" s="20">
        <v>6167.68</v>
      </c>
      <c r="CU72" s="20">
        <v>22152.200000000004</v>
      </c>
      <c r="CV72" s="20">
        <v>82949.900000000009</v>
      </c>
      <c r="CW72" s="20">
        <v>451892.62</v>
      </c>
      <c r="CX72" s="20">
        <v>6724.3399999999992</v>
      </c>
      <c r="CY72" s="20">
        <v>8664</v>
      </c>
      <c r="CZ72" s="20">
        <v>69528.659999999989</v>
      </c>
      <c r="DA72" s="20">
        <v>38915.97</v>
      </c>
      <c r="DB72" s="20">
        <v>183685.80999999997</v>
      </c>
      <c r="DC72" s="20">
        <v>106992.02</v>
      </c>
      <c r="DD72" s="20">
        <v>118510.76000000001</v>
      </c>
      <c r="DE72" s="20">
        <v>28085.170000000002</v>
      </c>
      <c r="DF72" s="20">
        <v>79831.3</v>
      </c>
      <c r="DG72" s="20">
        <v>23683.759999999998</v>
      </c>
      <c r="DH72" s="20">
        <v>115555.31000000001</v>
      </c>
      <c r="DI72" s="20">
        <v>712543.21000000008</v>
      </c>
      <c r="DJ72" s="20">
        <v>53167.189999999995</v>
      </c>
      <c r="DK72" s="5">
        <f t="shared" si="18"/>
        <v>2377.3900000000003</v>
      </c>
      <c r="DL72" s="5">
        <f t="shared" si="19"/>
        <v>309446.53043712472</v>
      </c>
      <c r="DM72" s="5">
        <f t="shared" si="20"/>
        <v>1874383.9345998198</v>
      </c>
      <c r="DN72" s="5">
        <f t="shared" si="21"/>
        <v>22931.135999999999</v>
      </c>
      <c r="DO72" s="5">
        <f t="shared" si="22"/>
        <v>150340.18</v>
      </c>
      <c r="DP72" s="5">
        <f t="shared" si="23"/>
        <v>751024.44105380564</v>
      </c>
    </row>
    <row r="73" spans="1:120" x14ac:dyDescent="0.55000000000000004">
      <c r="A73" t="s">
        <v>160</v>
      </c>
      <c r="B73" s="20">
        <v>1680883.96</v>
      </c>
      <c r="C73" s="20">
        <v>410547.50999999995</v>
      </c>
      <c r="D73" s="20">
        <v>131840.98000000001</v>
      </c>
      <c r="E73" s="20">
        <v>229688.69</v>
      </c>
      <c r="F73" s="20">
        <v>48184.27</v>
      </c>
      <c r="G73" s="20">
        <v>412827.75999999995</v>
      </c>
      <c r="H73" s="20">
        <v>772076.44000000006</v>
      </c>
      <c r="I73" s="20">
        <v>77921.189999999988</v>
      </c>
      <c r="J73" s="20">
        <v>74483.91</v>
      </c>
      <c r="K73" s="20">
        <v>102122.62000000001</v>
      </c>
      <c r="L73" s="20">
        <v>99260.080000000016</v>
      </c>
      <c r="M73" s="20">
        <v>70739.12</v>
      </c>
      <c r="N73" s="20">
        <v>178221.02</v>
      </c>
      <c r="O73" s="20">
        <v>56889.709999999992</v>
      </c>
      <c r="P73" s="20">
        <v>143028.26</v>
      </c>
      <c r="Q73" s="20">
        <v>56307.87</v>
      </c>
      <c r="R73" s="20">
        <v>183865.99000000002</v>
      </c>
      <c r="S73" s="20">
        <v>166541.07999999999</v>
      </c>
      <c r="T73" s="20">
        <v>42477.2</v>
      </c>
      <c r="U73" s="20">
        <v>215725.74000000002</v>
      </c>
      <c r="V73" s="20">
        <v>1053842.2899999998</v>
      </c>
      <c r="W73" s="20">
        <v>535061.42999999993</v>
      </c>
      <c r="X73" s="20">
        <v>501239.07</v>
      </c>
      <c r="Y73" s="20">
        <v>123185.75</v>
      </c>
      <c r="Z73" s="20">
        <v>253259.84999999998</v>
      </c>
      <c r="AA73" s="20">
        <v>368698.19000000006</v>
      </c>
      <c r="AB73" s="20">
        <v>455904.23</v>
      </c>
      <c r="AC73" s="20">
        <v>805233.8039535142</v>
      </c>
      <c r="AD73" s="20">
        <v>357708.96904653276</v>
      </c>
      <c r="AE73" s="20">
        <v>748674.15000000014</v>
      </c>
      <c r="AF73" s="20">
        <v>760298.16489937727</v>
      </c>
      <c r="AG73" s="20">
        <v>223068.82994250132</v>
      </c>
      <c r="AH73" s="20">
        <v>802840.20943054149</v>
      </c>
      <c r="AI73" s="20">
        <v>498842.36139438988</v>
      </c>
      <c r="AJ73" s="20">
        <v>731441.47982750391</v>
      </c>
      <c r="AK73" s="20">
        <v>111284.46566937031</v>
      </c>
      <c r="AL73" s="20">
        <v>104214.06999999999</v>
      </c>
      <c r="AM73" s="20">
        <v>78135.31</v>
      </c>
      <c r="AN73" s="20">
        <v>316552.57969409321</v>
      </c>
      <c r="AO73" s="20">
        <v>41874.632663383236</v>
      </c>
      <c r="AP73" s="20">
        <v>135577.40000000002</v>
      </c>
      <c r="AQ73" s="20">
        <v>66393.929999999993</v>
      </c>
      <c r="AR73" s="20">
        <v>221562.38999999998</v>
      </c>
      <c r="AS73" s="20">
        <v>1847204.3644787646</v>
      </c>
      <c r="AT73" s="20">
        <v>590279.96593302302</v>
      </c>
      <c r="AU73" s="20">
        <v>191866.51498562537</v>
      </c>
      <c r="AV73" s="20">
        <v>51070.68</v>
      </c>
      <c r="AW73" s="20">
        <v>692568.55</v>
      </c>
      <c r="AX73" s="20">
        <v>26525.039999999997</v>
      </c>
      <c r="AY73" s="20">
        <v>2486.81</v>
      </c>
      <c r="AZ73" s="20">
        <v>2633.25</v>
      </c>
      <c r="BA73" s="20">
        <v>73584.540000000008</v>
      </c>
      <c r="BB73" s="20">
        <v>10672.57</v>
      </c>
      <c r="BC73" s="20">
        <v>242247.94</v>
      </c>
      <c r="BD73" s="20">
        <v>234833.65999999997</v>
      </c>
      <c r="BE73" s="20">
        <v>563004.68000000005</v>
      </c>
      <c r="BF73" s="20">
        <v>555162.09000000008</v>
      </c>
      <c r="BG73" s="20">
        <v>189872.37000000002</v>
      </c>
      <c r="BH73" s="20">
        <v>554326.77</v>
      </c>
      <c r="BI73" s="20">
        <v>46586.079999999994</v>
      </c>
      <c r="BJ73" s="20">
        <v>522882.41000000009</v>
      </c>
      <c r="BK73" s="20">
        <v>100308.88999999998</v>
      </c>
      <c r="BL73" s="20">
        <v>108555.35999999999</v>
      </c>
      <c r="BM73" s="20">
        <v>20719.669999999998</v>
      </c>
      <c r="BN73" s="20">
        <v>106114.15999999999</v>
      </c>
      <c r="BO73" s="20">
        <v>37783.149999999994</v>
      </c>
      <c r="BP73" s="20">
        <v>370499.96000000008</v>
      </c>
      <c r="BQ73" s="20">
        <v>421207.75000000006</v>
      </c>
      <c r="BR73" s="20">
        <v>1721242.68</v>
      </c>
      <c r="BS73" s="20">
        <v>545275.68000000017</v>
      </c>
      <c r="BT73" s="20">
        <v>827278.39</v>
      </c>
      <c r="BU73" s="20">
        <v>66428.87</v>
      </c>
      <c r="BV73" s="20">
        <v>263292.81</v>
      </c>
      <c r="BW73" s="20">
        <v>457412.26</v>
      </c>
      <c r="BX73" s="20">
        <v>179371.70999999996</v>
      </c>
      <c r="BY73" s="20">
        <v>145111.99999999997</v>
      </c>
      <c r="BZ73" s="20">
        <v>264373.38</v>
      </c>
      <c r="CA73" s="20">
        <v>15204.03</v>
      </c>
      <c r="CB73" s="20">
        <v>1167795.1900000002</v>
      </c>
      <c r="CC73" s="20">
        <v>612892.28</v>
      </c>
      <c r="CD73" s="20">
        <v>594053.65731926751</v>
      </c>
      <c r="CE73" s="20">
        <v>743155.80584530975</v>
      </c>
      <c r="CF73" s="20">
        <v>713835.97882163059</v>
      </c>
      <c r="CG73" s="20">
        <v>536186.30985625333</v>
      </c>
      <c r="CH73" s="20">
        <v>1141445.8252138498</v>
      </c>
      <c r="CI73" s="20">
        <v>106936.77141833355</v>
      </c>
      <c r="CJ73" s="20">
        <v>24218.059999999998</v>
      </c>
      <c r="CK73" s="20">
        <v>123549.65000000001</v>
      </c>
      <c r="CL73" s="20">
        <v>14591.66</v>
      </c>
      <c r="CM73" s="20">
        <v>184104.22</v>
      </c>
      <c r="CN73" s="20">
        <v>77653.89</v>
      </c>
      <c r="CO73" s="20">
        <v>17734.52</v>
      </c>
      <c r="CP73" s="20">
        <v>96620.479999999981</v>
      </c>
      <c r="CQ73" s="20">
        <v>16887.919999999998</v>
      </c>
      <c r="CR73" s="20">
        <v>89309.610000000015</v>
      </c>
      <c r="CS73" s="20">
        <v>5985.57</v>
      </c>
      <c r="CT73" s="20">
        <v>21870.639999999999</v>
      </c>
      <c r="CU73" s="20">
        <v>82674.309999999983</v>
      </c>
      <c r="CV73" s="20">
        <v>449954.22000000003</v>
      </c>
      <c r="CW73" s="20">
        <v>6588.7600000000011</v>
      </c>
      <c r="CX73" s="20">
        <v>7862.85</v>
      </c>
      <c r="CY73" s="20">
        <v>69378.650000000009</v>
      </c>
      <c r="CZ73" s="20">
        <v>37746.119999999995</v>
      </c>
      <c r="DA73" s="20">
        <v>182004.47</v>
      </c>
      <c r="DB73" s="20">
        <v>107180.61000000002</v>
      </c>
      <c r="DC73" s="20">
        <v>116760.66000000002</v>
      </c>
      <c r="DD73" s="20">
        <v>27626.160000000003</v>
      </c>
      <c r="DE73" s="20">
        <v>80382.410000000018</v>
      </c>
      <c r="DF73" s="20">
        <v>23103.53</v>
      </c>
      <c r="DG73" s="20">
        <v>112311.13</v>
      </c>
      <c r="DH73" s="20">
        <v>709278.33000000007</v>
      </c>
      <c r="DI73" s="20">
        <v>49799.31</v>
      </c>
      <c r="DJ73" s="20">
        <v>213542.2</v>
      </c>
      <c r="DK73" s="5">
        <f t="shared" si="18"/>
        <v>2486.81</v>
      </c>
      <c r="DL73" s="5">
        <f t="shared" si="19"/>
        <v>310279.09513622365</v>
      </c>
      <c r="DM73" s="5">
        <f t="shared" si="20"/>
        <v>1847204.3644787646</v>
      </c>
      <c r="DN73" s="5">
        <f t="shared" si="21"/>
        <v>22117.218000000001</v>
      </c>
      <c r="DO73" s="5">
        <f t="shared" si="22"/>
        <v>166541.07999999999</v>
      </c>
      <c r="DP73" s="5">
        <f t="shared" si="23"/>
        <v>747570.48116906208</v>
      </c>
    </row>
    <row r="74" spans="1:120" x14ac:dyDescent="0.55000000000000004">
      <c r="A74" t="s">
        <v>161</v>
      </c>
      <c r="B74" s="20">
        <v>407793.16999999993</v>
      </c>
      <c r="C74" s="20">
        <v>130675.65999999999</v>
      </c>
      <c r="D74" s="20">
        <v>228087.75</v>
      </c>
      <c r="E74" s="20">
        <v>45688.509999999995</v>
      </c>
      <c r="F74" s="20">
        <v>411773.50999999995</v>
      </c>
      <c r="G74" s="20">
        <v>770879.12</v>
      </c>
      <c r="H74" s="20">
        <v>77292.58</v>
      </c>
      <c r="I74" s="20">
        <v>72151.710000000006</v>
      </c>
      <c r="J74" s="20">
        <v>101521.67000000003</v>
      </c>
      <c r="K74" s="20">
        <v>97142.840000000011</v>
      </c>
      <c r="L74" s="20">
        <v>70381.179999999993</v>
      </c>
      <c r="M74" s="20">
        <v>177208.55</v>
      </c>
      <c r="N74" s="20">
        <v>54942.659999999989</v>
      </c>
      <c r="O74" s="20">
        <v>135887.67000000001</v>
      </c>
      <c r="P74" s="20">
        <v>55195.079999999994</v>
      </c>
      <c r="Q74" s="20">
        <v>184762.15000000002</v>
      </c>
      <c r="R74" s="20">
        <v>166493.46000000002</v>
      </c>
      <c r="S74" s="20">
        <v>40861.270000000004</v>
      </c>
      <c r="T74" s="20">
        <v>213746.86000000002</v>
      </c>
      <c r="U74" s="20">
        <v>1055420.45</v>
      </c>
      <c r="V74" s="20">
        <v>534063.68000000005</v>
      </c>
      <c r="W74" s="20">
        <v>507985.23999999993</v>
      </c>
      <c r="X74" s="20">
        <v>123002.11</v>
      </c>
      <c r="Y74" s="20">
        <v>252456.91999999998</v>
      </c>
      <c r="Z74" s="20">
        <v>369057.73</v>
      </c>
      <c r="AA74" s="20">
        <v>454729.93999999994</v>
      </c>
      <c r="AB74" s="20">
        <v>858138.35985607759</v>
      </c>
      <c r="AC74" s="20">
        <v>384200.35946492956</v>
      </c>
      <c r="AD74" s="20">
        <v>1123451.3579702151</v>
      </c>
      <c r="AE74" s="20">
        <v>815699.18290223426</v>
      </c>
      <c r="AF74" s="20">
        <v>174782.94233833786</v>
      </c>
      <c r="AG74" s="20">
        <v>667490.72000000009</v>
      </c>
      <c r="AH74" s="20">
        <v>462215.91651036759</v>
      </c>
      <c r="AI74" s="20">
        <v>732315.89935335156</v>
      </c>
      <c r="AJ74" s="20">
        <v>289942.20312339906</v>
      </c>
      <c r="AK74" s="20">
        <v>103143.23999999999</v>
      </c>
      <c r="AL74" s="20">
        <v>81177.840000000011</v>
      </c>
      <c r="AM74" s="20">
        <v>338095.30969457951</v>
      </c>
      <c r="AN74" s="20">
        <v>32008.09</v>
      </c>
      <c r="AO74" s="20">
        <v>135013.93</v>
      </c>
      <c r="AP74" s="20">
        <v>64945.42</v>
      </c>
      <c r="AQ74" s="20">
        <v>221286.31</v>
      </c>
      <c r="AR74" s="20">
        <v>1845675.6150337514</v>
      </c>
      <c r="AS74" s="20">
        <v>646097.72421928204</v>
      </c>
      <c r="AT74" s="20">
        <v>286146.18233833788</v>
      </c>
      <c r="AU74" s="20">
        <v>48916.530000000006</v>
      </c>
      <c r="AV74" s="20">
        <v>692442.16000000015</v>
      </c>
      <c r="AW74" s="20">
        <v>26152.079999999998</v>
      </c>
      <c r="AX74" s="20">
        <v>2595.94</v>
      </c>
      <c r="AY74" s="20">
        <v>2481.4299999999998</v>
      </c>
      <c r="AZ74" s="20">
        <v>70034.599999999991</v>
      </c>
      <c r="BA74" s="20">
        <v>10748.83</v>
      </c>
      <c r="BB74" s="20">
        <v>240536.87</v>
      </c>
      <c r="BC74" s="20">
        <v>231876.75</v>
      </c>
      <c r="BD74" s="20">
        <v>563610.17000000004</v>
      </c>
      <c r="BE74" s="20">
        <v>555612.14000000013</v>
      </c>
      <c r="BF74" s="20">
        <v>190488.14999999997</v>
      </c>
      <c r="BG74" s="20">
        <v>552842.21</v>
      </c>
      <c r="BH74" s="20">
        <v>44188.44</v>
      </c>
      <c r="BI74" s="20">
        <v>522178.18</v>
      </c>
      <c r="BJ74" s="20">
        <v>99653.060000000012</v>
      </c>
      <c r="BK74" s="20">
        <v>107404.9</v>
      </c>
      <c r="BL74" s="20">
        <v>18048.39</v>
      </c>
      <c r="BM74" s="20">
        <v>105592.75000000001</v>
      </c>
      <c r="BN74" s="20">
        <v>34577.32</v>
      </c>
      <c r="BO74" s="20">
        <v>368196.83</v>
      </c>
      <c r="BP74" s="20">
        <v>417830.67999999993</v>
      </c>
      <c r="BQ74" s="20">
        <v>1720203.8900000001</v>
      </c>
      <c r="BR74" s="20">
        <v>543625.74000000011</v>
      </c>
      <c r="BS74" s="20">
        <v>826869.37</v>
      </c>
      <c r="BT74" s="20">
        <v>64708.89</v>
      </c>
      <c r="BU74" s="20">
        <v>261726.24</v>
      </c>
      <c r="BV74" s="20">
        <v>456752.86000000004</v>
      </c>
      <c r="BW74" s="20">
        <v>174792.67</v>
      </c>
      <c r="BX74" s="20">
        <v>144758.9</v>
      </c>
      <c r="BY74" s="20">
        <v>262604.74</v>
      </c>
      <c r="BZ74" s="20">
        <v>15017.91</v>
      </c>
      <c r="CA74" s="20">
        <v>1164596.2199999997</v>
      </c>
      <c r="CB74" s="20">
        <v>613335.87</v>
      </c>
      <c r="CC74" s="20">
        <v>217622.8</v>
      </c>
      <c r="CD74" s="20">
        <v>796625.43928574712</v>
      </c>
      <c r="CE74" s="20">
        <v>742832.46527234069</v>
      </c>
      <c r="CF74" s="20">
        <v>343428.64467667573</v>
      </c>
      <c r="CG74" s="20">
        <v>1206755.5999627979</v>
      </c>
      <c r="CH74" s="20">
        <v>73105.740599304423</v>
      </c>
      <c r="CI74" s="20">
        <v>23320.17</v>
      </c>
      <c r="CJ74" s="20">
        <v>122649.18</v>
      </c>
      <c r="CK74" s="20">
        <v>13774.99</v>
      </c>
      <c r="CL74" s="20">
        <v>181768.30000000005</v>
      </c>
      <c r="CM74" s="20">
        <v>75997.060000000012</v>
      </c>
      <c r="CN74" s="20">
        <v>15397.59</v>
      </c>
      <c r="CO74" s="20">
        <v>94609.450000000012</v>
      </c>
      <c r="CP74" s="20">
        <v>12468.22</v>
      </c>
      <c r="CQ74" s="20">
        <v>86799.700000000012</v>
      </c>
      <c r="CR74" s="20">
        <v>5790.67</v>
      </c>
      <c r="CS74" s="20">
        <v>21823.66</v>
      </c>
      <c r="CT74" s="20">
        <v>82313.2</v>
      </c>
      <c r="CU74" s="20">
        <v>448138.83999999997</v>
      </c>
      <c r="CV74" s="20">
        <v>6495.7800000000007</v>
      </c>
      <c r="CW74" s="20">
        <v>7260.64</v>
      </c>
      <c r="CX74" s="20">
        <v>69171.180000000008</v>
      </c>
      <c r="CY74" s="20">
        <v>37437.659999999996</v>
      </c>
      <c r="CZ74" s="20">
        <v>180509.57000000004</v>
      </c>
      <c r="DA74" s="20">
        <v>107440.56000000001</v>
      </c>
      <c r="DB74" s="20">
        <v>115111.92000000001</v>
      </c>
      <c r="DC74" s="20">
        <v>27251.43</v>
      </c>
      <c r="DD74" s="20">
        <v>80921.009999999995</v>
      </c>
      <c r="DE74" s="20">
        <v>22572.68</v>
      </c>
      <c r="DF74" s="20">
        <v>109772.87</v>
      </c>
      <c r="DG74" s="20">
        <v>707038.76</v>
      </c>
      <c r="DH74" s="20">
        <v>47444.06</v>
      </c>
      <c r="DI74" s="20">
        <v>213667.38999999998</v>
      </c>
      <c r="DJ74" s="20">
        <v>1681072.87</v>
      </c>
      <c r="DK74" s="5">
        <f t="shared" si="18"/>
        <v>2481.4299999999998</v>
      </c>
      <c r="DL74" s="5">
        <f t="shared" si="19"/>
        <v>310924.06975753739</v>
      </c>
      <c r="DM74" s="5">
        <f t="shared" si="20"/>
        <v>1845675.6150337514</v>
      </c>
      <c r="DN74" s="5">
        <f t="shared" si="21"/>
        <v>21973.464</v>
      </c>
      <c r="DO74" s="5">
        <f t="shared" si="22"/>
        <v>174782.94233833786</v>
      </c>
      <c r="DP74" s="5">
        <f t="shared" si="23"/>
        <v>765269.78905446804</v>
      </c>
    </row>
    <row r="75" spans="1:120" x14ac:dyDescent="0.55000000000000004">
      <c r="A75" t="s">
        <v>162</v>
      </c>
      <c r="B75" s="20">
        <v>130056.84999999999</v>
      </c>
      <c r="C75" s="20">
        <v>227676.68000000002</v>
      </c>
      <c r="D75" s="20">
        <v>45698.8</v>
      </c>
      <c r="E75" s="20">
        <v>409493.39</v>
      </c>
      <c r="F75" s="20">
        <v>768154.03</v>
      </c>
      <c r="G75" s="20">
        <v>76831.64999999998</v>
      </c>
      <c r="H75" s="20">
        <v>71780.75</v>
      </c>
      <c r="I75" s="20">
        <v>101554.04999999999</v>
      </c>
      <c r="J75" s="20">
        <v>96814.540000000008</v>
      </c>
      <c r="K75" s="20">
        <v>69932.84</v>
      </c>
      <c r="L75" s="20">
        <v>176700.81</v>
      </c>
      <c r="M75" s="20">
        <v>54830.639999999985</v>
      </c>
      <c r="N75" s="20">
        <v>134827.09</v>
      </c>
      <c r="O75" s="20">
        <v>54732.66</v>
      </c>
      <c r="P75" s="20">
        <v>184714.4</v>
      </c>
      <c r="Q75" s="20">
        <v>166510.42000000004</v>
      </c>
      <c r="R75" s="20">
        <v>40974.050000000003</v>
      </c>
      <c r="S75" s="20">
        <v>213342.81000000003</v>
      </c>
      <c r="T75" s="20">
        <v>1054711.1499999999</v>
      </c>
      <c r="U75" s="20">
        <v>531628.42999999993</v>
      </c>
      <c r="V75" s="20">
        <v>513316.67</v>
      </c>
      <c r="W75" s="20">
        <v>122325.37</v>
      </c>
      <c r="X75" s="20">
        <v>251394.60999999996</v>
      </c>
      <c r="Y75" s="20">
        <v>367524.89999999997</v>
      </c>
      <c r="Z75" s="20">
        <v>452267.72</v>
      </c>
      <c r="AA75" s="20">
        <v>844012.29431985691</v>
      </c>
      <c r="AB75" s="20">
        <v>189021.7242176052</v>
      </c>
      <c r="AC75" s="20">
        <v>1131196.9366113849</v>
      </c>
      <c r="AD75" s="20">
        <v>1007091.3099170772</v>
      </c>
      <c r="AE75" s="20">
        <v>270881.31413211557</v>
      </c>
      <c r="AF75" s="20">
        <v>839325.35904619645</v>
      </c>
      <c r="AG75" s="20">
        <v>404357.45611159521</v>
      </c>
      <c r="AH75" s="20">
        <v>731794.18991707731</v>
      </c>
      <c r="AI75" s="20">
        <v>585276.18101661908</v>
      </c>
      <c r="AJ75" s="20">
        <v>175509.0373256123</v>
      </c>
      <c r="AK75" s="20">
        <v>135196.10326966806</v>
      </c>
      <c r="AL75" s="20">
        <v>339795.48429524986</v>
      </c>
      <c r="AM75" s="20">
        <v>32011.37</v>
      </c>
      <c r="AN75" s="20">
        <v>134887.51999999999</v>
      </c>
      <c r="AO75" s="20">
        <v>64917.439999999995</v>
      </c>
      <c r="AP75" s="20">
        <v>221181.24</v>
      </c>
      <c r="AQ75" s="20">
        <v>1937547.9437615885</v>
      </c>
      <c r="AR75" s="20">
        <v>633800.45297053247</v>
      </c>
      <c r="AS75" s="20">
        <v>284324.90247926931</v>
      </c>
      <c r="AT75" s="20">
        <v>48571.18</v>
      </c>
      <c r="AU75" s="20">
        <v>692424.08</v>
      </c>
      <c r="AV75" s="20">
        <v>26132.45</v>
      </c>
      <c r="AW75" s="20">
        <v>2533.5700000000002</v>
      </c>
      <c r="AX75" s="20">
        <v>2474.5</v>
      </c>
      <c r="AY75" s="20">
        <v>69047.710000000006</v>
      </c>
      <c r="AZ75" s="20">
        <v>10708.740000000002</v>
      </c>
      <c r="BA75" s="20">
        <v>240608.4</v>
      </c>
      <c r="BB75" s="20">
        <v>229378.33</v>
      </c>
      <c r="BC75" s="20">
        <v>562272.53000000014</v>
      </c>
      <c r="BD75" s="20">
        <v>554178.24000000011</v>
      </c>
      <c r="BE75" s="20">
        <v>189735.62000000005</v>
      </c>
      <c r="BF75" s="20">
        <v>549996.39</v>
      </c>
      <c r="BG75" s="20">
        <v>44157.14</v>
      </c>
      <c r="BH75" s="20">
        <v>520614.09999999992</v>
      </c>
      <c r="BI75" s="20">
        <v>99222.61</v>
      </c>
      <c r="BJ75" s="20">
        <v>107376.68</v>
      </c>
      <c r="BK75" s="20">
        <v>18013.55</v>
      </c>
      <c r="BL75" s="20">
        <v>105466.81</v>
      </c>
      <c r="BM75" s="20">
        <v>34419.360000000001</v>
      </c>
      <c r="BN75" s="20">
        <v>365551.8</v>
      </c>
      <c r="BO75" s="20">
        <v>414975.50999999995</v>
      </c>
      <c r="BP75" s="20">
        <v>1717631.3</v>
      </c>
      <c r="BQ75" s="20">
        <v>541232.13</v>
      </c>
      <c r="BR75" s="20">
        <v>824966.89</v>
      </c>
      <c r="BS75" s="20">
        <v>64142.39</v>
      </c>
      <c r="BT75" s="20">
        <v>260452.96999999997</v>
      </c>
      <c r="BU75" s="20">
        <v>454352.13999999996</v>
      </c>
      <c r="BV75" s="20">
        <v>173213.87000000002</v>
      </c>
      <c r="BW75" s="20">
        <v>143526.53000000003</v>
      </c>
      <c r="BX75" s="20">
        <v>260696.21000000002</v>
      </c>
      <c r="BY75" s="20">
        <v>14982.7</v>
      </c>
      <c r="BZ75" s="20">
        <v>1161968.9300000002</v>
      </c>
      <c r="CA75" s="20">
        <v>610689.51</v>
      </c>
      <c r="CB75" s="20">
        <v>216662.15</v>
      </c>
      <c r="CC75" s="20">
        <v>328946.98844777246</v>
      </c>
      <c r="CD75" s="20">
        <v>752551.10666491371</v>
      </c>
      <c r="CE75" s="20">
        <v>583838.57909065427</v>
      </c>
      <c r="CF75" s="20">
        <v>1118025.5682383711</v>
      </c>
      <c r="CG75" s="20">
        <v>112242.77397139442</v>
      </c>
      <c r="CH75" s="20">
        <v>23285</v>
      </c>
      <c r="CI75" s="20">
        <v>122571.45999999999</v>
      </c>
      <c r="CJ75" s="20">
        <v>13737.050000000001</v>
      </c>
      <c r="CK75" s="20">
        <v>180462.83</v>
      </c>
      <c r="CL75" s="20">
        <v>74933.89</v>
      </c>
      <c r="CM75" s="20">
        <v>15361.24</v>
      </c>
      <c r="CN75" s="20">
        <v>94565.09</v>
      </c>
      <c r="CO75" s="20">
        <v>12409.16</v>
      </c>
      <c r="CP75" s="20">
        <v>85931.18</v>
      </c>
      <c r="CQ75" s="20">
        <v>5733.15</v>
      </c>
      <c r="CR75" s="20">
        <v>21765.51</v>
      </c>
      <c r="CS75" s="20">
        <v>82166.459999999992</v>
      </c>
      <c r="CT75" s="20">
        <v>445182.25000000006</v>
      </c>
      <c r="CU75" s="20">
        <v>6459.0200000000013</v>
      </c>
      <c r="CV75" s="20">
        <v>6822.4</v>
      </c>
      <c r="CW75" s="20">
        <v>69211.39</v>
      </c>
      <c r="CX75" s="20">
        <v>37513.629999999997</v>
      </c>
      <c r="CY75" s="20">
        <v>179097.90000000005</v>
      </c>
      <c r="CZ75" s="20">
        <v>107096.25</v>
      </c>
      <c r="DA75" s="20">
        <v>113866.2</v>
      </c>
      <c r="DB75" s="20">
        <v>26953.430000000004</v>
      </c>
      <c r="DC75" s="20">
        <v>81005.37000000001</v>
      </c>
      <c r="DD75" s="20">
        <v>22171.749999999996</v>
      </c>
      <c r="DE75" s="20">
        <v>109461.29999999999</v>
      </c>
      <c r="DF75" s="20">
        <v>703722.47</v>
      </c>
      <c r="DG75" s="20">
        <v>47177.78</v>
      </c>
      <c r="DH75" s="20">
        <v>212948.97999999995</v>
      </c>
      <c r="DI75" s="20">
        <v>1678962.53</v>
      </c>
      <c r="DJ75" s="20">
        <v>406236.89000000007</v>
      </c>
      <c r="DK75" s="5">
        <f t="shared" si="18"/>
        <v>2474.5</v>
      </c>
      <c r="DL75" s="5">
        <f t="shared" si="19"/>
        <v>314112.54129030573</v>
      </c>
      <c r="DM75" s="5">
        <f t="shared" si="20"/>
        <v>1937547.9437615885</v>
      </c>
      <c r="DN75" s="5">
        <f t="shared" si="21"/>
        <v>21846.757999999998</v>
      </c>
      <c r="DO75" s="5">
        <f t="shared" si="22"/>
        <v>175509.0373256123</v>
      </c>
      <c r="DP75" s="5">
        <f t="shared" si="23"/>
        <v>765033.44533298269</v>
      </c>
    </row>
    <row r="76" spans="1:120" x14ac:dyDescent="0.55000000000000004">
      <c r="A76" t="s">
        <v>163</v>
      </c>
      <c r="B76" s="20">
        <v>227265.37</v>
      </c>
      <c r="C76" s="20">
        <v>45772.44</v>
      </c>
      <c r="D76" s="20">
        <v>407221.2</v>
      </c>
      <c r="E76" s="20">
        <v>765499.73</v>
      </c>
      <c r="F76" s="20">
        <v>76370.799999999988</v>
      </c>
      <c r="G76" s="20">
        <v>71409.83</v>
      </c>
      <c r="H76" s="20">
        <v>101586.38</v>
      </c>
      <c r="I76" s="20">
        <v>96486.26</v>
      </c>
      <c r="J76" s="20">
        <v>69555.62</v>
      </c>
      <c r="K76" s="20">
        <v>176193.09</v>
      </c>
      <c r="L76" s="20">
        <v>54717.560000000012</v>
      </c>
      <c r="M76" s="20">
        <v>133766.56</v>
      </c>
      <c r="N76" s="20">
        <v>54269.410000000011</v>
      </c>
      <c r="O76" s="20">
        <v>184666.62</v>
      </c>
      <c r="P76" s="20">
        <v>166527.18999999997</v>
      </c>
      <c r="Q76" s="20">
        <v>41086.74</v>
      </c>
      <c r="R76" s="20">
        <v>212946.44</v>
      </c>
      <c r="S76" s="20">
        <v>1037448.92</v>
      </c>
      <c r="T76" s="20">
        <v>529109.18000000005</v>
      </c>
      <c r="U76" s="20">
        <v>512324.85999999993</v>
      </c>
      <c r="V76" s="20">
        <v>121545.89999999998</v>
      </c>
      <c r="W76" s="20">
        <v>250332.38999999998</v>
      </c>
      <c r="X76" s="20">
        <v>349387.08999999997</v>
      </c>
      <c r="Y76" s="20">
        <v>449677.66</v>
      </c>
      <c r="Z76" s="20">
        <v>823127.53482618311</v>
      </c>
      <c r="AA76" s="20">
        <v>339575.0745852433</v>
      </c>
      <c r="AB76" s="20">
        <v>1112919.8626566702</v>
      </c>
      <c r="AC76" s="20">
        <v>1006097.9305460099</v>
      </c>
      <c r="AD76" s="20">
        <v>607378.16054601013</v>
      </c>
      <c r="AE76" s="20">
        <v>862923.63059256808</v>
      </c>
      <c r="AF76" s="20">
        <v>423394.97537475778</v>
      </c>
      <c r="AG76" s="20">
        <v>731272.59054600995</v>
      </c>
      <c r="AH76" s="20">
        <v>295605.88344344054</v>
      </c>
      <c r="AI76" s="20">
        <v>98398.829999999987</v>
      </c>
      <c r="AJ76" s="20">
        <v>77097.23</v>
      </c>
      <c r="AK76" s="20">
        <v>437387.40845094045</v>
      </c>
      <c r="AL76" s="20">
        <v>32014.51</v>
      </c>
      <c r="AM76" s="20">
        <v>134760.75999999998</v>
      </c>
      <c r="AN76" s="20">
        <v>64889.450000000004</v>
      </c>
      <c r="AO76" s="20">
        <v>221075.92999999996</v>
      </c>
      <c r="AP76" s="20">
        <v>1828539.3762836731</v>
      </c>
      <c r="AQ76" s="20">
        <v>618632.55754849222</v>
      </c>
      <c r="AR76" s="20">
        <v>234347.14842433503</v>
      </c>
      <c r="AS76" s="20">
        <v>48225.83</v>
      </c>
      <c r="AT76" s="20">
        <v>689424.5</v>
      </c>
      <c r="AU76" s="20">
        <v>26112.81</v>
      </c>
      <c r="AV76" s="20">
        <v>2470.48</v>
      </c>
      <c r="AW76" s="20">
        <v>2467.58</v>
      </c>
      <c r="AX76" s="20">
        <v>68060.86</v>
      </c>
      <c r="AY76" s="20">
        <v>10668.64</v>
      </c>
      <c r="AZ76" s="20">
        <v>240679.86000000002</v>
      </c>
      <c r="BA76" s="20">
        <v>226901.63</v>
      </c>
      <c r="BB76" s="20">
        <v>560850.71999999986</v>
      </c>
      <c r="BC76" s="20">
        <v>552619.94999999984</v>
      </c>
      <c r="BD76" s="20">
        <v>188854.72</v>
      </c>
      <c r="BE76" s="20">
        <v>546942.08000000007</v>
      </c>
      <c r="BF76" s="20">
        <v>44125.73</v>
      </c>
      <c r="BG76" s="20">
        <v>517128.93999999994</v>
      </c>
      <c r="BH76" s="20">
        <v>98792.16</v>
      </c>
      <c r="BI76" s="20">
        <v>107348.13</v>
      </c>
      <c r="BJ76" s="20">
        <v>17978.550000000003</v>
      </c>
      <c r="BK76" s="20">
        <v>105340.19</v>
      </c>
      <c r="BL76" s="20">
        <v>34262.019999999997</v>
      </c>
      <c r="BM76" s="20">
        <v>362912.91</v>
      </c>
      <c r="BN76" s="20">
        <v>412016.11000000004</v>
      </c>
      <c r="BO76" s="20">
        <v>1714977.61</v>
      </c>
      <c r="BP76" s="20">
        <v>538750.77</v>
      </c>
      <c r="BQ76" s="20">
        <v>822983.49</v>
      </c>
      <c r="BR76" s="20">
        <v>63574.75</v>
      </c>
      <c r="BS76" s="20">
        <v>259186.13</v>
      </c>
      <c r="BT76" s="20">
        <v>451164.72</v>
      </c>
      <c r="BU76" s="20">
        <v>171547.62999999998</v>
      </c>
      <c r="BV76" s="20">
        <v>142206.09999999998</v>
      </c>
      <c r="BW76" s="20">
        <v>258663.42</v>
      </c>
      <c r="BX76" s="20">
        <v>14947.500000000002</v>
      </c>
      <c r="BY76" s="20">
        <v>1159353.7600000002</v>
      </c>
      <c r="BZ76" s="20">
        <v>607968.85</v>
      </c>
      <c r="CA76" s="20">
        <v>215560.80000000002</v>
      </c>
      <c r="CB76" s="20">
        <v>237609.93000000002</v>
      </c>
      <c r="CC76" s="20">
        <v>555868.67215520423</v>
      </c>
      <c r="CD76" s="20">
        <v>103197.5792121675</v>
      </c>
      <c r="CE76" s="20">
        <v>1226137.8474596054</v>
      </c>
      <c r="CF76" s="20">
        <v>283754.07466608658</v>
      </c>
      <c r="CG76" s="20">
        <v>23249.78</v>
      </c>
      <c r="CH76" s="20">
        <v>122496.59999999999</v>
      </c>
      <c r="CI76" s="20">
        <v>13699.13</v>
      </c>
      <c r="CJ76" s="20">
        <v>179157.44999999998</v>
      </c>
      <c r="CK76" s="20">
        <v>73911.56</v>
      </c>
      <c r="CL76" s="20">
        <v>15325.32</v>
      </c>
      <c r="CM76" s="20">
        <v>94520.420000000013</v>
      </c>
      <c r="CN76" s="20">
        <v>12350.059999999998</v>
      </c>
      <c r="CO76" s="20">
        <v>85062.369999999981</v>
      </c>
      <c r="CP76" s="20">
        <v>5695.4699999999993</v>
      </c>
      <c r="CQ76" s="20">
        <v>21707.15</v>
      </c>
      <c r="CR76" s="20">
        <v>82019.19</v>
      </c>
      <c r="CS76" s="20">
        <v>442375.54000000004</v>
      </c>
      <c r="CT76" s="20">
        <v>6422.23</v>
      </c>
      <c r="CU76" s="20">
        <v>6384.1999999999989</v>
      </c>
      <c r="CV76" s="20">
        <v>69251.39</v>
      </c>
      <c r="CW76" s="20">
        <v>37589.599999999999</v>
      </c>
      <c r="CX76" s="20">
        <v>177692.31999999998</v>
      </c>
      <c r="CY76" s="20">
        <v>105703.87000000001</v>
      </c>
      <c r="CZ76" s="20">
        <v>112626.93999999999</v>
      </c>
      <c r="DA76" s="20">
        <v>26900.6</v>
      </c>
      <c r="DB76" s="20">
        <v>81089.709999999992</v>
      </c>
      <c r="DC76" s="20">
        <v>21770.86</v>
      </c>
      <c r="DD76" s="20">
        <v>109151.01999999997</v>
      </c>
      <c r="DE76" s="20">
        <v>700520.31</v>
      </c>
      <c r="DF76" s="20">
        <v>46916.48000000001</v>
      </c>
      <c r="DG76" s="20">
        <v>212231.68000000002</v>
      </c>
      <c r="DH76" s="20">
        <v>1675033.9100000001</v>
      </c>
      <c r="DI76" s="20">
        <v>404680.32999999996</v>
      </c>
      <c r="DJ76" s="20">
        <v>129403.17</v>
      </c>
      <c r="DK76" s="5">
        <f t="shared" si="18"/>
        <v>2467.58</v>
      </c>
      <c r="DL76" s="5">
        <f t="shared" si="19"/>
        <v>308594.53785236634</v>
      </c>
      <c r="DM76" s="5">
        <f t="shared" si="20"/>
        <v>1828539.3762836731</v>
      </c>
      <c r="DN76" s="5">
        <f t="shared" si="21"/>
        <v>21719.892</v>
      </c>
      <c r="DO76" s="5">
        <f t="shared" si="22"/>
        <v>171547.62999999998</v>
      </c>
      <c r="DP76" s="5">
        <f t="shared" si="23"/>
        <v>758654.3021092019</v>
      </c>
    </row>
    <row r="77" spans="1:120" x14ac:dyDescent="0.55000000000000004">
      <c r="A77" t="s">
        <v>164</v>
      </c>
      <c r="B77" s="20">
        <v>45846.080000000002</v>
      </c>
      <c r="C77" s="20">
        <v>404943.20000000007</v>
      </c>
      <c r="D77" s="20">
        <v>762864.32</v>
      </c>
      <c r="E77" s="20">
        <v>76003.27</v>
      </c>
      <c r="F77" s="20">
        <v>71038.960000000006</v>
      </c>
      <c r="G77" s="20">
        <v>101618.7</v>
      </c>
      <c r="H77" s="20">
        <v>96158.010000000009</v>
      </c>
      <c r="I77" s="20">
        <v>69171.039999999994</v>
      </c>
      <c r="J77" s="20">
        <v>175685.41</v>
      </c>
      <c r="K77" s="20">
        <v>54603.55000000001</v>
      </c>
      <c r="L77" s="20">
        <v>132706.16</v>
      </c>
      <c r="M77" s="20">
        <v>53805.24</v>
      </c>
      <c r="N77" s="20">
        <v>184618.83000000002</v>
      </c>
      <c r="O77" s="20">
        <v>166543.98000000001</v>
      </c>
      <c r="P77" s="20">
        <v>41199.449999999997</v>
      </c>
      <c r="Q77" s="20">
        <v>212534.51000000004</v>
      </c>
      <c r="R77" s="20">
        <v>1050148.49</v>
      </c>
      <c r="S77" s="20">
        <v>526584.79999999993</v>
      </c>
      <c r="T77" s="20">
        <v>517570.33</v>
      </c>
      <c r="U77" s="20">
        <v>120767.6</v>
      </c>
      <c r="V77" s="20">
        <v>249270.28</v>
      </c>
      <c r="W77" s="20">
        <v>362806.67999999993</v>
      </c>
      <c r="X77" s="20">
        <v>447090.30000000005</v>
      </c>
      <c r="Y77" s="20">
        <v>760758.07463535969</v>
      </c>
      <c r="Z77" s="20">
        <v>429554.12999864528</v>
      </c>
      <c r="AA77" s="20">
        <v>1222189.7944959917</v>
      </c>
      <c r="AB77" s="20">
        <v>1005069.11139519</v>
      </c>
      <c r="AC77" s="20">
        <v>607362.23139519012</v>
      </c>
      <c r="AD77" s="20">
        <v>999557.56414719415</v>
      </c>
      <c r="AE77" s="20">
        <v>476850.78144908394</v>
      </c>
      <c r="AF77" s="20">
        <v>730714.09139518999</v>
      </c>
      <c r="AG77" s="20">
        <v>524963.67212885304</v>
      </c>
      <c r="AH77" s="20">
        <v>97671.97</v>
      </c>
      <c r="AI77" s="20">
        <v>77002.709999999992</v>
      </c>
      <c r="AJ77" s="20">
        <v>358778.05428864574</v>
      </c>
      <c r="AK77" s="20">
        <v>32017.670000000002</v>
      </c>
      <c r="AL77" s="20">
        <v>134633.82999999999</v>
      </c>
      <c r="AM77" s="20">
        <v>64861.41</v>
      </c>
      <c r="AN77" s="20">
        <v>220970.59</v>
      </c>
      <c r="AO77" s="20">
        <v>1816229.2069877977</v>
      </c>
      <c r="AP77" s="20">
        <v>653190.31324781897</v>
      </c>
      <c r="AQ77" s="20">
        <v>280526.79034879751</v>
      </c>
      <c r="AR77" s="20">
        <v>47880.539999999994</v>
      </c>
      <c r="AS77" s="20">
        <v>686444.33000000007</v>
      </c>
      <c r="AT77" s="20">
        <v>26093.160000000003</v>
      </c>
      <c r="AU77" s="20">
        <v>2406.67</v>
      </c>
      <c r="AV77" s="20">
        <v>2460.64</v>
      </c>
      <c r="AW77" s="20">
        <v>67074.14</v>
      </c>
      <c r="AX77" s="20">
        <v>10628.52</v>
      </c>
      <c r="AY77" s="20">
        <v>240751.30000000002</v>
      </c>
      <c r="AZ77" s="20">
        <v>224460.86</v>
      </c>
      <c r="BA77" s="20">
        <v>559424.34</v>
      </c>
      <c r="BB77" s="20">
        <v>551057.13</v>
      </c>
      <c r="BC77" s="20">
        <v>187975.94</v>
      </c>
      <c r="BD77" s="20">
        <v>543909.54999999993</v>
      </c>
      <c r="BE77" s="20">
        <v>44094.310000000005</v>
      </c>
      <c r="BF77" s="20">
        <v>513322.43999999994</v>
      </c>
      <c r="BG77" s="20">
        <v>98361.690000000017</v>
      </c>
      <c r="BH77" s="20">
        <v>107319.51000000001</v>
      </c>
      <c r="BI77" s="20">
        <v>17943.57</v>
      </c>
      <c r="BJ77" s="20">
        <v>105212.86000000002</v>
      </c>
      <c r="BK77" s="20">
        <v>34106.9</v>
      </c>
      <c r="BL77" s="20">
        <v>360268.02999999997</v>
      </c>
      <c r="BM77" s="20">
        <v>409059.1</v>
      </c>
      <c r="BN77" s="20">
        <v>1712344.3200000003</v>
      </c>
      <c r="BO77" s="20">
        <v>530133.99</v>
      </c>
      <c r="BP77" s="20">
        <v>821020.39</v>
      </c>
      <c r="BQ77" s="20">
        <v>63006.1</v>
      </c>
      <c r="BR77" s="20">
        <v>257935.89</v>
      </c>
      <c r="BS77" s="20">
        <v>447637.95999999996</v>
      </c>
      <c r="BT77" s="20">
        <v>169884.19999999998</v>
      </c>
      <c r="BU77" s="20">
        <v>140887.48000000001</v>
      </c>
      <c r="BV77" s="20">
        <v>257961.31000000003</v>
      </c>
      <c r="BW77" s="20">
        <v>14912.29</v>
      </c>
      <c r="BX77" s="20">
        <v>1156753.8699999999</v>
      </c>
      <c r="BY77" s="20">
        <v>605295.89</v>
      </c>
      <c r="BZ77" s="20">
        <v>214461.08000000002</v>
      </c>
      <c r="CA77" s="20">
        <v>239455.47</v>
      </c>
      <c r="CB77" s="20">
        <v>208874.48</v>
      </c>
      <c r="CC77" s="20">
        <v>55154.890000000014</v>
      </c>
      <c r="CD77" s="20">
        <v>1154749.9093601452</v>
      </c>
      <c r="CE77" s="20">
        <v>118379.63232904788</v>
      </c>
      <c r="CF77" s="20">
        <v>23214.560000000001</v>
      </c>
      <c r="CG77" s="20">
        <v>122423.35999999999</v>
      </c>
      <c r="CH77" s="20">
        <v>13661.189999999999</v>
      </c>
      <c r="CI77" s="20">
        <v>177852.19000000003</v>
      </c>
      <c r="CJ77" s="20">
        <v>72908.109999999986</v>
      </c>
      <c r="CK77" s="20">
        <v>15291.22</v>
      </c>
      <c r="CL77" s="20">
        <v>94475.590000000011</v>
      </c>
      <c r="CM77" s="20">
        <v>12290.970000000001</v>
      </c>
      <c r="CN77" s="20">
        <v>84193.430000000008</v>
      </c>
      <c r="CO77" s="20">
        <v>5662.24</v>
      </c>
      <c r="CP77" s="20">
        <v>21648.560000000001</v>
      </c>
      <c r="CQ77" s="20">
        <v>81871.64999999998</v>
      </c>
      <c r="CR77" s="20">
        <v>439595.0199999999</v>
      </c>
      <c r="CS77" s="20">
        <v>6399.48</v>
      </c>
      <c r="CT77" s="20">
        <v>6256.0899999999992</v>
      </c>
      <c r="CU77" s="20">
        <v>69291.150000000009</v>
      </c>
      <c r="CV77" s="20">
        <v>37665.54</v>
      </c>
      <c r="CW77" s="20">
        <v>176303.04</v>
      </c>
      <c r="CX77" s="20">
        <v>104373.45999999999</v>
      </c>
      <c r="CY77" s="20">
        <v>111404.35</v>
      </c>
      <c r="CZ77" s="20">
        <v>26917.94</v>
      </c>
      <c r="DA77" s="20">
        <v>81174.05</v>
      </c>
      <c r="DB77" s="20">
        <v>21370.039999999997</v>
      </c>
      <c r="DC77" s="20">
        <v>108837.96999999999</v>
      </c>
      <c r="DD77" s="20">
        <v>697362.44</v>
      </c>
      <c r="DE77" s="20">
        <v>46644.73000000001</v>
      </c>
      <c r="DF77" s="20">
        <v>211514.34</v>
      </c>
      <c r="DG77" s="20">
        <v>1669513.7899999998</v>
      </c>
      <c r="DH77" s="20">
        <v>403123.93</v>
      </c>
      <c r="DI77" s="20">
        <v>128750.45</v>
      </c>
      <c r="DJ77" s="20">
        <v>226853.79</v>
      </c>
      <c r="DK77" s="5">
        <f t="shared" si="18"/>
        <v>2406.67</v>
      </c>
      <c r="DL77" s="5">
        <f t="shared" si="19"/>
        <v>307295.84546551289</v>
      </c>
      <c r="DM77" s="5">
        <f t="shared" si="20"/>
        <v>1816229.2069877977</v>
      </c>
      <c r="DN77" s="5">
        <f t="shared" si="21"/>
        <v>21425.743999999999</v>
      </c>
      <c r="DO77" s="5">
        <f t="shared" si="22"/>
        <v>166543.98000000001</v>
      </c>
      <c r="DP77" s="5">
        <f t="shared" si="23"/>
        <v>754749.27798732568</v>
      </c>
    </row>
    <row r="78" spans="1:120" x14ac:dyDescent="0.55000000000000004">
      <c r="A78" t="s">
        <v>165</v>
      </c>
      <c r="B78" s="20">
        <v>402671.7</v>
      </c>
      <c r="C78" s="20">
        <v>760303.91999999993</v>
      </c>
      <c r="D78" s="20">
        <v>75955.959999999992</v>
      </c>
      <c r="E78" s="20">
        <v>70668.179999999993</v>
      </c>
      <c r="F78" s="20">
        <v>101651.03</v>
      </c>
      <c r="G78" s="20">
        <v>95829.84</v>
      </c>
      <c r="H78" s="20">
        <v>68790.17</v>
      </c>
      <c r="I78" s="20">
        <v>175177.72999999998</v>
      </c>
      <c r="J78" s="20">
        <v>54488.560000000005</v>
      </c>
      <c r="K78" s="20">
        <v>131645.85</v>
      </c>
      <c r="L78" s="20">
        <v>53340.19</v>
      </c>
      <c r="M78" s="20">
        <v>184571.00999999998</v>
      </c>
      <c r="N78" s="20">
        <v>166560.76</v>
      </c>
      <c r="O78" s="20">
        <v>41312.15</v>
      </c>
      <c r="P78" s="20">
        <v>212130.38</v>
      </c>
      <c r="Q78" s="20">
        <v>1047876.03</v>
      </c>
      <c r="R78" s="20">
        <v>524066.52</v>
      </c>
      <c r="S78" s="20">
        <v>516582.7</v>
      </c>
      <c r="T78" s="20">
        <v>119990.46</v>
      </c>
      <c r="U78" s="20">
        <v>248208.25</v>
      </c>
      <c r="V78" s="20">
        <v>360462.88</v>
      </c>
      <c r="W78" s="20">
        <v>444505.68000000005</v>
      </c>
      <c r="X78" s="20">
        <v>726082.76</v>
      </c>
      <c r="Y78" s="20">
        <v>124547.51113886738</v>
      </c>
      <c r="Z78" s="20">
        <v>1123279.4250637908</v>
      </c>
      <c r="AA78" s="20">
        <v>836980.36259568657</v>
      </c>
      <c r="AB78" s="20">
        <v>511217.19882973889</v>
      </c>
      <c r="AC78" s="20">
        <v>984377.51772425161</v>
      </c>
      <c r="AD78" s="20">
        <v>559595.8028719041</v>
      </c>
      <c r="AE78" s="20">
        <v>730195.61259568646</v>
      </c>
      <c r="AF78" s="20">
        <v>521608.65448975621</v>
      </c>
      <c r="AG78" s="20">
        <v>96945.13</v>
      </c>
      <c r="AH78" s="20">
        <v>80799.92</v>
      </c>
      <c r="AI78" s="20">
        <v>308623.52523889474</v>
      </c>
      <c r="AJ78" s="20">
        <v>41617.953189924832</v>
      </c>
      <c r="AK78" s="20">
        <v>134506.77000000002</v>
      </c>
      <c r="AL78" s="20">
        <v>64833.380000000012</v>
      </c>
      <c r="AM78" s="20">
        <v>220865.24999999997</v>
      </c>
      <c r="AN78" s="20">
        <v>1944322.6154631809</v>
      </c>
      <c r="AO78" s="20">
        <v>642611.16702848638</v>
      </c>
      <c r="AP78" s="20">
        <v>326727.79753189557</v>
      </c>
      <c r="AQ78" s="20">
        <v>47535.28</v>
      </c>
      <c r="AR78" s="20">
        <v>680476.24</v>
      </c>
      <c r="AS78" s="20">
        <v>26073.489999999998</v>
      </c>
      <c r="AT78" s="20">
        <v>2342.12</v>
      </c>
      <c r="AU78" s="20">
        <v>2453.7200000000003</v>
      </c>
      <c r="AV78" s="20">
        <v>66087.540000000008</v>
      </c>
      <c r="AW78" s="20">
        <v>10588.39</v>
      </c>
      <c r="AX78" s="20">
        <v>240822.72000000003</v>
      </c>
      <c r="AY78" s="20">
        <v>222026.12</v>
      </c>
      <c r="AZ78" s="20">
        <v>558003.89</v>
      </c>
      <c r="BA78" s="20">
        <v>549513.11</v>
      </c>
      <c r="BB78" s="20">
        <v>187099.32</v>
      </c>
      <c r="BC78" s="20">
        <v>540880.41</v>
      </c>
      <c r="BD78" s="20">
        <v>44062.869999999995</v>
      </c>
      <c r="BE78" s="20">
        <v>509538.28999999992</v>
      </c>
      <c r="BF78" s="20">
        <v>97931.220000000016</v>
      </c>
      <c r="BG78" s="20">
        <v>107293.65</v>
      </c>
      <c r="BH78" s="20">
        <v>17908.579999999998</v>
      </c>
      <c r="BI78" s="20">
        <v>105084.82</v>
      </c>
      <c r="BJ78" s="20">
        <v>33951.760000000009</v>
      </c>
      <c r="BK78" s="20">
        <v>357629.55</v>
      </c>
      <c r="BL78" s="20">
        <v>406104.46999999991</v>
      </c>
      <c r="BM78" s="20">
        <v>1709714.06</v>
      </c>
      <c r="BN78" s="20">
        <v>527657.27999999991</v>
      </c>
      <c r="BO78" s="20">
        <v>819059.55999999994</v>
      </c>
      <c r="BP78" s="20">
        <v>62436.409999999996</v>
      </c>
      <c r="BQ78" s="20">
        <v>256685.75</v>
      </c>
      <c r="BR78" s="20">
        <v>444036.87</v>
      </c>
      <c r="BS78" s="20">
        <v>168222.94999999998</v>
      </c>
      <c r="BT78" s="20">
        <v>139570.69999999998</v>
      </c>
      <c r="BU78" s="20">
        <v>254572.05999999997</v>
      </c>
      <c r="BV78" s="20">
        <v>14877.1</v>
      </c>
      <c r="BW78" s="20">
        <v>1154367.81</v>
      </c>
      <c r="BX78" s="20">
        <v>602643.23999999987</v>
      </c>
      <c r="BY78" s="20">
        <v>213365.56000000006</v>
      </c>
      <c r="BZ78" s="20">
        <v>237411.62</v>
      </c>
      <c r="CA78" s="20">
        <v>206878.5</v>
      </c>
      <c r="CB78" s="20">
        <v>55186.65</v>
      </c>
      <c r="CC78" s="20">
        <v>1081075.4666149409</v>
      </c>
      <c r="CD78" s="20">
        <v>198578.64090846793</v>
      </c>
      <c r="CE78" s="20">
        <v>23179.34</v>
      </c>
      <c r="CF78" s="20">
        <v>122350.12</v>
      </c>
      <c r="CG78" s="20">
        <v>13623.269999999999</v>
      </c>
      <c r="CH78" s="20">
        <v>176547.03</v>
      </c>
      <c r="CI78" s="20">
        <v>71904.5</v>
      </c>
      <c r="CJ78" s="20">
        <v>15257.14</v>
      </c>
      <c r="CK78" s="20">
        <v>94430.560000000012</v>
      </c>
      <c r="CL78" s="20">
        <v>12235.09</v>
      </c>
      <c r="CM78" s="20">
        <v>83324.349999999991</v>
      </c>
      <c r="CN78" s="20">
        <v>5629.01</v>
      </c>
      <c r="CO78" s="20">
        <v>21589.74</v>
      </c>
      <c r="CP78" s="20">
        <v>81723.849999999977</v>
      </c>
      <c r="CQ78" s="20">
        <v>436819.98000000004</v>
      </c>
      <c r="CR78" s="20">
        <v>6391.39</v>
      </c>
      <c r="CS78" s="20">
        <v>6231.41</v>
      </c>
      <c r="CT78" s="20">
        <v>69330.67</v>
      </c>
      <c r="CU78" s="20">
        <v>37741.509999999995</v>
      </c>
      <c r="CV78" s="20">
        <v>174913.6</v>
      </c>
      <c r="CW78" s="20">
        <v>103045.33</v>
      </c>
      <c r="CX78" s="20">
        <v>110181.85999999999</v>
      </c>
      <c r="CY78" s="20">
        <v>26935.29</v>
      </c>
      <c r="CZ78" s="20">
        <v>81258.380000000019</v>
      </c>
      <c r="DA78" s="20">
        <v>20969.259999999998</v>
      </c>
      <c r="DB78" s="20">
        <v>108526.26000000001</v>
      </c>
      <c r="DC78" s="20">
        <v>694206.44000000018</v>
      </c>
      <c r="DD78" s="20">
        <v>46378.299999999996</v>
      </c>
      <c r="DE78" s="20">
        <v>210796.96000000002</v>
      </c>
      <c r="DF78" s="20">
        <v>1664002.3400000003</v>
      </c>
      <c r="DG78" s="20">
        <v>401567.69999999995</v>
      </c>
      <c r="DH78" s="20">
        <v>128109.01999999999</v>
      </c>
      <c r="DI78" s="20">
        <v>226441.96</v>
      </c>
      <c r="DJ78" s="20">
        <v>45919.719999999994</v>
      </c>
      <c r="DK78" s="5">
        <f t="shared" si="18"/>
        <v>2342.12</v>
      </c>
      <c r="DL78" s="5">
        <f t="shared" si="19"/>
        <v>301927.76523261482</v>
      </c>
      <c r="DM78" s="5">
        <f t="shared" si="20"/>
        <v>1944322.6154631809</v>
      </c>
      <c r="DN78" s="5">
        <f t="shared" si="21"/>
        <v>21093.356</v>
      </c>
      <c r="DO78" s="5">
        <f t="shared" si="22"/>
        <v>166560.76</v>
      </c>
      <c r="DP78" s="5">
        <f t="shared" si="23"/>
        <v>729373.04207654914</v>
      </c>
    </row>
    <row r="79" spans="1:120" x14ac:dyDescent="0.55000000000000004">
      <c r="A79" t="s">
        <v>166</v>
      </c>
      <c r="B79" s="20">
        <v>757886.33000000007</v>
      </c>
      <c r="C79" s="20">
        <v>75908.62</v>
      </c>
      <c r="D79" s="20">
        <v>70297.41</v>
      </c>
      <c r="E79" s="20">
        <v>101683.32999999999</v>
      </c>
      <c r="F79" s="20">
        <v>95501.71</v>
      </c>
      <c r="G79" s="20">
        <v>68409.260000000009</v>
      </c>
      <c r="H79" s="20">
        <v>174670.11000000002</v>
      </c>
      <c r="I79" s="20">
        <v>54372.58</v>
      </c>
      <c r="J79" s="20">
        <v>130587.46</v>
      </c>
      <c r="K79" s="20">
        <v>52875.48</v>
      </c>
      <c r="L79" s="20">
        <v>184523.18</v>
      </c>
      <c r="M79" s="20">
        <v>166577.52000000002</v>
      </c>
      <c r="N79" s="20">
        <v>41424.829999999994</v>
      </c>
      <c r="O79" s="20">
        <v>211726.23</v>
      </c>
      <c r="P79" s="20">
        <v>1045608.82</v>
      </c>
      <c r="Q79" s="20">
        <v>521550.64000000007</v>
      </c>
      <c r="R79" s="20">
        <v>509361.99999999994</v>
      </c>
      <c r="S79" s="20">
        <v>119214.45</v>
      </c>
      <c r="T79" s="20">
        <v>247146.28999999995</v>
      </c>
      <c r="U79" s="20">
        <v>358446.47</v>
      </c>
      <c r="V79" s="20">
        <v>441923.80999999994</v>
      </c>
      <c r="W79" s="20">
        <v>722899.98</v>
      </c>
      <c r="X79" s="20">
        <v>95113.279999999999</v>
      </c>
      <c r="Y79" s="20">
        <v>1072745.0808479791</v>
      </c>
      <c r="Z79" s="20">
        <v>1003097.0200251071</v>
      </c>
      <c r="AA79" s="20">
        <v>607411.21002510667</v>
      </c>
      <c r="AB79" s="20">
        <v>875524.84087524319</v>
      </c>
      <c r="AC79" s="20">
        <v>549023.75849949429</v>
      </c>
      <c r="AD79" s="20">
        <v>729676.29002510663</v>
      </c>
      <c r="AE79" s="20">
        <v>577874.59761063347</v>
      </c>
      <c r="AF79" s="20">
        <v>96218.349999999991</v>
      </c>
      <c r="AG79" s="20">
        <v>80706.649999999994</v>
      </c>
      <c r="AH79" s="20">
        <v>355619.11227778281</v>
      </c>
      <c r="AI79" s="20">
        <v>32023.93</v>
      </c>
      <c r="AJ79" s="20">
        <v>134379.53</v>
      </c>
      <c r="AK79" s="20">
        <v>64805.35</v>
      </c>
      <c r="AL79" s="20">
        <v>220761.36000000002</v>
      </c>
      <c r="AM79" s="20">
        <v>1832892.0792978895</v>
      </c>
      <c r="AN79" s="20">
        <v>607586.5520147956</v>
      </c>
      <c r="AO79" s="20">
        <v>276760.88750627666</v>
      </c>
      <c r="AP79" s="20">
        <v>47190.080000000002</v>
      </c>
      <c r="AQ79" s="20">
        <v>677501.78000000014</v>
      </c>
      <c r="AR79" s="20">
        <v>26053.809999999998</v>
      </c>
      <c r="AS79" s="20">
        <v>2276.83</v>
      </c>
      <c r="AT79" s="20">
        <v>2446.79</v>
      </c>
      <c r="AU79" s="20">
        <v>65101.07</v>
      </c>
      <c r="AV79" s="20">
        <v>10548.24</v>
      </c>
      <c r="AW79" s="20">
        <v>240894.11000000002</v>
      </c>
      <c r="AX79" s="20">
        <v>219593.24000000002</v>
      </c>
      <c r="AY79" s="20">
        <v>556585.78999999992</v>
      </c>
      <c r="AZ79" s="20">
        <v>547971.5199999999</v>
      </c>
      <c r="BA79" s="20">
        <v>186224.76000000004</v>
      </c>
      <c r="BB79" s="20">
        <v>537853.65</v>
      </c>
      <c r="BC79" s="20">
        <v>44031.430000000008</v>
      </c>
      <c r="BD79" s="20">
        <v>505764.77999999997</v>
      </c>
      <c r="BE79" s="20">
        <v>97500.760000000009</v>
      </c>
      <c r="BF79" s="20">
        <v>107268.21999999999</v>
      </c>
      <c r="BG79" s="20">
        <v>17873.57</v>
      </c>
      <c r="BH79" s="20">
        <v>104956.03</v>
      </c>
      <c r="BI79" s="20">
        <v>33796.58</v>
      </c>
      <c r="BJ79" s="20">
        <v>354993.35</v>
      </c>
      <c r="BK79" s="20">
        <v>403152.19999999995</v>
      </c>
      <c r="BL79" s="20">
        <v>1707086.9200000002</v>
      </c>
      <c r="BM79" s="20">
        <v>525156.93000000005</v>
      </c>
      <c r="BN79" s="20">
        <v>817100.97000000009</v>
      </c>
      <c r="BO79" s="20">
        <v>61865.64</v>
      </c>
      <c r="BP79" s="20">
        <v>255435.72999999998</v>
      </c>
      <c r="BQ79" s="20">
        <v>440573.06</v>
      </c>
      <c r="BR79" s="20">
        <v>166563.79</v>
      </c>
      <c r="BS79" s="20">
        <v>138255.71</v>
      </c>
      <c r="BT79" s="20">
        <v>252538.97999999998</v>
      </c>
      <c r="BU79" s="20">
        <v>14841.890000000001</v>
      </c>
      <c r="BV79" s="20">
        <v>1151983.4900000002</v>
      </c>
      <c r="BW79" s="20">
        <v>599992.75</v>
      </c>
      <c r="BX79" s="20">
        <v>212280.72</v>
      </c>
      <c r="BY79" s="20">
        <v>235370.13</v>
      </c>
      <c r="BZ79" s="20">
        <v>204884.67999999996</v>
      </c>
      <c r="CA79" s="20">
        <v>55218.36</v>
      </c>
      <c r="CB79" s="20">
        <v>901004.85</v>
      </c>
      <c r="CC79" s="20">
        <v>119945.75445676671</v>
      </c>
      <c r="CD79" s="20">
        <v>23144.120000000003</v>
      </c>
      <c r="CE79" s="20">
        <v>122276.85</v>
      </c>
      <c r="CF79" s="20">
        <v>13585.34</v>
      </c>
      <c r="CG79" s="20">
        <v>175241.97</v>
      </c>
      <c r="CH79" s="20">
        <v>71062.33</v>
      </c>
      <c r="CI79" s="20">
        <v>15223.03</v>
      </c>
      <c r="CJ79" s="20">
        <v>94385.39</v>
      </c>
      <c r="CK79" s="20">
        <v>12204.699999999999</v>
      </c>
      <c r="CL79" s="20">
        <v>82486.98</v>
      </c>
      <c r="CM79" s="20">
        <v>5595.7800000000007</v>
      </c>
      <c r="CN79" s="20">
        <v>21530.68</v>
      </c>
      <c r="CO79" s="20">
        <v>81575.789999999979</v>
      </c>
      <c r="CP79" s="20">
        <v>434046.37</v>
      </c>
      <c r="CQ79" s="20">
        <v>6383.3</v>
      </c>
      <c r="CR79" s="20">
        <v>6206.7400000000007</v>
      </c>
      <c r="CS79" s="20">
        <v>69369.97</v>
      </c>
      <c r="CT79" s="20">
        <v>37817.469999999994</v>
      </c>
      <c r="CU79" s="20">
        <v>173524.32</v>
      </c>
      <c r="CV79" s="20">
        <v>101719.42000000001</v>
      </c>
      <c r="CW79" s="20">
        <v>108960.37999999999</v>
      </c>
      <c r="CX79" s="20">
        <v>26952.639999999999</v>
      </c>
      <c r="CY79" s="20">
        <v>81342.720000000016</v>
      </c>
      <c r="CZ79" s="20">
        <v>20568.53</v>
      </c>
      <c r="DA79" s="20">
        <v>108214.58</v>
      </c>
      <c r="DB79" s="20">
        <v>691052.33000000019</v>
      </c>
      <c r="DC79" s="20">
        <v>46111.9</v>
      </c>
      <c r="DD79" s="20">
        <v>210079.55000000005</v>
      </c>
      <c r="DE79" s="20">
        <v>1658499.9000000001</v>
      </c>
      <c r="DF79" s="20">
        <v>400012</v>
      </c>
      <c r="DG79" s="20">
        <v>127559.67999999998</v>
      </c>
      <c r="DH79" s="20">
        <v>226029.86</v>
      </c>
      <c r="DI79" s="20">
        <v>45993.35</v>
      </c>
      <c r="DJ79" s="20">
        <v>400402.62</v>
      </c>
      <c r="DK79" s="5">
        <f t="shared" si="18"/>
        <v>2276.83</v>
      </c>
      <c r="DL79" s="5">
        <f t="shared" si="19"/>
        <v>298350.93737577152</v>
      </c>
      <c r="DM79" s="5">
        <f t="shared" si="20"/>
        <v>1832892.0792978895</v>
      </c>
      <c r="DN79" s="5">
        <f t="shared" si="21"/>
        <v>20760.96</v>
      </c>
      <c r="DO79" s="5">
        <f t="shared" si="22"/>
        <v>138255.71</v>
      </c>
      <c r="DP79" s="5">
        <f t="shared" si="23"/>
        <v>728321.0280200853</v>
      </c>
    </row>
    <row r="80" spans="1:120" x14ac:dyDescent="0.55000000000000004">
      <c r="A80" t="s">
        <v>167</v>
      </c>
      <c r="B80" s="20">
        <v>75861.290000000008</v>
      </c>
      <c r="C80" s="20">
        <v>69927.189999999988</v>
      </c>
      <c r="D80" s="20">
        <v>101715.61</v>
      </c>
      <c r="E80" s="20">
        <v>95173.760000000009</v>
      </c>
      <c r="F80" s="20">
        <v>68032.040000000008</v>
      </c>
      <c r="G80" s="20">
        <v>174162.51999999996</v>
      </c>
      <c r="H80" s="20">
        <v>54255.87999999999</v>
      </c>
      <c r="I80" s="20">
        <v>129529.84000000001</v>
      </c>
      <c r="J80" s="20">
        <v>52410.899999999994</v>
      </c>
      <c r="K80" s="20">
        <v>184475.32</v>
      </c>
      <c r="L80" s="20">
        <v>166594.62000000002</v>
      </c>
      <c r="M80" s="20">
        <v>41537.67</v>
      </c>
      <c r="N80" s="20">
        <v>211330.58000000002</v>
      </c>
      <c r="O80" s="20">
        <v>1043359.47</v>
      </c>
      <c r="P80" s="20">
        <v>519041.44</v>
      </c>
      <c r="Q80" s="20">
        <v>508379.13999999996</v>
      </c>
      <c r="R80" s="20">
        <v>118439.58999999998</v>
      </c>
      <c r="S80" s="20">
        <v>246084.45999999996</v>
      </c>
      <c r="T80" s="20">
        <v>356522.9599999999</v>
      </c>
      <c r="U80" s="20">
        <v>439344.80999999994</v>
      </c>
      <c r="V80" s="20">
        <v>716443.21000000008</v>
      </c>
      <c r="W80" s="20">
        <v>95207.06</v>
      </c>
      <c r="X80" s="20">
        <v>1017099.5077606756</v>
      </c>
      <c r="Y80" s="20">
        <v>1002253.4232448261</v>
      </c>
      <c r="Z80" s="20">
        <v>607400.8732448261</v>
      </c>
      <c r="AA80" s="20">
        <v>1043300.2421632175</v>
      </c>
      <c r="AB80" s="20">
        <v>527693.67871856247</v>
      </c>
      <c r="AC80" s="20">
        <v>729118.91324482614</v>
      </c>
      <c r="AD80" s="20">
        <v>350415.98378778092</v>
      </c>
      <c r="AE80" s="20">
        <v>111635.48930678079</v>
      </c>
      <c r="AF80" s="20">
        <v>76723.040000000008</v>
      </c>
      <c r="AG80" s="20">
        <v>354936.42156286532</v>
      </c>
      <c r="AH80" s="20">
        <v>39662.036660047299</v>
      </c>
      <c r="AI80" s="20">
        <v>134252.66</v>
      </c>
      <c r="AJ80" s="20">
        <v>64777.389999999992</v>
      </c>
      <c r="AK80" s="20">
        <v>220658.25000000003</v>
      </c>
      <c r="AL80" s="20">
        <v>1829274.3847522421</v>
      </c>
      <c r="AM80" s="20">
        <v>619644.22394059598</v>
      </c>
      <c r="AN80" s="20">
        <v>274883.62831120647</v>
      </c>
      <c r="AO80" s="20">
        <v>46845.05</v>
      </c>
      <c r="AP80" s="20">
        <v>674545.28</v>
      </c>
      <c r="AQ80" s="20">
        <v>26034.120000000003</v>
      </c>
      <c r="AR80" s="20">
        <v>2210.75</v>
      </c>
      <c r="AS80" s="20">
        <v>2439.87</v>
      </c>
      <c r="AT80" s="20">
        <v>64114.92</v>
      </c>
      <c r="AU80" s="20">
        <v>10508.09</v>
      </c>
      <c r="AV80" s="20">
        <v>240965.66</v>
      </c>
      <c r="AW80" s="20">
        <v>217166.53</v>
      </c>
      <c r="AX80" s="20">
        <v>555178.03</v>
      </c>
      <c r="AY80" s="20">
        <v>546436.64</v>
      </c>
      <c r="AZ80" s="20">
        <v>185352.31</v>
      </c>
      <c r="BA80" s="20">
        <v>534843.53999999992</v>
      </c>
      <c r="BB80" s="20">
        <v>44000.14</v>
      </c>
      <c r="BC80" s="20">
        <v>502001.47</v>
      </c>
      <c r="BD80" s="20">
        <v>97070.28</v>
      </c>
      <c r="BE80" s="20">
        <v>107243.19</v>
      </c>
      <c r="BF80" s="20">
        <v>17838.84</v>
      </c>
      <c r="BG80" s="20">
        <v>104826.51999999999</v>
      </c>
      <c r="BH80" s="20">
        <v>33641.43</v>
      </c>
      <c r="BI80" s="20">
        <v>352517.82</v>
      </c>
      <c r="BJ80" s="20">
        <v>400202.86</v>
      </c>
      <c r="BK80" s="20">
        <v>1704477.1600000004</v>
      </c>
      <c r="BL80" s="20">
        <v>522590.92000000004</v>
      </c>
      <c r="BM80" s="20">
        <v>815159.39</v>
      </c>
      <c r="BN80" s="20">
        <v>61293.97</v>
      </c>
      <c r="BO80" s="20">
        <v>254198.91</v>
      </c>
      <c r="BP80" s="20">
        <v>437397.00999999995</v>
      </c>
      <c r="BQ80" s="20">
        <v>164907.15999999997</v>
      </c>
      <c r="BR80" s="20">
        <v>136942.51</v>
      </c>
      <c r="BS80" s="20">
        <v>250622.81</v>
      </c>
      <c r="BT80" s="20">
        <v>14806.68</v>
      </c>
      <c r="BU80" s="20">
        <v>1149604.93</v>
      </c>
      <c r="BV80" s="20">
        <v>597371.69000000006</v>
      </c>
      <c r="BW80" s="20">
        <v>211197.54</v>
      </c>
      <c r="BX80" s="20">
        <v>229439.21</v>
      </c>
      <c r="BY80" s="20">
        <v>202893.30000000002</v>
      </c>
      <c r="BZ80" s="20">
        <v>55250.119999999995</v>
      </c>
      <c r="CA80" s="20">
        <v>900641.15999999992</v>
      </c>
      <c r="CB80" s="20">
        <v>30555.390000000003</v>
      </c>
      <c r="CC80" s="20">
        <v>23109</v>
      </c>
      <c r="CD80" s="20">
        <v>122204.03</v>
      </c>
      <c r="CE80" s="20">
        <v>13547.42</v>
      </c>
      <c r="CF80" s="20">
        <v>173967.31</v>
      </c>
      <c r="CG80" s="20">
        <v>70471.820000000007</v>
      </c>
      <c r="CH80" s="20">
        <v>15189.11</v>
      </c>
      <c r="CI80" s="20">
        <v>94340.42</v>
      </c>
      <c r="CJ80" s="20">
        <v>12174.32</v>
      </c>
      <c r="CK80" s="20">
        <v>81660.97</v>
      </c>
      <c r="CL80" s="20">
        <v>5562.55</v>
      </c>
      <c r="CM80" s="20">
        <v>21471.39</v>
      </c>
      <c r="CN80" s="20">
        <v>81428.049999999988</v>
      </c>
      <c r="CO80" s="20">
        <v>431454.36000000004</v>
      </c>
      <c r="CP80" s="20">
        <v>6375.2100000000009</v>
      </c>
      <c r="CQ80" s="20">
        <v>6182.0599999999995</v>
      </c>
      <c r="CR80" s="20">
        <v>69409.039999999994</v>
      </c>
      <c r="CS80" s="20">
        <v>37893.439999999995</v>
      </c>
      <c r="CT80" s="20">
        <v>172148.88</v>
      </c>
      <c r="CU80" s="20">
        <v>100395.76000000001</v>
      </c>
      <c r="CV80" s="20">
        <v>107752.30999999998</v>
      </c>
      <c r="CW80" s="20">
        <v>26969.98</v>
      </c>
      <c r="CX80" s="20">
        <v>81427.070000000007</v>
      </c>
      <c r="CY80" s="20">
        <v>20167.84</v>
      </c>
      <c r="CZ80" s="20">
        <v>107904.41999999998</v>
      </c>
      <c r="DA80" s="20">
        <v>687967.68000000017</v>
      </c>
      <c r="DB80" s="20">
        <v>45850.990000000005</v>
      </c>
      <c r="DC80" s="20">
        <v>209362.12999999998</v>
      </c>
      <c r="DD80" s="20">
        <v>1653058.25</v>
      </c>
      <c r="DE80" s="20">
        <v>398515.88</v>
      </c>
      <c r="DF80" s="20">
        <v>127012.01</v>
      </c>
      <c r="DG80" s="20">
        <v>225617.52</v>
      </c>
      <c r="DH80" s="20">
        <v>46067.15</v>
      </c>
      <c r="DI80" s="20">
        <v>398140.62</v>
      </c>
      <c r="DJ80" s="20">
        <v>755471.52</v>
      </c>
      <c r="DK80" s="5">
        <f t="shared" si="18"/>
        <v>2210.75</v>
      </c>
      <c r="DL80" s="5">
        <f t="shared" si="19"/>
        <v>295638.61253715446</v>
      </c>
      <c r="DM80" s="5">
        <f t="shared" si="20"/>
        <v>1829274.3847522421</v>
      </c>
      <c r="DN80" s="5">
        <f t="shared" si="21"/>
        <v>20428.550000000003</v>
      </c>
      <c r="DO80" s="5">
        <f t="shared" si="22"/>
        <v>136942.51</v>
      </c>
      <c r="DP80" s="5">
        <f t="shared" si="23"/>
        <v>726583.77259586088</v>
      </c>
    </row>
    <row r="81" spans="1:120" x14ac:dyDescent="0.55000000000000004">
      <c r="A81" t="s">
        <v>168</v>
      </c>
      <c r="B81" s="20">
        <v>69571.77</v>
      </c>
      <c r="C81" s="20">
        <v>101747.88</v>
      </c>
      <c r="D81" s="20">
        <v>94845.77</v>
      </c>
      <c r="E81" s="20">
        <v>67647.48</v>
      </c>
      <c r="F81" s="20">
        <v>173654.94000000003</v>
      </c>
      <c r="G81" s="20">
        <v>54137.869999999995</v>
      </c>
      <c r="H81" s="20">
        <v>128472.26000000001</v>
      </c>
      <c r="I81" s="20">
        <v>51979.409999999996</v>
      </c>
      <c r="J81" s="20">
        <v>184427.43</v>
      </c>
      <c r="K81" s="20">
        <v>166611.37999999998</v>
      </c>
      <c r="L81" s="20">
        <v>41650.36</v>
      </c>
      <c r="M81" s="20">
        <v>210921</v>
      </c>
      <c r="N81" s="20">
        <v>1041304.76</v>
      </c>
      <c r="O81" s="20">
        <v>516540.86</v>
      </c>
      <c r="P81" s="20">
        <v>494969.69999999995</v>
      </c>
      <c r="Q81" s="20">
        <v>117665.85000000002</v>
      </c>
      <c r="R81" s="20">
        <v>245022.71999999997</v>
      </c>
      <c r="S81" s="20">
        <v>354602.28000000009</v>
      </c>
      <c r="T81" s="20">
        <v>424414.81</v>
      </c>
      <c r="U81" s="20">
        <v>717901.19</v>
      </c>
      <c r="V81" s="20">
        <v>95301.22</v>
      </c>
      <c r="W81" s="20">
        <v>731124.81</v>
      </c>
      <c r="X81" s="20">
        <v>834593.28566371312</v>
      </c>
      <c r="Y81" s="20">
        <v>559293.04519173689</v>
      </c>
      <c r="Z81" s="20">
        <v>1033525.4024835713</v>
      </c>
      <c r="AA81" s="20">
        <v>569362.10743936535</v>
      </c>
      <c r="AB81" s="20">
        <v>728561.75566371297</v>
      </c>
      <c r="AC81" s="20">
        <v>596265.63596463203</v>
      </c>
      <c r="AD81" s="20">
        <v>94764.9</v>
      </c>
      <c r="AE81" s="20">
        <v>80522.790000000008</v>
      </c>
      <c r="AF81" s="20">
        <v>415424.26039775129</v>
      </c>
      <c r="AG81" s="20">
        <v>42081.809334365207</v>
      </c>
      <c r="AH81" s="20">
        <v>134140.62</v>
      </c>
      <c r="AI81" s="20">
        <v>64749.360000000008</v>
      </c>
      <c r="AJ81" s="20">
        <v>220554.68000000005</v>
      </c>
      <c r="AK81" s="20">
        <v>1865964.1880828938</v>
      </c>
      <c r="AL81" s="20">
        <v>590779.45718124043</v>
      </c>
      <c r="AM81" s="20">
        <v>224941.84094395218</v>
      </c>
      <c r="AN81" s="20">
        <v>46499.960000000006</v>
      </c>
      <c r="AO81" s="20">
        <v>674696.75</v>
      </c>
      <c r="AP81" s="20">
        <v>26014.409999999996</v>
      </c>
      <c r="AQ81" s="20">
        <v>2143.9</v>
      </c>
      <c r="AR81" s="20">
        <v>2432.9499999999998</v>
      </c>
      <c r="AS81" s="20">
        <v>63128.72</v>
      </c>
      <c r="AT81" s="20">
        <v>10467.92</v>
      </c>
      <c r="AU81" s="20">
        <v>241037.03000000003</v>
      </c>
      <c r="AV81" s="20">
        <v>214733.18000000002</v>
      </c>
      <c r="AW81" s="20">
        <v>553772.89999999991</v>
      </c>
      <c r="AX81" s="20">
        <v>544895.89999999991</v>
      </c>
      <c r="AY81" s="20">
        <v>184481.93</v>
      </c>
      <c r="AZ81" s="20">
        <v>531844.68000000017</v>
      </c>
      <c r="BA81" s="20">
        <v>43968.69</v>
      </c>
      <c r="BB81" s="20">
        <v>498235.36000000004</v>
      </c>
      <c r="BC81" s="20">
        <v>96639.790000000008</v>
      </c>
      <c r="BD81" s="20">
        <v>107217.59000000001</v>
      </c>
      <c r="BE81" s="20">
        <v>17803.830000000002</v>
      </c>
      <c r="BF81" s="20">
        <v>104696.21</v>
      </c>
      <c r="BG81" s="20">
        <v>33486.22</v>
      </c>
      <c r="BH81" s="20">
        <v>350315.74000000005</v>
      </c>
      <c r="BI81" s="20">
        <v>397255.26</v>
      </c>
      <c r="BJ81" s="20">
        <v>1701877.67</v>
      </c>
      <c r="BK81" s="20">
        <v>520065.06999999995</v>
      </c>
      <c r="BL81" s="20">
        <v>813228.39000000013</v>
      </c>
      <c r="BM81" s="20">
        <v>60721.020000000004</v>
      </c>
      <c r="BN81" s="20">
        <v>252970.3</v>
      </c>
      <c r="BO81" s="20">
        <v>434233.33999999997</v>
      </c>
      <c r="BP81" s="20">
        <v>163252.27000000002</v>
      </c>
      <c r="BQ81" s="20">
        <v>135631.09</v>
      </c>
      <c r="BR81" s="20">
        <v>248701.46000000002</v>
      </c>
      <c r="BS81" s="20">
        <v>14771.480000000001</v>
      </c>
      <c r="BT81" s="20">
        <v>1147220.0300000003</v>
      </c>
      <c r="BU81" s="20">
        <v>594769.87</v>
      </c>
      <c r="BV81" s="20">
        <v>210115.79</v>
      </c>
      <c r="BW81" s="20">
        <v>231693.62</v>
      </c>
      <c r="BX81" s="20">
        <v>200903.81999999998</v>
      </c>
      <c r="BY81" s="20">
        <v>55281.840000000004</v>
      </c>
      <c r="BZ81" s="20">
        <v>900276.56</v>
      </c>
      <c r="CA81" s="20">
        <v>30520.97</v>
      </c>
      <c r="CB81" s="20">
        <v>23073.78</v>
      </c>
      <c r="CC81" s="20">
        <v>122130.77999999998</v>
      </c>
      <c r="CD81" s="20">
        <v>13509.48</v>
      </c>
      <c r="CE81" s="20">
        <v>172793.99</v>
      </c>
      <c r="CF81" s="20">
        <v>69881.090000000011</v>
      </c>
      <c r="CG81" s="20">
        <v>15155.009999999998</v>
      </c>
      <c r="CH81" s="20">
        <v>94294.92</v>
      </c>
      <c r="CI81" s="20">
        <v>12143.93</v>
      </c>
      <c r="CJ81" s="20">
        <v>80834.560000000012</v>
      </c>
      <c r="CK81" s="20">
        <v>5529.3099999999995</v>
      </c>
      <c r="CL81" s="20">
        <v>21411.85</v>
      </c>
      <c r="CM81" s="20">
        <v>81279.449999999983</v>
      </c>
      <c r="CN81" s="20">
        <v>428996.68</v>
      </c>
      <c r="CO81" s="20">
        <v>6367.13</v>
      </c>
      <c r="CP81" s="20">
        <v>6157.3899999999994</v>
      </c>
      <c r="CQ81" s="20">
        <v>69447.86</v>
      </c>
      <c r="CR81" s="20">
        <v>37969.39</v>
      </c>
      <c r="CS81" s="20">
        <v>170781.24</v>
      </c>
      <c r="CT81" s="20">
        <v>99084.01</v>
      </c>
      <c r="CU81" s="20">
        <v>106552.6</v>
      </c>
      <c r="CV81" s="20">
        <v>26987.31</v>
      </c>
      <c r="CW81" s="20">
        <v>81511.38</v>
      </c>
      <c r="CX81" s="20">
        <v>19888.759999999998</v>
      </c>
      <c r="CY81" s="20">
        <v>107591.33</v>
      </c>
      <c r="CZ81" s="20">
        <v>684924.98999999987</v>
      </c>
      <c r="DA81" s="20">
        <v>45579.460000000006</v>
      </c>
      <c r="DB81" s="20">
        <v>208644.62</v>
      </c>
      <c r="DC81" s="20">
        <v>1647640.35</v>
      </c>
      <c r="DD81" s="20">
        <v>397090.42000000004</v>
      </c>
      <c r="DE81" s="20">
        <v>126465.73</v>
      </c>
      <c r="DF81" s="20">
        <v>225204.87</v>
      </c>
      <c r="DG81" s="20">
        <v>46140.79</v>
      </c>
      <c r="DH81" s="20">
        <v>395872.1700000001</v>
      </c>
      <c r="DI81" s="20">
        <v>753058.59999999986</v>
      </c>
      <c r="DJ81" s="20">
        <v>75813.98000000001</v>
      </c>
      <c r="DK81" s="5">
        <f t="shared" si="18"/>
        <v>2143.9</v>
      </c>
      <c r="DL81" s="5">
        <f t="shared" si="19"/>
        <v>292759.76644554822</v>
      </c>
      <c r="DM81" s="5">
        <f t="shared" si="20"/>
        <v>1865964.1880828938</v>
      </c>
      <c r="DN81" s="5">
        <f t="shared" si="21"/>
        <v>20193.378000000001</v>
      </c>
      <c r="DO81" s="5">
        <f t="shared" si="22"/>
        <v>135631.09</v>
      </c>
      <c r="DP81" s="5">
        <f t="shared" si="23"/>
        <v>726429.64253097039</v>
      </c>
    </row>
    <row r="82" spans="1:120" x14ac:dyDescent="0.55000000000000004">
      <c r="A82" t="s">
        <v>169</v>
      </c>
      <c r="B82" s="20">
        <v>101780.11</v>
      </c>
      <c r="C82" s="20">
        <v>94517.840000000026</v>
      </c>
      <c r="D82" s="20">
        <v>67266.649999999994</v>
      </c>
      <c r="E82" s="20">
        <v>173194.74</v>
      </c>
      <c r="F82" s="20">
        <v>54174.720000000001</v>
      </c>
      <c r="G82" s="20">
        <v>127414.79000000001</v>
      </c>
      <c r="H82" s="20">
        <v>51672.320000000007</v>
      </c>
      <c r="I82" s="20">
        <v>184379.51</v>
      </c>
      <c r="J82" s="20">
        <v>166628.11000000002</v>
      </c>
      <c r="K82" s="20">
        <v>41763.060000000005</v>
      </c>
      <c r="L82" s="20">
        <v>210519.23</v>
      </c>
      <c r="M82" s="20">
        <v>1039368.12</v>
      </c>
      <c r="N82" s="20">
        <v>514046.66000000003</v>
      </c>
      <c r="O82" s="20">
        <v>493990.32</v>
      </c>
      <c r="P82" s="20">
        <v>116893.23000000001</v>
      </c>
      <c r="Q82" s="20">
        <v>243961.06999999998</v>
      </c>
      <c r="R82" s="20">
        <v>352690.82</v>
      </c>
      <c r="S82" s="20">
        <v>434218.71</v>
      </c>
      <c r="T82" s="20">
        <v>716169.65999999992</v>
      </c>
      <c r="U82" s="20">
        <v>95396.13</v>
      </c>
      <c r="V82" s="20">
        <v>727050.55999999994</v>
      </c>
      <c r="W82" s="20">
        <v>856831.10702633683</v>
      </c>
      <c r="X82" s="20">
        <v>559280.95969885634</v>
      </c>
      <c r="Y82" s="20">
        <v>937126.4985280484</v>
      </c>
      <c r="Z82" s="20">
        <v>549374.10718677926</v>
      </c>
      <c r="AA82" s="20">
        <v>728004.33603511588</v>
      </c>
      <c r="AB82" s="20">
        <v>622646.06200350681</v>
      </c>
      <c r="AC82" s="20">
        <v>106721.01388507694</v>
      </c>
      <c r="AD82" s="20">
        <v>80432.849999999991</v>
      </c>
      <c r="AE82" s="20">
        <v>415294.07437549089</v>
      </c>
      <c r="AF82" s="20">
        <v>47462.95657394157</v>
      </c>
      <c r="AG82" s="20">
        <v>127465.2</v>
      </c>
      <c r="AH82" s="20">
        <v>64721.340000000004</v>
      </c>
      <c r="AI82" s="20">
        <v>220451.12000000002</v>
      </c>
      <c r="AJ82" s="20">
        <v>1923021.5643696391</v>
      </c>
      <c r="AK82" s="20">
        <v>570770.04617682204</v>
      </c>
      <c r="AL82" s="20">
        <v>223137.26267251931</v>
      </c>
      <c r="AM82" s="20">
        <v>46154.920000000006</v>
      </c>
      <c r="AN82" s="20">
        <v>671890.08000000007</v>
      </c>
      <c r="AO82" s="20">
        <v>25994.68</v>
      </c>
      <c r="AP82" s="20">
        <v>2148.2600000000002</v>
      </c>
      <c r="AQ82" s="20">
        <v>2426.02</v>
      </c>
      <c r="AR82" s="20">
        <v>62142.67</v>
      </c>
      <c r="AS82" s="20">
        <v>10427.719999999999</v>
      </c>
      <c r="AT82" s="20">
        <v>241108.41</v>
      </c>
      <c r="AU82" s="20">
        <v>212305.81</v>
      </c>
      <c r="AV82" s="20">
        <v>552373.62</v>
      </c>
      <c r="AW82" s="20">
        <v>543361.47000000009</v>
      </c>
      <c r="AX82" s="20">
        <v>183613.63</v>
      </c>
      <c r="AY82" s="20">
        <v>528977.68000000005</v>
      </c>
      <c r="AZ82" s="20">
        <v>43937.23</v>
      </c>
      <c r="BA82" s="20">
        <v>494478.86</v>
      </c>
      <c r="BB82" s="20">
        <v>96209.280000000028</v>
      </c>
      <c r="BC82" s="20">
        <v>107191.88</v>
      </c>
      <c r="BD82" s="20">
        <v>17768.82</v>
      </c>
      <c r="BE82" s="20">
        <v>104565.12</v>
      </c>
      <c r="BF82" s="20">
        <v>33330.990000000005</v>
      </c>
      <c r="BG82" s="20">
        <v>348115.85</v>
      </c>
      <c r="BH82" s="20">
        <v>394310.04</v>
      </c>
      <c r="BI82" s="20">
        <v>1699285.1</v>
      </c>
      <c r="BJ82" s="20">
        <v>517522.4</v>
      </c>
      <c r="BK82" s="20">
        <v>811304.29</v>
      </c>
      <c r="BL82" s="20">
        <v>60146.92</v>
      </c>
      <c r="BM82" s="20">
        <v>251746.09999999998</v>
      </c>
      <c r="BN82" s="20">
        <v>431239.37</v>
      </c>
      <c r="BO82" s="20">
        <v>161599.47999999998</v>
      </c>
      <c r="BP82" s="20">
        <v>134321.38</v>
      </c>
      <c r="BQ82" s="20">
        <v>246786.41999999998</v>
      </c>
      <c r="BR82" s="20">
        <v>14736.26</v>
      </c>
      <c r="BS82" s="20">
        <v>1144841.51</v>
      </c>
      <c r="BT82" s="20">
        <v>592179.16999999993</v>
      </c>
      <c r="BU82" s="20">
        <v>209035.91</v>
      </c>
      <c r="BV82" s="20">
        <v>230316.69</v>
      </c>
      <c r="BW82" s="20">
        <v>198916.44000000003</v>
      </c>
      <c r="BX82" s="20">
        <v>55313.54</v>
      </c>
      <c r="BY82" s="20">
        <v>833852.22999999986</v>
      </c>
      <c r="BZ82" s="20">
        <v>30486.550000000003</v>
      </c>
      <c r="CA82" s="20">
        <v>23038.53</v>
      </c>
      <c r="CB82" s="20">
        <v>122057.48999999999</v>
      </c>
      <c r="CC82" s="20">
        <v>13471.539999999999</v>
      </c>
      <c r="CD82" s="20">
        <v>171620.77</v>
      </c>
      <c r="CE82" s="20">
        <v>69290.139999999985</v>
      </c>
      <c r="CF82" s="20">
        <v>15120.920000000002</v>
      </c>
      <c r="CG82" s="20">
        <v>94249.21</v>
      </c>
      <c r="CH82" s="20">
        <v>12113.5</v>
      </c>
      <c r="CI82" s="20">
        <v>80009.27</v>
      </c>
      <c r="CJ82" s="20">
        <v>5496.08</v>
      </c>
      <c r="CK82" s="20">
        <v>21352.07</v>
      </c>
      <c r="CL82" s="20">
        <v>81130.559999999998</v>
      </c>
      <c r="CM82" s="20">
        <v>426544.99999999994</v>
      </c>
      <c r="CN82" s="20">
        <v>6359.0499999999993</v>
      </c>
      <c r="CO82" s="20">
        <v>6132.7199999999993</v>
      </c>
      <c r="CP82" s="20">
        <v>69486.440000000017</v>
      </c>
      <c r="CQ82" s="20">
        <v>38045.340000000004</v>
      </c>
      <c r="CR82" s="20">
        <v>169417.65</v>
      </c>
      <c r="CS82" s="20">
        <v>97924.26999999999</v>
      </c>
      <c r="CT82" s="20">
        <v>105357.3</v>
      </c>
      <c r="CU82" s="20">
        <v>27004.639999999999</v>
      </c>
      <c r="CV82" s="20">
        <v>81595.690000000017</v>
      </c>
      <c r="CW82" s="20">
        <v>19901.47</v>
      </c>
      <c r="CX82" s="20">
        <v>107279.58</v>
      </c>
      <c r="CY82" s="20">
        <v>681969.74</v>
      </c>
      <c r="CZ82" s="20">
        <v>45313.229999999996</v>
      </c>
      <c r="DA82" s="20">
        <v>207927.06999999998</v>
      </c>
      <c r="DB82" s="20">
        <v>1642243.51</v>
      </c>
      <c r="DC82" s="20">
        <v>395665.89</v>
      </c>
      <c r="DD82" s="20">
        <v>125920.95999999999</v>
      </c>
      <c r="DE82" s="20">
        <v>224791.95000000004</v>
      </c>
      <c r="DF82" s="20">
        <v>46214.43</v>
      </c>
      <c r="DG82" s="20">
        <v>393610.18</v>
      </c>
      <c r="DH82" s="20">
        <v>750676.16</v>
      </c>
      <c r="DI82" s="20">
        <v>75766.649999999994</v>
      </c>
      <c r="DJ82" s="20">
        <v>69616.509999999995</v>
      </c>
      <c r="DK82" s="5">
        <f t="shared" si="18"/>
        <v>2148.2600000000002</v>
      </c>
      <c r="DL82" s="5">
        <f t="shared" si="19"/>
        <v>291239.07228789508</v>
      </c>
      <c r="DM82" s="5">
        <f t="shared" si="20"/>
        <v>1923021.5643696391</v>
      </c>
      <c r="DN82" s="5">
        <f t="shared" si="21"/>
        <v>20191.590000000004</v>
      </c>
      <c r="DO82" s="5">
        <f t="shared" si="22"/>
        <v>134321.38</v>
      </c>
      <c r="DP82" s="5">
        <f t="shared" si="23"/>
        <v>724874.37999999989</v>
      </c>
    </row>
    <row r="83" spans="1:120" x14ac:dyDescent="0.55000000000000004">
      <c r="A83" t="s">
        <v>170</v>
      </c>
      <c r="B83" s="20">
        <v>94596.45</v>
      </c>
      <c r="C83" s="20">
        <v>66888.070000000007</v>
      </c>
      <c r="D83" s="20">
        <v>173100.5</v>
      </c>
      <c r="E83" s="20">
        <v>54215.39</v>
      </c>
      <c r="F83" s="20">
        <v>126357.44</v>
      </c>
      <c r="G83" s="20">
        <v>51365.32</v>
      </c>
      <c r="H83" s="20">
        <v>184331.58</v>
      </c>
      <c r="I83" s="20">
        <v>166644.82</v>
      </c>
      <c r="J83" s="20">
        <v>41875.770000000004</v>
      </c>
      <c r="K83" s="20">
        <v>210117.48</v>
      </c>
      <c r="L83" s="20">
        <v>1037448.55</v>
      </c>
      <c r="M83" s="20">
        <v>511554.7699999999</v>
      </c>
      <c r="N83" s="20">
        <v>505440.96000000008</v>
      </c>
      <c r="O83" s="20">
        <v>116121.72</v>
      </c>
      <c r="P83" s="20">
        <v>242899.55</v>
      </c>
      <c r="Q83" s="20">
        <v>350783.91</v>
      </c>
      <c r="R83" s="20">
        <v>431670.13</v>
      </c>
      <c r="S83" s="20">
        <v>713730.46000000008</v>
      </c>
      <c r="T83" s="20">
        <v>95491.03</v>
      </c>
      <c r="U83" s="20">
        <v>727728.72000000009</v>
      </c>
      <c r="V83" s="20">
        <v>856263.35959159106</v>
      </c>
      <c r="W83" s="20">
        <v>270628.63755088393</v>
      </c>
      <c r="X83" s="20">
        <v>894590.69755088375</v>
      </c>
      <c r="Y83" s="20">
        <v>519918.68346868537</v>
      </c>
      <c r="Z83" s="20">
        <v>727443.17612212128</v>
      </c>
      <c r="AA83" s="20">
        <v>572198.76624945353</v>
      </c>
      <c r="AB83" s="20">
        <v>96602.180000000008</v>
      </c>
      <c r="AC83" s="20">
        <v>76451.12999999999</v>
      </c>
      <c r="AD83" s="20">
        <v>353149.6085690062</v>
      </c>
      <c r="AE83" s="20">
        <v>32036.49</v>
      </c>
      <c r="AF83" s="20">
        <v>133932.18999999997</v>
      </c>
      <c r="AG83" s="20">
        <v>64695.63</v>
      </c>
      <c r="AH83" s="20">
        <v>222260.58000000002</v>
      </c>
      <c r="AI83" s="20">
        <v>1777141.9051493001</v>
      </c>
      <c r="AJ83" s="20">
        <v>611164.59952916251</v>
      </c>
      <c r="AK83" s="20">
        <v>269471.01653053035</v>
      </c>
      <c r="AL83" s="20">
        <v>45810.73</v>
      </c>
      <c r="AM83" s="20">
        <v>666123.96000000008</v>
      </c>
      <c r="AN83" s="20">
        <v>25974.95</v>
      </c>
      <c r="AO83" s="20">
        <v>2154.89</v>
      </c>
      <c r="AP83" s="20">
        <v>2419.1</v>
      </c>
      <c r="AQ83" s="20">
        <v>61626.47</v>
      </c>
      <c r="AR83" s="20">
        <v>10387.530000000001</v>
      </c>
      <c r="AS83" s="20">
        <v>241179.72999999998</v>
      </c>
      <c r="AT83" s="20">
        <v>209880.30000000005</v>
      </c>
      <c r="AU83" s="20">
        <v>550976.69000000006</v>
      </c>
      <c r="AV83" s="20">
        <v>541886.47000000009</v>
      </c>
      <c r="AW83" s="20">
        <v>182747.36000000002</v>
      </c>
      <c r="AX83" s="20">
        <v>526410.44999999995</v>
      </c>
      <c r="AY83" s="20">
        <v>43905.75</v>
      </c>
      <c r="AZ83" s="20">
        <v>490727.94</v>
      </c>
      <c r="BA83" s="20">
        <v>95778.780000000028</v>
      </c>
      <c r="BB83" s="20">
        <v>107166.09999999999</v>
      </c>
      <c r="BC83" s="20">
        <v>17733.78</v>
      </c>
      <c r="BD83" s="20">
        <v>104433.23000000001</v>
      </c>
      <c r="BE83" s="20">
        <v>33175.72</v>
      </c>
      <c r="BF83" s="20">
        <v>345918.20999999996</v>
      </c>
      <c r="BG83" s="20">
        <v>391675.08999999997</v>
      </c>
      <c r="BH83" s="20">
        <v>1696703.66</v>
      </c>
      <c r="BI83" s="20">
        <v>514982.01999999996</v>
      </c>
      <c r="BJ83" s="20">
        <v>809391.31</v>
      </c>
      <c r="BK83" s="20">
        <v>59571.69999999999</v>
      </c>
      <c r="BL83" s="20">
        <v>250530.18000000002</v>
      </c>
      <c r="BM83" s="20">
        <v>428731.03</v>
      </c>
      <c r="BN83" s="20">
        <v>159948.76999999996</v>
      </c>
      <c r="BO83" s="20">
        <v>133383.06</v>
      </c>
      <c r="BP83" s="20">
        <v>244873.76999999996</v>
      </c>
      <c r="BQ83" s="20">
        <v>14701.050000000001</v>
      </c>
      <c r="BR83" s="20">
        <v>1142464.17</v>
      </c>
      <c r="BS83" s="20">
        <v>589607.73</v>
      </c>
      <c r="BT83" s="20">
        <v>208029.99</v>
      </c>
      <c r="BU83" s="20">
        <v>228942</v>
      </c>
      <c r="BV83" s="20">
        <v>196931.21999999997</v>
      </c>
      <c r="BW83" s="20">
        <v>55345.229999999996</v>
      </c>
      <c r="BX83" s="20">
        <v>833372.06</v>
      </c>
      <c r="BY83" s="20">
        <v>30452.140000000007</v>
      </c>
      <c r="BZ83" s="20">
        <v>23003.310000000005</v>
      </c>
      <c r="CA83" s="20">
        <v>122004.10000000002</v>
      </c>
      <c r="CB83" s="20">
        <v>13433.6</v>
      </c>
      <c r="CC83" s="20">
        <v>170447.63</v>
      </c>
      <c r="CD83" s="20">
        <v>68698.97</v>
      </c>
      <c r="CE83" s="20">
        <v>15086.82</v>
      </c>
      <c r="CF83" s="20">
        <v>94203.31</v>
      </c>
      <c r="CG83" s="20">
        <v>12083.09</v>
      </c>
      <c r="CH83" s="20">
        <v>79183.889999999985</v>
      </c>
      <c r="CI83" s="20">
        <v>5462.83</v>
      </c>
      <c r="CJ83" s="20">
        <v>21292.04</v>
      </c>
      <c r="CK83" s="20">
        <v>80981.38</v>
      </c>
      <c r="CL83" s="20">
        <v>424095.27</v>
      </c>
      <c r="CM83" s="20">
        <v>6350.9500000000007</v>
      </c>
      <c r="CN83" s="20">
        <v>6108.05</v>
      </c>
      <c r="CO83" s="20">
        <v>69524.760000000009</v>
      </c>
      <c r="CP83" s="20">
        <v>38121.31</v>
      </c>
      <c r="CQ83" s="20">
        <v>168062.06</v>
      </c>
      <c r="CR83" s="20">
        <v>96767.680000000022</v>
      </c>
      <c r="CS83" s="20">
        <v>104170.33</v>
      </c>
      <c r="CT83" s="20">
        <v>27021.96</v>
      </c>
      <c r="CU83" s="20">
        <v>81680</v>
      </c>
      <c r="CV83" s="20">
        <v>19914.18</v>
      </c>
      <c r="CW83" s="20">
        <v>106967.84000000001</v>
      </c>
      <c r="CX83" s="20">
        <v>679088.27999999991</v>
      </c>
      <c r="CY83" s="20">
        <v>45008.22</v>
      </c>
      <c r="CZ83" s="20">
        <v>207209.48</v>
      </c>
      <c r="DA83" s="20">
        <v>1636872.43</v>
      </c>
      <c r="DB83" s="20">
        <v>394242.44</v>
      </c>
      <c r="DC83" s="20">
        <v>125377.70999999998</v>
      </c>
      <c r="DD83" s="20">
        <v>224378.76000000004</v>
      </c>
      <c r="DE83" s="20">
        <v>46288.07</v>
      </c>
      <c r="DF83" s="20">
        <v>391468.47</v>
      </c>
      <c r="DG83" s="20">
        <v>748463.24999999988</v>
      </c>
      <c r="DH83" s="20">
        <v>75719.34</v>
      </c>
      <c r="DI83" s="20">
        <v>69661.259999999995</v>
      </c>
      <c r="DJ83" s="20">
        <v>101812.35000000002</v>
      </c>
      <c r="DK83" s="5">
        <f t="shared" si="18"/>
        <v>2154.89</v>
      </c>
      <c r="DL83" s="5">
        <f t="shared" si="19"/>
        <v>285633.81425054529</v>
      </c>
      <c r="DM83" s="5">
        <f t="shared" si="20"/>
        <v>1777141.9051493001</v>
      </c>
      <c r="DN83" s="5">
        <f t="shared" si="21"/>
        <v>20189.752</v>
      </c>
      <c r="DO83" s="5">
        <f t="shared" si="22"/>
        <v>133932.18999999997</v>
      </c>
      <c r="DP83" s="5">
        <f t="shared" si="23"/>
        <v>724700.63289769704</v>
      </c>
    </row>
    <row r="84" spans="1:120" x14ac:dyDescent="0.55000000000000004">
      <c r="A84" t="s">
        <v>171</v>
      </c>
      <c r="B84" s="20">
        <v>66513.22</v>
      </c>
      <c r="C84" s="20">
        <v>173006.23999999996</v>
      </c>
      <c r="D84" s="20">
        <v>54256.239999999991</v>
      </c>
      <c r="E84" s="20">
        <v>125300.28</v>
      </c>
      <c r="F84" s="20">
        <v>51445.94</v>
      </c>
      <c r="G84" s="20">
        <v>184284.46000000002</v>
      </c>
      <c r="H84" s="20">
        <v>166661.75000000003</v>
      </c>
      <c r="I84" s="20">
        <v>41988.520000000004</v>
      </c>
      <c r="J84" s="20">
        <v>209723.72</v>
      </c>
      <c r="K84" s="20">
        <v>1035538.16</v>
      </c>
      <c r="L84" s="20">
        <v>509069.29</v>
      </c>
      <c r="M84" s="20">
        <v>485802.71</v>
      </c>
      <c r="N84" s="20">
        <v>115351.31999999999</v>
      </c>
      <c r="O84" s="20">
        <v>241838.13</v>
      </c>
      <c r="P84" s="20">
        <v>348880.33999999997</v>
      </c>
      <c r="Q84" s="20">
        <v>416769.16</v>
      </c>
      <c r="R84" s="20">
        <v>710419.27</v>
      </c>
      <c r="S84" s="20">
        <v>95586.069999999978</v>
      </c>
      <c r="T84" s="20">
        <v>775660.8042743355</v>
      </c>
      <c r="U84" s="20">
        <v>854234.64846901898</v>
      </c>
      <c r="V84" s="20">
        <v>318704.71564601274</v>
      </c>
      <c r="W84" s="20">
        <v>873895.13536187331</v>
      </c>
      <c r="X84" s="20">
        <v>549541.91588844871</v>
      </c>
      <c r="Y84" s="20">
        <v>726885.78129202547</v>
      </c>
      <c r="Z84" s="20">
        <v>623851.28590115008</v>
      </c>
      <c r="AA84" s="20">
        <v>104009.66642610246</v>
      </c>
      <c r="AB84" s="20">
        <v>76361.37000000001</v>
      </c>
      <c r="AC84" s="20">
        <v>410268.39480457327</v>
      </c>
      <c r="AD84" s="20">
        <v>41281.696577991388</v>
      </c>
      <c r="AE84" s="20">
        <v>127147.2</v>
      </c>
      <c r="AF84" s="20">
        <v>64669.96</v>
      </c>
      <c r="AG84" s="20">
        <v>220244.11000000002</v>
      </c>
      <c r="AH84" s="20">
        <v>1812366.0007024556</v>
      </c>
      <c r="AI84" s="20">
        <v>642432.40985104791</v>
      </c>
      <c r="AJ84" s="20">
        <v>267850.22282300628</v>
      </c>
      <c r="AK84" s="20">
        <v>45724.469999999994</v>
      </c>
      <c r="AL84" s="20">
        <v>666387.22</v>
      </c>
      <c r="AM84" s="20">
        <v>25955.190000000002</v>
      </c>
      <c r="AN84" s="20">
        <v>2161.5</v>
      </c>
      <c r="AO84" s="20">
        <v>2412.16</v>
      </c>
      <c r="AP84" s="20">
        <v>61298.2</v>
      </c>
      <c r="AQ84" s="20">
        <v>10347.31</v>
      </c>
      <c r="AR84" s="20">
        <v>241251.12</v>
      </c>
      <c r="AS84" s="20">
        <v>207676.02</v>
      </c>
      <c r="AT84" s="20">
        <v>549587.27999999991</v>
      </c>
      <c r="AU84" s="20">
        <v>540447.76</v>
      </c>
      <c r="AV84" s="20">
        <v>181883.17</v>
      </c>
      <c r="AW84" s="20">
        <v>523850.78</v>
      </c>
      <c r="AX84" s="20">
        <v>43874.340000000004</v>
      </c>
      <c r="AY84" s="20">
        <v>486986.85000000003</v>
      </c>
      <c r="AZ84" s="20">
        <v>95348.280000000013</v>
      </c>
      <c r="BA84" s="20">
        <v>107140.51</v>
      </c>
      <c r="BB84" s="20">
        <v>17698.89</v>
      </c>
      <c r="BC84" s="20">
        <v>104300.54000000001</v>
      </c>
      <c r="BD84" s="20">
        <v>33020.450000000004</v>
      </c>
      <c r="BE84" s="20">
        <v>343729.12999999995</v>
      </c>
      <c r="BF84" s="20">
        <v>389382.90999999992</v>
      </c>
      <c r="BG84" s="20">
        <v>1694130.2500000002</v>
      </c>
      <c r="BH84" s="20">
        <v>512422.74</v>
      </c>
      <c r="BI84" s="20">
        <v>807489.35</v>
      </c>
      <c r="BJ84" s="20">
        <v>58995.38</v>
      </c>
      <c r="BK84" s="20">
        <v>249319.27</v>
      </c>
      <c r="BL84" s="20">
        <v>426195.31000000006</v>
      </c>
      <c r="BM84" s="20">
        <v>158300.35</v>
      </c>
      <c r="BN84" s="20">
        <v>132490.01999999999</v>
      </c>
      <c r="BO84" s="20">
        <v>242967.35999999996</v>
      </c>
      <c r="BP84" s="20">
        <v>14665.84</v>
      </c>
      <c r="BQ84" s="20">
        <v>1140092.5600000005</v>
      </c>
      <c r="BR84" s="20">
        <v>587048.53</v>
      </c>
      <c r="BS84" s="20">
        <v>207061.44999999998</v>
      </c>
      <c r="BT84" s="20">
        <v>227569.51</v>
      </c>
      <c r="BU84" s="20">
        <v>194948.28000000003</v>
      </c>
      <c r="BV84" s="20">
        <v>55376.900000000009</v>
      </c>
      <c r="BW84" s="20">
        <v>832893.77</v>
      </c>
      <c r="BX84" s="20">
        <v>30417.790000000005</v>
      </c>
      <c r="BY84" s="20">
        <v>22968.13</v>
      </c>
      <c r="BZ84" s="20">
        <v>121953.62999999998</v>
      </c>
      <c r="CA84" s="20">
        <v>13395.659999999998</v>
      </c>
      <c r="CB84" s="20">
        <v>169274.62000000002</v>
      </c>
      <c r="CC84" s="20">
        <v>68107.599999999991</v>
      </c>
      <c r="CD84" s="20">
        <v>15052.800000000001</v>
      </c>
      <c r="CE84" s="20">
        <v>94157.440000000002</v>
      </c>
      <c r="CF84" s="20">
        <v>12052.7</v>
      </c>
      <c r="CG84" s="20">
        <v>78358.460000000006</v>
      </c>
      <c r="CH84" s="20">
        <v>5429.58</v>
      </c>
      <c r="CI84" s="20">
        <v>21231.739999999998</v>
      </c>
      <c r="CJ84" s="20">
        <v>80832.22</v>
      </c>
      <c r="CK84" s="20">
        <v>421651.54000000004</v>
      </c>
      <c r="CL84" s="20">
        <v>6342.85</v>
      </c>
      <c r="CM84" s="20">
        <v>6083.37</v>
      </c>
      <c r="CN84" s="20">
        <v>69562.85000000002</v>
      </c>
      <c r="CO84" s="20">
        <v>38197.24</v>
      </c>
      <c r="CP84" s="20">
        <v>166711.19999999998</v>
      </c>
      <c r="CQ84" s="20">
        <v>95614.22</v>
      </c>
      <c r="CR84" s="20">
        <v>102988.33</v>
      </c>
      <c r="CS84" s="20">
        <v>27039.250000000004</v>
      </c>
      <c r="CT84" s="20">
        <v>81764.290000000008</v>
      </c>
      <c r="CU84" s="20">
        <v>19926.890000000003</v>
      </c>
      <c r="CV84" s="20">
        <v>106657.52999999998</v>
      </c>
      <c r="CW84" s="20">
        <v>676218.82000000007</v>
      </c>
      <c r="CX84" s="20">
        <v>44684.439999999995</v>
      </c>
      <c r="CY84" s="20">
        <v>206491.84</v>
      </c>
      <c r="CZ84" s="20">
        <v>1632130.3299999996</v>
      </c>
      <c r="DA84" s="20">
        <v>392820.38</v>
      </c>
      <c r="DB84" s="20">
        <v>124836.02</v>
      </c>
      <c r="DC84" s="20">
        <v>223974.92</v>
      </c>
      <c r="DD84" s="20">
        <v>46361.799999999996</v>
      </c>
      <c r="DE84" s="20">
        <v>389382.92999999993</v>
      </c>
      <c r="DF84" s="20">
        <v>746251.2</v>
      </c>
      <c r="DG84" s="20">
        <v>75672</v>
      </c>
      <c r="DH84" s="20">
        <v>69706.03</v>
      </c>
      <c r="DI84" s="20">
        <v>101844.55</v>
      </c>
      <c r="DJ84" s="20">
        <v>94681.940000000017</v>
      </c>
      <c r="DK84" s="5">
        <f t="shared" si="18"/>
        <v>2161.5</v>
      </c>
      <c r="DL84" s="5">
        <f t="shared" si="19"/>
        <v>287124.78069042513</v>
      </c>
      <c r="DM84" s="5">
        <f t="shared" si="20"/>
        <v>1812366.0007024556</v>
      </c>
      <c r="DN84" s="5">
        <f t="shared" si="21"/>
        <v>20187.860000000004</v>
      </c>
      <c r="DO84" s="5">
        <f t="shared" si="22"/>
        <v>132490.01999999999</v>
      </c>
      <c r="DP84" s="5">
        <f t="shared" si="23"/>
        <v>723592.47903362033</v>
      </c>
    </row>
    <row r="86" spans="1:120" x14ac:dyDescent="0.55000000000000004">
      <c r="A86" s="8" t="s">
        <v>174</v>
      </c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27</v>
      </c>
      <c r="K86" t="s">
        <v>28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  <c r="U86" t="s">
        <v>38</v>
      </c>
      <c r="V86" t="s">
        <v>39</v>
      </c>
      <c r="W86" t="s">
        <v>40</v>
      </c>
      <c r="X86" t="s">
        <v>41</v>
      </c>
      <c r="Y86" t="s">
        <v>42</v>
      </c>
      <c r="Z86" t="s">
        <v>43</v>
      </c>
      <c r="AA86" t="s">
        <v>44</v>
      </c>
      <c r="AB86" t="s">
        <v>45</v>
      </c>
      <c r="AC86" t="s">
        <v>46</v>
      </c>
      <c r="AD86" t="s">
        <v>47</v>
      </c>
      <c r="AE86" t="s">
        <v>48</v>
      </c>
      <c r="AF86" t="s">
        <v>49</v>
      </c>
      <c r="AG86" t="s">
        <v>50</v>
      </c>
      <c r="AH86" t="s">
        <v>51</v>
      </c>
      <c r="AI86" t="s">
        <v>52</v>
      </c>
      <c r="AJ86" t="s">
        <v>53</v>
      </c>
      <c r="AK86" t="s">
        <v>54</v>
      </c>
      <c r="AL86" t="s">
        <v>55</v>
      </c>
      <c r="AM86" t="s">
        <v>56</v>
      </c>
      <c r="AN86" t="s">
        <v>57</v>
      </c>
      <c r="AO86" t="s">
        <v>58</v>
      </c>
      <c r="AP86" t="s">
        <v>59</v>
      </c>
      <c r="AQ86" t="s">
        <v>60</v>
      </c>
      <c r="AR86" t="s">
        <v>61</v>
      </c>
      <c r="AS86" t="s">
        <v>62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t="s">
        <v>68</v>
      </c>
      <c r="AZ86" t="s">
        <v>69</v>
      </c>
      <c r="BA86" t="s">
        <v>70</v>
      </c>
      <c r="BB86" t="s">
        <v>71</v>
      </c>
      <c r="BC86" t="s">
        <v>72</v>
      </c>
      <c r="BD86" t="s">
        <v>73</v>
      </c>
      <c r="BE86" t="s">
        <v>74</v>
      </c>
      <c r="BF86" t="s">
        <v>75</v>
      </c>
      <c r="BG86" t="s">
        <v>76</v>
      </c>
      <c r="BH86" t="s">
        <v>77</v>
      </c>
      <c r="BI86" t="s">
        <v>78</v>
      </c>
      <c r="BJ86" t="s">
        <v>79</v>
      </c>
      <c r="BK86" t="s">
        <v>80</v>
      </c>
      <c r="BL86" t="s">
        <v>81</v>
      </c>
      <c r="BM86" t="s">
        <v>82</v>
      </c>
      <c r="BN86" t="s">
        <v>83</v>
      </c>
      <c r="BO86" t="s">
        <v>84</v>
      </c>
      <c r="BP86" t="s">
        <v>85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">
        <v>92</v>
      </c>
      <c r="BX86" t="s">
        <v>93</v>
      </c>
      <c r="BY86" t="s">
        <v>94</v>
      </c>
      <c r="BZ86" t="s">
        <v>95</v>
      </c>
      <c r="CA86" t="s">
        <v>96</v>
      </c>
      <c r="CB86" t="s">
        <v>97</v>
      </c>
      <c r="CC86" t="s">
        <v>98</v>
      </c>
      <c r="CD86" t="s">
        <v>99</v>
      </c>
      <c r="CE86" t="s">
        <v>100</v>
      </c>
      <c r="CF86" t="s">
        <v>101</v>
      </c>
      <c r="CG86" t="s">
        <v>102</v>
      </c>
      <c r="CH86" t="s">
        <v>103</v>
      </c>
      <c r="CI86" t="s">
        <v>104</v>
      </c>
      <c r="CJ86" t="s">
        <v>105</v>
      </c>
      <c r="CK86" t="s">
        <v>106</v>
      </c>
      <c r="CL86" t="s">
        <v>107</v>
      </c>
      <c r="CM86" t="s">
        <v>108</v>
      </c>
      <c r="CN86" t="s">
        <v>109</v>
      </c>
      <c r="CO86" t="s">
        <v>110</v>
      </c>
      <c r="CP86" t="s">
        <v>111</v>
      </c>
      <c r="CQ86" t="s">
        <v>112</v>
      </c>
      <c r="CR86" t="s">
        <v>113</v>
      </c>
      <c r="CS86" t="s">
        <v>114</v>
      </c>
      <c r="CT86" t="s">
        <v>115</v>
      </c>
      <c r="CU86" t="s">
        <v>116</v>
      </c>
      <c r="CV86" t="s">
        <v>117</v>
      </c>
      <c r="CW86" t="s">
        <v>118</v>
      </c>
      <c r="CX86" t="s">
        <v>119</v>
      </c>
      <c r="CY86" t="s">
        <v>120</v>
      </c>
      <c r="CZ86" t="s">
        <v>121</v>
      </c>
      <c r="DA86" t="s">
        <v>122</v>
      </c>
      <c r="DB86" t="s">
        <v>123</v>
      </c>
      <c r="DC86" t="s">
        <v>124</v>
      </c>
      <c r="DD86" t="s">
        <v>125</v>
      </c>
      <c r="DE86" t="s">
        <v>126</v>
      </c>
      <c r="DF86" t="s">
        <v>127</v>
      </c>
      <c r="DG86" t="s">
        <v>128</v>
      </c>
      <c r="DH86" t="s">
        <v>129</v>
      </c>
      <c r="DI86" t="s">
        <v>130</v>
      </c>
      <c r="DJ86" t="s">
        <v>131</v>
      </c>
      <c r="DK86" s="22" t="s">
        <v>211</v>
      </c>
      <c r="DL86" s="22" t="s">
        <v>212</v>
      </c>
      <c r="DM86" s="22" t="s">
        <v>213</v>
      </c>
      <c r="DN86" s="22" t="s">
        <v>4</v>
      </c>
      <c r="DO86" s="22" t="s">
        <v>18</v>
      </c>
      <c r="DP86" s="22" t="s">
        <v>5</v>
      </c>
    </row>
    <row r="87" spans="1:120" x14ac:dyDescent="0.55000000000000004">
      <c r="A87" t="s">
        <v>132</v>
      </c>
      <c r="B87" s="6">
        <f>B45+B3</f>
        <v>29231.940000000453</v>
      </c>
      <c r="C87" s="6">
        <f t="shared" ref="C87:BN102" si="24">C45+C3</f>
        <v>30598.050000000461</v>
      </c>
      <c r="D87" s="6">
        <f t="shared" si="24"/>
        <v>114942.82000000047</v>
      </c>
      <c r="E87" s="6">
        <f t="shared" si="24"/>
        <v>22481.900000000456</v>
      </c>
      <c r="F87" s="6">
        <f t="shared" si="24"/>
        <v>194469.26000000045</v>
      </c>
      <c r="G87" s="6">
        <f t="shared" si="24"/>
        <v>75929.560000000463</v>
      </c>
      <c r="H87" s="6">
        <f t="shared" si="24"/>
        <v>32191.72000000046</v>
      </c>
      <c r="I87" s="6">
        <f t="shared" si="24"/>
        <v>90485.940000000439</v>
      </c>
      <c r="J87" s="6">
        <f t="shared" si="24"/>
        <v>20454.200000000459</v>
      </c>
      <c r="K87" s="6">
        <f t="shared" si="24"/>
        <v>77821.480000000476</v>
      </c>
      <c r="L87" s="6">
        <f t="shared" si="24"/>
        <v>5809.8000000004586</v>
      </c>
      <c r="M87" s="6">
        <f t="shared" si="24"/>
        <v>20230.770000000459</v>
      </c>
      <c r="N87" s="6">
        <f t="shared" si="24"/>
        <v>82834.740000000456</v>
      </c>
      <c r="O87" s="6">
        <f t="shared" si="24"/>
        <v>413222.99000000051</v>
      </c>
      <c r="P87" s="6">
        <f t="shared" si="24"/>
        <v>11636.060000000458</v>
      </c>
      <c r="Q87" s="6">
        <f t="shared" si="24"/>
        <v>12126.460000000458</v>
      </c>
      <c r="R87" s="6">
        <f t="shared" si="24"/>
        <v>56019.720000000467</v>
      </c>
      <c r="S87" s="6">
        <f t="shared" si="24"/>
        <v>35154.290000000459</v>
      </c>
      <c r="T87" s="6">
        <f t="shared" si="24"/>
        <v>165631.66000000044</v>
      </c>
      <c r="U87" s="6">
        <f t="shared" si="24"/>
        <v>58001.820000000458</v>
      </c>
      <c r="V87" s="6">
        <f t="shared" si="24"/>
        <v>109576.08000000048</v>
      </c>
      <c r="W87" s="6">
        <f t="shared" si="24"/>
        <v>34837.180000000459</v>
      </c>
      <c r="X87" s="6">
        <f t="shared" si="24"/>
        <v>52951.970000000467</v>
      </c>
      <c r="Y87" s="6">
        <f t="shared" si="24"/>
        <v>21742.370000000457</v>
      </c>
      <c r="Z87" s="6">
        <f t="shared" si="24"/>
        <v>108080.04000000047</v>
      </c>
      <c r="AA87" s="6">
        <f t="shared" si="24"/>
        <v>638547.22000000044</v>
      </c>
      <c r="AB87" s="6">
        <f t="shared" si="24"/>
        <v>34869.71000000045</v>
      </c>
      <c r="AC87" s="6">
        <f t="shared" si="24"/>
        <v>192183.14000000045</v>
      </c>
      <c r="AD87" s="6">
        <f t="shared" si="24"/>
        <v>1445883.0300000007</v>
      </c>
      <c r="AE87" s="6">
        <f t="shared" si="24"/>
        <v>216263.20000000045</v>
      </c>
      <c r="AF87" s="6">
        <f t="shared" si="24"/>
        <v>101020.19000000047</v>
      </c>
      <c r="AG87" s="6">
        <f t="shared" si="24"/>
        <v>217125.60000000044</v>
      </c>
      <c r="AH87" s="6">
        <f t="shared" si="24"/>
        <v>39868.670000000457</v>
      </c>
      <c r="AI87" s="6">
        <f t="shared" si="24"/>
        <v>354393.26000000047</v>
      </c>
      <c r="AJ87" s="6">
        <f t="shared" si="24"/>
        <v>549637.44000000053</v>
      </c>
      <c r="AK87" s="6">
        <f t="shared" si="24"/>
        <v>78193.960000000458</v>
      </c>
      <c r="AL87" s="6">
        <f t="shared" si="24"/>
        <v>62594.210000000458</v>
      </c>
      <c r="AM87" s="6">
        <f t="shared" si="24"/>
        <v>83787.330000000453</v>
      </c>
      <c r="AN87" s="6">
        <f t="shared" si="24"/>
        <v>85378.660000000469</v>
      </c>
      <c r="AO87" s="6">
        <f t="shared" si="24"/>
        <v>61557.240000000464</v>
      </c>
      <c r="AP87" s="6">
        <f t="shared" si="24"/>
        <v>154742.99000000049</v>
      </c>
      <c r="AQ87" s="6">
        <f t="shared" si="24"/>
        <v>36197.600000000457</v>
      </c>
      <c r="AR87" s="6">
        <f t="shared" si="24"/>
        <v>126250.77000000046</v>
      </c>
      <c r="AS87" s="6">
        <f t="shared" si="24"/>
        <v>52260.810000000456</v>
      </c>
      <c r="AT87" s="6">
        <f t="shared" si="24"/>
        <v>158686.98000000048</v>
      </c>
      <c r="AU87" s="6">
        <f t="shared" si="24"/>
        <v>133801.96000000046</v>
      </c>
      <c r="AV87" s="6">
        <f t="shared" si="24"/>
        <v>31350.680000000459</v>
      </c>
      <c r="AW87" s="6">
        <f t="shared" si="24"/>
        <v>180142.13000000047</v>
      </c>
      <c r="AX87" s="6">
        <f t="shared" si="24"/>
        <v>884993.65000000049</v>
      </c>
      <c r="AY87" s="6">
        <f t="shared" si="24"/>
        <v>378640.4700000005</v>
      </c>
      <c r="AZ87" s="6">
        <f t="shared" si="24"/>
        <v>328092.39000000054</v>
      </c>
      <c r="BA87" s="6">
        <f t="shared" si="24"/>
        <v>56134.97000000046</v>
      </c>
      <c r="BB87" s="6">
        <f t="shared" si="24"/>
        <v>238828.19000000047</v>
      </c>
      <c r="BC87" s="6">
        <f t="shared" si="24"/>
        <v>255280.32000000044</v>
      </c>
      <c r="BD87" s="6">
        <f t="shared" si="24"/>
        <v>269582.22000000044</v>
      </c>
      <c r="BE87" s="6">
        <f t="shared" si="24"/>
        <v>506289.85000000044</v>
      </c>
      <c r="BF87" s="6">
        <f t="shared" si="24"/>
        <v>60037.58000000046</v>
      </c>
      <c r="BG87" s="6">
        <f t="shared" si="24"/>
        <v>695773.20000000054</v>
      </c>
      <c r="BH87" s="6">
        <f t="shared" si="24"/>
        <v>207218.07000000047</v>
      </c>
      <c r="BI87" s="6">
        <f t="shared" si="24"/>
        <v>29261.500000000458</v>
      </c>
      <c r="BJ87" s="6">
        <f t="shared" si="24"/>
        <v>624284.03000000073</v>
      </c>
      <c r="BK87" s="6">
        <f t="shared" si="24"/>
        <v>143493.46000000046</v>
      </c>
      <c r="BL87" s="6">
        <f t="shared" si="24"/>
        <v>130818.74000000046</v>
      </c>
      <c r="BM87" s="6">
        <f t="shared" si="24"/>
        <v>77192.380000000441</v>
      </c>
      <c r="BN87" s="6">
        <f t="shared" si="24"/>
        <v>92589.030000000464</v>
      </c>
      <c r="BO87" s="6">
        <f t="shared" ref="BO87:DJ92" si="25">BO45+BO3</f>
        <v>75174.670000000449</v>
      </c>
      <c r="BP87" s="6">
        <f t="shared" si="25"/>
        <v>249445.23000000048</v>
      </c>
      <c r="BQ87" s="6">
        <f t="shared" si="25"/>
        <v>32778.990000000464</v>
      </c>
      <c r="BR87" s="6">
        <f t="shared" si="25"/>
        <v>115326.58000000045</v>
      </c>
      <c r="BS87" s="6">
        <f t="shared" si="25"/>
        <v>57401.910000000462</v>
      </c>
      <c r="BT87" s="6">
        <f t="shared" si="25"/>
        <v>189150.77000000048</v>
      </c>
      <c r="BU87" s="6">
        <f t="shared" si="25"/>
        <v>1500060.1900000004</v>
      </c>
      <c r="BV87" s="6">
        <f t="shared" si="25"/>
        <v>72561.700000000448</v>
      </c>
      <c r="BW87" s="6">
        <f t="shared" si="25"/>
        <v>93317.990000000456</v>
      </c>
      <c r="BX87" s="6">
        <f t="shared" si="25"/>
        <v>45855.970000000452</v>
      </c>
      <c r="BY87" s="6">
        <f t="shared" si="25"/>
        <v>611806.02000000037</v>
      </c>
      <c r="BZ87" s="6">
        <f t="shared" si="25"/>
        <v>28155.370000000457</v>
      </c>
      <c r="CA87" s="6">
        <f t="shared" si="25"/>
        <v>1610.9600000004584</v>
      </c>
      <c r="CB87" s="6">
        <f t="shared" si="25"/>
        <v>6875.5000000004584</v>
      </c>
      <c r="CC87" s="6">
        <f t="shared" si="25"/>
        <v>67379.470000000467</v>
      </c>
      <c r="CD87" s="6">
        <f t="shared" si="25"/>
        <v>16485.040000000459</v>
      </c>
      <c r="CE87" s="6">
        <f t="shared" si="25"/>
        <v>214027.46000000049</v>
      </c>
      <c r="CF87" s="6">
        <f t="shared" si="25"/>
        <v>188718.17000000045</v>
      </c>
      <c r="CG87" s="6">
        <f t="shared" si="25"/>
        <v>346918.50000000041</v>
      </c>
      <c r="CH87" s="6">
        <f t="shared" si="25"/>
        <v>379014.16000000044</v>
      </c>
      <c r="CI87" s="6">
        <f t="shared" si="25"/>
        <v>70603.91000000044</v>
      </c>
      <c r="CJ87" s="6">
        <f t="shared" si="25"/>
        <v>370444.00000000058</v>
      </c>
      <c r="CK87" s="6">
        <f t="shared" si="25"/>
        <v>47360.420000000457</v>
      </c>
      <c r="CL87" s="6">
        <f t="shared" si="25"/>
        <v>370897.38000000047</v>
      </c>
      <c r="CM87" s="6">
        <f t="shared" si="25"/>
        <v>98757.280000000435</v>
      </c>
      <c r="CN87" s="6">
        <f t="shared" si="25"/>
        <v>101219.17000000045</v>
      </c>
      <c r="CO87" s="6">
        <f t="shared" si="25"/>
        <v>15916.950000000457</v>
      </c>
      <c r="CP87" s="6">
        <f t="shared" si="25"/>
        <v>98086.210000000458</v>
      </c>
      <c r="CQ87" s="6">
        <f t="shared" si="25"/>
        <v>48567.980000000462</v>
      </c>
      <c r="CR87" s="6">
        <f t="shared" si="25"/>
        <v>325919.74000000046</v>
      </c>
      <c r="CS87" s="6">
        <f t="shared" si="25"/>
        <v>358447.60000000033</v>
      </c>
      <c r="CT87" s="6">
        <f t="shared" si="25"/>
        <v>1504697.5200000007</v>
      </c>
      <c r="CU87" s="6">
        <f t="shared" si="25"/>
        <v>223111.67000000045</v>
      </c>
      <c r="CV87" s="6">
        <f t="shared" si="25"/>
        <v>599831.19000000053</v>
      </c>
      <c r="CW87" s="6">
        <f t="shared" si="25"/>
        <v>57757.440000000453</v>
      </c>
      <c r="CX87" s="6">
        <f t="shared" si="25"/>
        <v>246050.42000000048</v>
      </c>
      <c r="CY87" s="6">
        <f t="shared" si="25"/>
        <v>382966.99000000046</v>
      </c>
      <c r="CZ87" s="6">
        <f t="shared" si="25"/>
        <v>83342.050000000454</v>
      </c>
      <c r="DA87" s="6">
        <f t="shared" si="25"/>
        <v>77635.570000000444</v>
      </c>
      <c r="DB87" s="6">
        <f t="shared" si="25"/>
        <v>162108.06000000049</v>
      </c>
      <c r="DC87" s="6">
        <f t="shared" si="25"/>
        <v>20434.450000000455</v>
      </c>
      <c r="DD87" s="6">
        <f t="shared" si="25"/>
        <v>1079367.9100000006</v>
      </c>
      <c r="DE87" s="6">
        <f t="shared" si="25"/>
        <v>431746.31000000046</v>
      </c>
      <c r="DF87" s="6">
        <f t="shared" si="25"/>
        <v>49451.180000000459</v>
      </c>
      <c r="DG87" s="6">
        <f t="shared" si="25"/>
        <v>125690.81000000046</v>
      </c>
      <c r="DH87" s="6">
        <f t="shared" si="25"/>
        <v>145405.13000000044</v>
      </c>
      <c r="DI87" s="6">
        <f t="shared" si="25"/>
        <v>43246.820000000451</v>
      </c>
      <c r="DJ87" s="6">
        <f t="shared" si="25"/>
        <v>781528.01000000036</v>
      </c>
      <c r="DK87" s="5">
        <f t="shared" ref="DK87" si="26">MIN(B87:DJ87)</f>
        <v>1610.9600000004584</v>
      </c>
      <c r="DL87" s="5">
        <f t="shared" ref="DL87" si="27">AVERAGE(B87:DJ87)</f>
        <v>213295.27849557571</v>
      </c>
      <c r="DM87" s="5">
        <f t="shared" ref="DM87" si="28">MAX(B87:DJ87)</f>
        <v>1504697.5200000007</v>
      </c>
      <c r="DN87" s="5">
        <f t="shared" ref="DN87" si="29">PERCENTILE(B87:DJ87,0.1)</f>
        <v>23616.594000000463</v>
      </c>
      <c r="DO87" s="5">
        <f t="shared" ref="DO87" si="30">PERCENTILE(B87:DJ87,0.5)</f>
        <v>98757.280000000435</v>
      </c>
      <c r="DP87" s="5">
        <f t="shared" ref="DP87" si="31">PERCENTILE(B87:DJ87,0.9)</f>
        <v>540967.92200000037</v>
      </c>
    </row>
    <row r="88" spans="1:120" x14ac:dyDescent="0.55000000000000004">
      <c r="A88" t="s">
        <v>133</v>
      </c>
      <c r="B88" s="6">
        <f t="shared" ref="B88:BM91" si="32">B46+B4</f>
        <v>30700.840000000462</v>
      </c>
      <c r="C88" s="6">
        <f t="shared" si="32"/>
        <v>115642.97000000044</v>
      </c>
      <c r="D88" s="6">
        <f t="shared" si="32"/>
        <v>22553.750000000455</v>
      </c>
      <c r="E88" s="6">
        <f t="shared" si="32"/>
        <v>196890.82000000047</v>
      </c>
      <c r="F88" s="6">
        <f t="shared" si="32"/>
        <v>76743.850000000442</v>
      </c>
      <c r="G88" s="6">
        <f t="shared" si="32"/>
        <v>27164.820000000454</v>
      </c>
      <c r="H88" s="6">
        <f t="shared" si="32"/>
        <v>90928.620000000461</v>
      </c>
      <c r="I88" s="6">
        <f t="shared" si="32"/>
        <v>20549.980000000462</v>
      </c>
      <c r="J88" s="6">
        <f t="shared" si="32"/>
        <v>79044.120000000461</v>
      </c>
      <c r="K88" s="6">
        <f t="shared" si="32"/>
        <v>5852.7100000004575</v>
      </c>
      <c r="L88" s="6">
        <f t="shared" si="32"/>
        <v>20447.000000000458</v>
      </c>
      <c r="M88" s="6">
        <f t="shared" si="32"/>
        <v>77284.790000000445</v>
      </c>
      <c r="N88" s="6">
        <f t="shared" si="32"/>
        <v>416067.69000000047</v>
      </c>
      <c r="O88" s="6">
        <f t="shared" si="32"/>
        <v>11853.180000000457</v>
      </c>
      <c r="P88" s="6">
        <f t="shared" si="32"/>
        <v>12943.170000000458</v>
      </c>
      <c r="Q88" s="6">
        <f t="shared" si="32"/>
        <v>57134.65000000046</v>
      </c>
      <c r="R88" s="6">
        <f t="shared" si="32"/>
        <v>35900.260000000453</v>
      </c>
      <c r="S88" s="6">
        <f t="shared" si="32"/>
        <v>169083.50000000047</v>
      </c>
      <c r="T88" s="6">
        <f t="shared" si="32"/>
        <v>58632.070000000458</v>
      </c>
      <c r="U88" s="6">
        <f t="shared" si="32"/>
        <v>112571.47000000047</v>
      </c>
      <c r="V88" s="6">
        <f t="shared" si="32"/>
        <v>29308.870000000454</v>
      </c>
      <c r="W88" s="6">
        <f t="shared" si="32"/>
        <v>54018.360000000466</v>
      </c>
      <c r="X88" s="6">
        <f t="shared" si="32"/>
        <v>22584.240000000456</v>
      </c>
      <c r="Y88" s="6">
        <f t="shared" si="32"/>
        <v>105903.13000000044</v>
      </c>
      <c r="Z88" s="6">
        <f t="shared" si="32"/>
        <v>644482.32000000041</v>
      </c>
      <c r="AA88" s="6">
        <f t="shared" si="32"/>
        <v>50094.040000000452</v>
      </c>
      <c r="AB88" s="6">
        <f t="shared" si="32"/>
        <v>195357.05000000045</v>
      </c>
      <c r="AC88" s="6">
        <f t="shared" si="32"/>
        <v>1489600.5400000005</v>
      </c>
      <c r="AD88" s="6">
        <f t="shared" si="32"/>
        <v>346737.0400000005</v>
      </c>
      <c r="AE88" s="6">
        <f t="shared" si="32"/>
        <v>102125.30000000045</v>
      </c>
      <c r="AF88" s="6">
        <f t="shared" si="32"/>
        <v>218649.89000000045</v>
      </c>
      <c r="AG88" s="6">
        <f t="shared" si="32"/>
        <v>41195.350000000457</v>
      </c>
      <c r="AH88" s="6">
        <f t="shared" si="32"/>
        <v>359199.7200000005</v>
      </c>
      <c r="AI88" s="6">
        <f t="shared" si="32"/>
        <v>705635.78000000038</v>
      </c>
      <c r="AJ88" s="6">
        <f t="shared" si="32"/>
        <v>80371.340000000462</v>
      </c>
      <c r="AK88" s="6">
        <f t="shared" si="32"/>
        <v>64284.280000000464</v>
      </c>
      <c r="AL88" s="6">
        <f t="shared" si="32"/>
        <v>85216.550000000454</v>
      </c>
      <c r="AM88" s="6">
        <f t="shared" si="32"/>
        <v>87094.360000000452</v>
      </c>
      <c r="AN88" s="6">
        <f t="shared" si="32"/>
        <v>61689.890000000458</v>
      </c>
      <c r="AO88" s="6">
        <f t="shared" si="32"/>
        <v>156954.78000000046</v>
      </c>
      <c r="AP88" s="6">
        <f t="shared" si="32"/>
        <v>36630.260000000453</v>
      </c>
      <c r="AQ88" s="6">
        <f t="shared" si="32"/>
        <v>128914.29000000044</v>
      </c>
      <c r="AR88" s="6">
        <f t="shared" si="32"/>
        <v>53492.08000000046</v>
      </c>
      <c r="AS88" s="6">
        <f t="shared" si="32"/>
        <v>160422.65000000046</v>
      </c>
      <c r="AT88" s="6">
        <f t="shared" si="32"/>
        <v>216814.65000000043</v>
      </c>
      <c r="AU88" s="6">
        <f t="shared" si="32"/>
        <v>32118.76000000046</v>
      </c>
      <c r="AV88" s="6">
        <f t="shared" si="32"/>
        <v>180610.70000000045</v>
      </c>
      <c r="AW88" s="6">
        <f t="shared" si="32"/>
        <v>911898.77000000048</v>
      </c>
      <c r="AX88" s="6">
        <f t="shared" si="32"/>
        <v>457123.91000000044</v>
      </c>
      <c r="AY88" s="6">
        <f t="shared" si="32"/>
        <v>329928.07000000047</v>
      </c>
      <c r="AZ88" s="6">
        <f t="shared" si="32"/>
        <v>56918.410000000462</v>
      </c>
      <c r="BA88" s="6">
        <f t="shared" si="32"/>
        <v>242027.71000000046</v>
      </c>
      <c r="BB88" s="6">
        <f t="shared" si="32"/>
        <v>279563.4100000005</v>
      </c>
      <c r="BC88" s="6">
        <f t="shared" si="32"/>
        <v>391741.62000000046</v>
      </c>
      <c r="BD88" s="6">
        <f t="shared" si="32"/>
        <v>664885.7000000003</v>
      </c>
      <c r="BE88" s="6">
        <f t="shared" si="32"/>
        <v>60931.680000000459</v>
      </c>
      <c r="BF88" s="6">
        <f t="shared" si="32"/>
        <v>696890.69000000064</v>
      </c>
      <c r="BG88" s="6">
        <f t="shared" si="32"/>
        <v>209240.59000000046</v>
      </c>
      <c r="BH88" s="6">
        <f t="shared" si="32"/>
        <v>29465.76000000046</v>
      </c>
      <c r="BI88" s="6">
        <f t="shared" si="32"/>
        <v>627925.99000000046</v>
      </c>
      <c r="BJ88" s="6">
        <f t="shared" si="32"/>
        <v>142470.26000000047</v>
      </c>
      <c r="BK88" s="6">
        <f t="shared" si="32"/>
        <v>132418.4700000005</v>
      </c>
      <c r="BL88" s="6">
        <f t="shared" si="32"/>
        <v>78413.090000000462</v>
      </c>
      <c r="BM88" s="6">
        <f t="shared" si="32"/>
        <v>90661.100000000471</v>
      </c>
      <c r="BN88" s="6">
        <f t="shared" si="24"/>
        <v>75621.110000000452</v>
      </c>
      <c r="BO88" s="6">
        <f t="shared" si="25"/>
        <v>251257.56000000046</v>
      </c>
      <c r="BP88" s="6">
        <f t="shared" si="25"/>
        <v>33705.770000000462</v>
      </c>
      <c r="BQ88" s="6">
        <f t="shared" si="25"/>
        <v>116576.44000000047</v>
      </c>
      <c r="BR88" s="6">
        <f t="shared" si="25"/>
        <v>52541.780000000457</v>
      </c>
      <c r="BS88" s="6">
        <f t="shared" si="25"/>
        <v>190527.1600000005</v>
      </c>
      <c r="BT88" s="6">
        <f t="shared" si="25"/>
        <v>1686258.6700000006</v>
      </c>
      <c r="BU88" s="6">
        <f t="shared" si="25"/>
        <v>78455.760000000446</v>
      </c>
      <c r="BV88" s="6">
        <f t="shared" si="25"/>
        <v>95899.680000000459</v>
      </c>
      <c r="BW88" s="6">
        <f t="shared" si="25"/>
        <v>47325.230000000454</v>
      </c>
      <c r="BX88" s="6">
        <f t="shared" si="25"/>
        <v>617575.95000000042</v>
      </c>
      <c r="BY88" s="6">
        <f t="shared" si="25"/>
        <v>28380.970000000463</v>
      </c>
      <c r="BZ88" s="6">
        <f t="shared" si="25"/>
        <v>1621.2000000004584</v>
      </c>
      <c r="CA88" s="6">
        <f t="shared" si="25"/>
        <v>6919.5500000004586</v>
      </c>
      <c r="CB88" s="6">
        <f t="shared" si="25"/>
        <v>69627.530000000464</v>
      </c>
      <c r="CC88" s="6">
        <f t="shared" si="25"/>
        <v>16697.110000000459</v>
      </c>
      <c r="CD88" s="6">
        <f t="shared" si="25"/>
        <v>216219.14000000045</v>
      </c>
      <c r="CE88" s="6">
        <f t="shared" si="25"/>
        <v>192488.61000000045</v>
      </c>
      <c r="CF88" s="6">
        <f t="shared" si="25"/>
        <v>490861.75000000047</v>
      </c>
      <c r="CG88" s="6">
        <f t="shared" si="25"/>
        <v>482206.84000000049</v>
      </c>
      <c r="CH88" s="6">
        <f t="shared" si="25"/>
        <v>128449.59000000046</v>
      </c>
      <c r="CI88" s="6">
        <f t="shared" si="25"/>
        <v>416205.04000000044</v>
      </c>
      <c r="CJ88" s="6">
        <f t="shared" si="25"/>
        <v>42231.620000000461</v>
      </c>
      <c r="CK88" s="6">
        <f t="shared" si="25"/>
        <v>374815.94000000047</v>
      </c>
      <c r="CL88" s="6">
        <f t="shared" si="25"/>
        <v>98404.390000000451</v>
      </c>
      <c r="CM88" s="6">
        <f t="shared" si="25"/>
        <v>102440.80000000048</v>
      </c>
      <c r="CN88" s="6">
        <f t="shared" si="25"/>
        <v>16155.750000000457</v>
      </c>
      <c r="CO88" s="6">
        <f t="shared" si="25"/>
        <v>98464.970000000467</v>
      </c>
      <c r="CP88" s="6">
        <f t="shared" si="25"/>
        <v>39720.570000000458</v>
      </c>
      <c r="CQ88" s="6">
        <f t="shared" si="25"/>
        <v>330490.35000000044</v>
      </c>
      <c r="CR88" s="6">
        <f t="shared" si="25"/>
        <v>375716.48000000039</v>
      </c>
      <c r="CS88" s="6">
        <f t="shared" si="25"/>
        <v>1510631.0000000002</v>
      </c>
      <c r="CT88" s="6">
        <f t="shared" si="25"/>
        <v>677542.32000000053</v>
      </c>
      <c r="CU88" s="6">
        <f t="shared" si="25"/>
        <v>721829.43000000052</v>
      </c>
      <c r="CV88" s="6">
        <f t="shared" si="25"/>
        <v>58587.810000000463</v>
      </c>
      <c r="CW88" s="6">
        <f t="shared" si="25"/>
        <v>249737.33000000045</v>
      </c>
      <c r="CX88" s="6">
        <f t="shared" si="25"/>
        <v>389184.4300000004</v>
      </c>
      <c r="CY88" s="6">
        <f t="shared" si="25"/>
        <v>149784.53000000046</v>
      </c>
      <c r="CZ88" s="6">
        <f t="shared" si="25"/>
        <v>78820.730000000447</v>
      </c>
      <c r="DA88" s="6">
        <f t="shared" si="25"/>
        <v>163683.1900000005</v>
      </c>
      <c r="DB88" s="6">
        <f t="shared" si="25"/>
        <v>20552.500000000458</v>
      </c>
      <c r="DC88" s="6">
        <f t="shared" si="25"/>
        <v>1085666.0500000005</v>
      </c>
      <c r="DD88" s="6">
        <f t="shared" si="25"/>
        <v>556139.03000000049</v>
      </c>
      <c r="DE88" s="6">
        <f t="shared" si="25"/>
        <v>142587.51000000045</v>
      </c>
      <c r="DF88" s="6">
        <f t="shared" si="25"/>
        <v>204695.51000000047</v>
      </c>
      <c r="DG88" s="6">
        <f t="shared" si="25"/>
        <v>169258.21000000049</v>
      </c>
      <c r="DH88" s="6">
        <f t="shared" si="25"/>
        <v>44093.570000000458</v>
      </c>
      <c r="DI88" s="6">
        <f t="shared" si="25"/>
        <v>785201.22000000055</v>
      </c>
      <c r="DJ88" s="6">
        <f t="shared" si="25"/>
        <v>29324.030000000457</v>
      </c>
      <c r="DK88" s="5">
        <f t="shared" ref="DK88:DK126" si="33">MIN(B88:DJ88)</f>
        <v>1621.2000000004584</v>
      </c>
      <c r="DL88" s="5">
        <f t="shared" ref="DL88:DL126" si="34">AVERAGE(B88:DJ88)</f>
        <v>235054.72053097392</v>
      </c>
      <c r="DM88" s="5">
        <f t="shared" ref="DM88:DM126" si="35">MAX(B88:DJ88)</f>
        <v>1686258.6700000006</v>
      </c>
      <c r="DN88" s="5">
        <f t="shared" ref="DN88:DN126" si="36">PERCENTILE(B88:DJ88,0.1)</f>
        <v>23500.356000000462</v>
      </c>
      <c r="DO88" s="5">
        <f t="shared" ref="DO88:DO126" si="37">PERCENTILE(B88:DJ88,0.5)</f>
        <v>105903.13000000044</v>
      </c>
      <c r="DP88" s="5">
        <f t="shared" ref="DP88:DP126" si="38">PERCENTILE(B88:DJ88,0.9)</f>
        <v>641171.05400000035</v>
      </c>
    </row>
    <row r="89" spans="1:120" x14ac:dyDescent="0.55000000000000004">
      <c r="A89" t="s">
        <v>134</v>
      </c>
      <c r="B89" s="6">
        <f t="shared" si="32"/>
        <v>116348.82000000047</v>
      </c>
      <c r="C89" s="6">
        <f t="shared" si="32"/>
        <v>22625.790000000463</v>
      </c>
      <c r="D89" s="6">
        <f t="shared" si="32"/>
        <v>199523.11000000045</v>
      </c>
      <c r="E89" s="6">
        <f t="shared" si="32"/>
        <v>78174.700000000448</v>
      </c>
      <c r="F89" s="6">
        <f t="shared" si="32"/>
        <v>27253.590000000459</v>
      </c>
      <c r="G89" s="6">
        <f t="shared" si="32"/>
        <v>91371.250000000466</v>
      </c>
      <c r="H89" s="6">
        <f t="shared" si="32"/>
        <v>20645.810000000456</v>
      </c>
      <c r="I89" s="6">
        <f t="shared" si="32"/>
        <v>80266.700000000477</v>
      </c>
      <c r="J89" s="6">
        <f t="shared" si="32"/>
        <v>5904.7700000004588</v>
      </c>
      <c r="K89" s="6">
        <f t="shared" si="32"/>
        <v>20905.800000000458</v>
      </c>
      <c r="L89" s="6">
        <f t="shared" si="32"/>
        <v>77927.910000000469</v>
      </c>
      <c r="M89" s="6">
        <f t="shared" si="32"/>
        <v>419735.84000000055</v>
      </c>
      <c r="N89" s="6">
        <f t="shared" si="32"/>
        <v>12352.930000000459</v>
      </c>
      <c r="O89" s="6">
        <f t="shared" si="32"/>
        <v>14011.530000000459</v>
      </c>
      <c r="P89" s="6">
        <f t="shared" si="32"/>
        <v>58249.22000000046</v>
      </c>
      <c r="Q89" s="6">
        <f t="shared" si="32"/>
        <v>36644.110000000459</v>
      </c>
      <c r="R89" s="6">
        <f t="shared" si="32"/>
        <v>172533.12000000049</v>
      </c>
      <c r="S89" s="6">
        <f t="shared" si="32"/>
        <v>59260.520000000462</v>
      </c>
      <c r="T89" s="6">
        <f t="shared" si="32"/>
        <v>115564.92000000045</v>
      </c>
      <c r="U89" s="6">
        <f t="shared" si="32"/>
        <v>30281.750000000458</v>
      </c>
      <c r="V89" s="6">
        <f t="shared" si="32"/>
        <v>55093.910000000462</v>
      </c>
      <c r="W89" s="6">
        <f t="shared" si="32"/>
        <v>23441.06000000046</v>
      </c>
      <c r="X89" s="6">
        <f t="shared" si="32"/>
        <v>107443.84000000043</v>
      </c>
      <c r="Y89" s="6">
        <f t="shared" si="32"/>
        <v>650400.3000000004</v>
      </c>
      <c r="Z89" s="6">
        <f t="shared" si="32"/>
        <v>51667.770000000462</v>
      </c>
      <c r="AA89" s="6">
        <f t="shared" si="32"/>
        <v>198534.53000000046</v>
      </c>
      <c r="AB89" s="6">
        <f t="shared" si="32"/>
        <v>1498896.2700000003</v>
      </c>
      <c r="AC89" s="6">
        <f t="shared" si="32"/>
        <v>349663.13000000041</v>
      </c>
      <c r="AD89" s="6">
        <f t="shared" si="32"/>
        <v>107354.50000000047</v>
      </c>
      <c r="AE89" s="6">
        <f t="shared" si="32"/>
        <v>220175.80000000048</v>
      </c>
      <c r="AF89" s="6">
        <f t="shared" si="32"/>
        <v>42520.270000000455</v>
      </c>
      <c r="AG89" s="6">
        <f t="shared" si="32"/>
        <v>364700.75000000052</v>
      </c>
      <c r="AH89" s="6">
        <f t="shared" si="32"/>
        <v>711099.0400000005</v>
      </c>
      <c r="AI89" s="6">
        <f t="shared" si="32"/>
        <v>82548.740000000456</v>
      </c>
      <c r="AJ89" s="6">
        <f t="shared" si="32"/>
        <v>65974.410000000469</v>
      </c>
      <c r="AK89" s="6">
        <f t="shared" si="32"/>
        <v>86649.430000000488</v>
      </c>
      <c r="AL89" s="6">
        <f t="shared" si="32"/>
        <v>88807.160000000469</v>
      </c>
      <c r="AM89" s="6">
        <f t="shared" si="32"/>
        <v>62553.360000000459</v>
      </c>
      <c r="AN89" s="6">
        <f t="shared" si="32"/>
        <v>159170.06000000043</v>
      </c>
      <c r="AO89" s="6">
        <f t="shared" si="32"/>
        <v>37063.01000000046</v>
      </c>
      <c r="AP89" s="6">
        <f t="shared" si="32"/>
        <v>131577.92000000048</v>
      </c>
      <c r="AQ89" s="6">
        <f t="shared" si="32"/>
        <v>54726.290000000452</v>
      </c>
      <c r="AR89" s="6">
        <f t="shared" si="32"/>
        <v>162160.97000000047</v>
      </c>
      <c r="AS89" s="6">
        <f t="shared" si="32"/>
        <v>136837.10000000047</v>
      </c>
      <c r="AT89" s="6">
        <f t="shared" si="32"/>
        <v>32884.960000000458</v>
      </c>
      <c r="AU89" s="6">
        <f t="shared" si="32"/>
        <v>182584.78000000049</v>
      </c>
      <c r="AV89" s="6">
        <f t="shared" si="32"/>
        <v>934501.06000000041</v>
      </c>
      <c r="AW89" s="6">
        <f t="shared" si="32"/>
        <v>471733.27000000048</v>
      </c>
      <c r="AX89" s="6">
        <f t="shared" si="32"/>
        <v>410616.51000000047</v>
      </c>
      <c r="AY89" s="6">
        <f t="shared" si="32"/>
        <v>79202.890000000451</v>
      </c>
      <c r="AZ89" s="6">
        <f t="shared" si="32"/>
        <v>245208.33000000045</v>
      </c>
      <c r="BA89" s="6">
        <f t="shared" si="32"/>
        <v>284973.07000000047</v>
      </c>
      <c r="BB89" s="6">
        <f t="shared" si="32"/>
        <v>409573.75000000047</v>
      </c>
      <c r="BC89" s="6">
        <f t="shared" si="32"/>
        <v>674978.49000000057</v>
      </c>
      <c r="BD89" s="6">
        <f t="shared" si="32"/>
        <v>61823.71000000045</v>
      </c>
      <c r="BE89" s="6">
        <f t="shared" si="32"/>
        <v>700156.34000000055</v>
      </c>
      <c r="BF89" s="6">
        <f t="shared" si="32"/>
        <v>211264.19000000047</v>
      </c>
      <c r="BG89" s="6">
        <f t="shared" si="32"/>
        <v>29668.680000000459</v>
      </c>
      <c r="BH89" s="6">
        <f t="shared" si="32"/>
        <v>632231.00000000047</v>
      </c>
      <c r="BI89" s="6">
        <f t="shared" si="32"/>
        <v>144161.63000000044</v>
      </c>
      <c r="BJ89" s="6">
        <f t="shared" si="32"/>
        <v>134021.86000000048</v>
      </c>
      <c r="BK89" s="6">
        <f t="shared" si="32"/>
        <v>79631.720000000467</v>
      </c>
      <c r="BL89" s="6">
        <f t="shared" si="32"/>
        <v>92275.520000000484</v>
      </c>
      <c r="BM89" s="6">
        <f t="shared" si="32"/>
        <v>76166.530000000464</v>
      </c>
      <c r="BN89" s="6">
        <f t="shared" si="24"/>
        <v>253073.25000000041</v>
      </c>
      <c r="BO89" s="6">
        <f t="shared" si="25"/>
        <v>34594.15000000046</v>
      </c>
      <c r="BP89" s="6">
        <f t="shared" si="25"/>
        <v>117829.28000000046</v>
      </c>
      <c r="BQ89" s="6">
        <f t="shared" si="25"/>
        <v>52998.630000000463</v>
      </c>
      <c r="BR89" s="6">
        <f t="shared" si="25"/>
        <v>192060.75000000047</v>
      </c>
      <c r="BS89" s="6">
        <f t="shared" si="25"/>
        <v>1602521.7600000002</v>
      </c>
      <c r="BT89" s="6">
        <f t="shared" si="25"/>
        <v>79718.65000000046</v>
      </c>
      <c r="BU89" s="6">
        <f t="shared" si="25"/>
        <v>110656.92000000048</v>
      </c>
      <c r="BV89" s="6">
        <f t="shared" si="25"/>
        <v>48791.770000000462</v>
      </c>
      <c r="BW89" s="6">
        <f t="shared" si="25"/>
        <v>623340.5200000006</v>
      </c>
      <c r="BX89" s="6">
        <f t="shared" si="25"/>
        <v>28605.120000000457</v>
      </c>
      <c r="BY89" s="6">
        <f t="shared" si="25"/>
        <v>1631.4100000004582</v>
      </c>
      <c r="BZ89" s="6">
        <f t="shared" si="25"/>
        <v>6963.7200000004577</v>
      </c>
      <c r="CA89" s="6">
        <f t="shared" si="25"/>
        <v>71871.990000000456</v>
      </c>
      <c r="CB89" s="6">
        <f t="shared" si="25"/>
        <v>16907.72000000046</v>
      </c>
      <c r="CC89" s="6">
        <f t="shared" si="25"/>
        <v>218443.54000000044</v>
      </c>
      <c r="CD89" s="6">
        <f t="shared" si="25"/>
        <v>196995.16000000044</v>
      </c>
      <c r="CE89" s="6">
        <f t="shared" si="25"/>
        <v>490283.08000000042</v>
      </c>
      <c r="CF89" s="6">
        <f t="shared" si="25"/>
        <v>485184.38000000041</v>
      </c>
      <c r="CG89" s="6">
        <f t="shared" si="25"/>
        <v>155446.67000000048</v>
      </c>
      <c r="CH89" s="6">
        <f t="shared" si="25"/>
        <v>483001.78000000038</v>
      </c>
      <c r="CI89" s="6">
        <f t="shared" si="25"/>
        <v>42598.600000000457</v>
      </c>
      <c r="CJ89" s="6">
        <f t="shared" si="25"/>
        <v>418530.92000000045</v>
      </c>
      <c r="CK89" s="6">
        <f t="shared" si="25"/>
        <v>99594.18000000043</v>
      </c>
      <c r="CL89" s="6">
        <f t="shared" si="25"/>
        <v>104053.37000000046</v>
      </c>
      <c r="CM89" s="6">
        <f t="shared" si="25"/>
        <v>16393.030000000457</v>
      </c>
      <c r="CN89" s="6">
        <f t="shared" si="25"/>
        <v>98874.980000000447</v>
      </c>
      <c r="CO89" s="6">
        <f t="shared" si="25"/>
        <v>40199.770000000462</v>
      </c>
      <c r="CP89" s="6">
        <f t="shared" si="25"/>
        <v>336475.07000000041</v>
      </c>
      <c r="CQ89" s="6">
        <f t="shared" si="25"/>
        <v>381704.97000000038</v>
      </c>
      <c r="CR89" s="6">
        <f t="shared" si="25"/>
        <v>1689973.9000000001</v>
      </c>
      <c r="CS89" s="6">
        <f t="shared" si="25"/>
        <v>472093.39000000042</v>
      </c>
      <c r="CT89" s="6">
        <f t="shared" si="25"/>
        <v>754573.82000000041</v>
      </c>
      <c r="CU89" s="6">
        <f t="shared" si="25"/>
        <v>59417.090000000462</v>
      </c>
      <c r="CV89" s="6">
        <f t="shared" si="25"/>
        <v>253451.17000000045</v>
      </c>
      <c r="CW89" s="6">
        <f t="shared" si="25"/>
        <v>395400.90000000043</v>
      </c>
      <c r="CX89" s="6">
        <f t="shared" si="25"/>
        <v>151972.36000000051</v>
      </c>
      <c r="CY89" s="6">
        <f t="shared" si="25"/>
        <v>112255.63000000047</v>
      </c>
      <c r="CZ89" s="6">
        <f t="shared" si="25"/>
        <v>197199.52000000048</v>
      </c>
      <c r="DA89" s="6">
        <f t="shared" si="25"/>
        <v>20671.390000000454</v>
      </c>
      <c r="DB89" s="6">
        <f t="shared" si="25"/>
        <v>1093425.0300000005</v>
      </c>
      <c r="DC89" s="6">
        <f t="shared" si="25"/>
        <v>562082.99000000046</v>
      </c>
      <c r="DD89" s="6">
        <f t="shared" si="25"/>
        <v>168755.63000000047</v>
      </c>
      <c r="DE89" s="6">
        <f t="shared" si="25"/>
        <v>214290.81000000046</v>
      </c>
      <c r="DF89" s="6">
        <f t="shared" si="25"/>
        <v>186410.65000000046</v>
      </c>
      <c r="DG89" s="6">
        <f t="shared" si="25"/>
        <v>44938.610000000459</v>
      </c>
      <c r="DH89" s="6">
        <f t="shared" si="25"/>
        <v>789294.02000000037</v>
      </c>
      <c r="DI89" s="6">
        <f t="shared" si="25"/>
        <v>29416.210000000458</v>
      </c>
      <c r="DJ89" s="6">
        <f t="shared" si="25"/>
        <v>30803.870000000461</v>
      </c>
      <c r="DK89" s="5">
        <f t="shared" si="33"/>
        <v>1631.4100000004582</v>
      </c>
      <c r="DL89" s="5">
        <f t="shared" si="34"/>
        <v>239221.87814159339</v>
      </c>
      <c r="DM89" s="5">
        <f t="shared" si="35"/>
        <v>1689973.9000000001</v>
      </c>
      <c r="DN89" s="5">
        <f t="shared" si="36"/>
        <v>24203.566000000465</v>
      </c>
      <c r="DO89" s="5">
        <f t="shared" si="37"/>
        <v>112255.63000000047</v>
      </c>
      <c r="DP89" s="5">
        <f t="shared" si="38"/>
        <v>630452.90400000045</v>
      </c>
    </row>
    <row r="90" spans="1:120" x14ac:dyDescent="0.55000000000000004">
      <c r="A90" t="s">
        <v>135</v>
      </c>
      <c r="B90" s="6">
        <f t="shared" si="32"/>
        <v>22697.630000000456</v>
      </c>
      <c r="C90" s="6">
        <f t="shared" si="32"/>
        <v>202519.27000000046</v>
      </c>
      <c r="D90" s="6">
        <f t="shared" si="32"/>
        <v>79603.310000000434</v>
      </c>
      <c r="E90" s="6">
        <f t="shared" si="32"/>
        <v>27342.110000000459</v>
      </c>
      <c r="F90" s="6">
        <f t="shared" si="32"/>
        <v>91813.670000000449</v>
      </c>
      <c r="G90" s="6">
        <f t="shared" si="32"/>
        <v>20744.410000000462</v>
      </c>
      <c r="H90" s="6">
        <f t="shared" si="32"/>
        <v>81489.030000000464</v>
      </c>
      <c r="I90" s="6">
        <f t="shared" si="32"/>
        <v>5963.7000000004582</v>
      </c>
      <c r="J90" s="6">
        <f t="shared" si="32"/>
        <v>21365.550000000458</v>
      </c>
      <c r="K90" s="6">
        <f t="shared" si="32"/>
        <v>78566.170000000449</v>
      </c>
      <c r="L90" s="6">
        <f t="shared" si="32"/>
        <v>423605.08000000048</v>
      </c>
      <c r="M90" s="6">
        <f t="shared" si="32"/>
        <v>12853.590000000459</v>
      </c>
      <c r="N90" s="6">
        <f t="shared" si="32"/>
        <v>15081.210000000456</v>
      </c>
      <c r="O90" s="6">
        <f t="shared" si="32"/>
        <v>59363.270000000448</v>
      </c>
      <c r="P90" s="6">
        <f t="shared" si="32"/>
        <v>37385.600000000457</v>
      </c>
      <c r="Q90" s="6">
        <f t="shared" si="32"/>
        <v>175974.03000000049</v>
      </c>
      <c r="R90" s="6">
        <f t="shared" si="32"/>
        <v>59887.130000000456</v>
      </c>
      <c r="S90" s="6">
        <f t="shared" si="32"/>
        <v>118549.85000000047</v>
      </c>
      <c r="T90" s="6">
        <f t="shared" si="32"/>
        <v>31259.490000000464</v>
      </c>
      <c r="U90" s="6">
        <f t="shared" si="32"/>
        <v>56170.190000000461</v>
      </c>
      <c r="V90" s="6">
        <f t="shared" si="32"/>
        <v>24417.31000000046</v>
      </c>
      <c r="W90" s="6">
        <f t="shared" si="32"/>
        <v>108985.30000000045</v>
      </c>
      <c r="X90" s="6">
        <f t="shared" si="32"/>
        <v>656317.63000000047</v>
      </c>
      <c r="Y90" s="6">
        <f t="shared" si="32"/>
        <v>53246.510000000453</v>
      </c>
      <c r="Z90" s="6">
        <f t="shared" si="32"/>
        <v>201703.7900000005</v>
      </c>
      <c r="AA90" s="6">
        <f t="shared" si="32"/>
        <v>1541143.2600000007</v>
      </c>
      <c r="AB90" s="6">
        <f t="shared" si="32"/>
        <v>353218.55000000051</v>
      </c>
      <c r="AC90" s="6">
        <f t="shared" si="32"/>
        <v>92083.380000000441</v>
      </c>
      <c r="AD90" s="6">
        <f t="shared" si="32"/>
        <v>221699.39000000045</v>
      </c>
      <c r="AE90" s="6">
        <f t="shared" si="32"/>
        <v>43849.880000000463</v>
      </c>
      <c r="AF90" s="6">
        <f t="shared" si="32"/>
        <v>370284.21000000043</v>
      </c>
      <c r="AG90" s="6">
        <f t="shared" si="32"/>
        <v>717273.09000000043</v>
      </c>
      <c r="AH90" s="6">
        <f t="shared" si="32"/>
        <v>84726.120000000461</v>
      </c>
      <c r="AI90" s="6">
        <f t="shared" si="32"/>
        <v>67664.450000000477</v>
      </c>
      <c r="AJ90" s="6">
        <f t="shared" si="32"/>
        <v>88078.240000000485</v>
      </c>
      <c r="AK90" s="6">
        <f t="shared" si="32"/>
        <v>90517.090000000462</v>
      </c>
      <c r="AL90" s="6">
        <f t="shared" si="32"/>
        <v>63418.650000000453</v>
      </c>
      <c r="AM90" s="6">
        <f t="shared" si="32"/>
        <v>161381.36000000048</v>
      </c>
      <c r="AN90" s="6">
        <f t="shared" si="32"/>
        <v>37496.620000000454</v>
      </c>
      <c r="AO90" s="6">
        <f t="shared" si="32"/>
        <v>134241.41000000044</v>
      </c>
      <c r="AP90" s="6">
        <f t="shared" si="32"/>
        <v>55960.26000000046</v>
      </c>
      <c r="AQ90" s="6">
        <f t="shared" si="32"/>
        <v>163890.81000000046</v>
      </c>
      <c r="AR90" s="6">
        <f t="shared" si="32"/>
        <v>138356.50000000049</v>
      </c>
      <c r="AS90" s="6">
        <f t="shared" si="32"/>
        <v>33649.240000000456</v>
      </c>
      <c r="AT90" s="6">
        <f t="shared" si="32"/>
        <v>184562.60000000047</v>
      </c>
      <c r="AU90" s="6">
        <f t="shared" si="32"/>
        <v>940707.85000000044</v>
      </c>
      <c r="AV90" s="6">
        <f t="shared" si="32"/>
        <v>476807.47000000044</v>
      </c>
      <c r="AW90" s="6">
        <f t="shared" si="32"/>
        <v>509944.03000000044</v>
      </c>
      <c r="AX90" s="6">
        <f t="shared" si="32"/>
        <v>106005.42000000045</v>
      </c>
      <c r="AY90" s="6">
        <f t="shared" si="32"/>
        <v>248374.54000000044</v>
      </c>
      <c r="AZ90" s="6">
        <f t="shared" si="32"/>
        <v>290400.77000000054</v>
      </c>
      <c r="BA90" s="6">
        <f t="shared" si="32"/>
        <v>414272.33000000048</v>
      </c>
      <c r="BB90" s="6">
        <f t="shared" si="32"/>
        <v>675835.95000000054</v>
      </c>
      <c r="BC90" s="6">
        <f t="shared" si="32"/>
        <v>62714.440000000446</v>
      </c>
      <c r="BD90" s="6">
        <f t="shared" si="32"/>
        <v>703482.8000000004</v>
      </c>
      <c r="BE90" s="6">
        <f t="shared" si="32"/>
        <v>201744.87000000043</v>
      </c>
      <c r="BF90" s="6">
        <f t="shared" si="32"/>
        <v>29870.290000000456</v>
      </c>
      <c r="BG90" s="6">
        <f t="shared" si="32"/>
        <v>636671.25000000047</v>
      </c>
      <c r="BH90" s="6">
        <f t="shared" si="32"/>
        <v>145860.65000000046</v>
      </c>
      <c r="BI90" s="6">
        <f t="shared" si="32"/>
        <v>135621.16000000047</v>
      </c>
      <c r="BJ90" s="6">
        <f t="shared" si="32"/>
        <v>81257.940000000468</v>
      </c>
      <c r="BK90" s="6">
        <f t="shared" si="32"/>
        <v>93889.850000000442</v>
      </c>
      <c r="BL90" s="6">
        <f t="shared" si="32"/>
        <v>76778.790000000445</v>
      </c>
      <c r="BM90" s="6">
        <f t="shared" si="32"/>
        <v>254882.81000000049</v>
      </c>
      <c r="BN90" s="6">
        <f t="shared" si="24"/>
        <v>35444.120000000454</v>
      </c>
      <c r="BO90" s="6">
        <f t="shared" si="25"/>
        <v>119073.92000000045</v>
      </c>
      <c r="BP90" s="6">
        <f t="shared" si="25"/>
        <v>53493.830000000467</v>
      </c>
      <c r="BQ90" s="6">
        <f t="shared" si="25"/>
        <v>193625.8500000005</v>
      </c>
      <c r="BR90" s="6">
        <f t="shared" si="25"/>
        <v>1624196.9200000004</v>
      </c>
      <c r="BS90" s="6">
        <f t="shared" si="25"/>
        <v>80978.690000000468</v>
      </c>
      <c r="BT90" s="6">
        <f t="shared" si="25"/>
        <v>114152.67000000045</v>
      </c>
      <c r="BU90" s="6">
        <f t="shared" si="25"/>
        <v>50255.620000000461</v>
      </c>
      <c r="BV90" s="6">
        <f t="shared" si="25"/>
        <v>629093.50000000047</v>
      </c>
      <c r="BW90" s="6">
        <f t="shared" si="25"/>
        <v>28827.770000000459</v>
      </c>
      <c r="BX90" s="6">
        <f t="shared" si="25"/>
        <v>1641.6300000004585</v>
      </c>
      <c r="BY90" s="6">
        <f t="shared" si="25"/>
        <v>7007.7600000004586</v>
      </c>
      <c r="BZ90" s="6">
        <f t="shared" si="25"/>
        <v>74112.989999999991</v>
      </c>
      <c r="CA90" s="6">
        <f t="shared" si="25"/>
        <v>17116.86</v>
      </c>
      <c r="CB90" s="6">
        <f t="shared" si="25"/>
        <v>220669.97000000047</v>
      </c>
      <c r="CC90" s="6">
        <f t="shared" si="25"/>
        <v>201497.88000000047</v>
      </c>
      <c r="CD90" s="6">
        <f t="shared" si="25"/>
        <v>494161.95000000054</v>
      </c>
      <c r="CE90" s="6">
        <f t="shared" si="25"/>
        <v>471864.16000000044</v>
      </c>
      <c r="CF90" s="6">
        <f t="shared" si="25"/>
        <v>156807.34000000046</v>
      </c>
      <c r="CG90" s="6">
        <f t="shared" si="25"/>
        <v>489693.03000000049</v>
      </c>
      <c r="CH90" s="6">
        <f t="shared" si="25"/>
        <v>43162.890000000458</v>
      </c>
      <c r="CI90" s="6">
        <f t="shared" si="25"/>
        <v>426247.90000000043</v>
      </c>
      <c r="CJ90" s="6">
        <f t="shared" si="25"/>
        <v>100781.47000000047</v>
      </c>
      <c r="CK90" s="6">
        <f t="shared" si="25"/>
        <v>105656.11000000045</v>
      </c>
      <c r="CL90" s="6">
        <f t="shared" si="25"/>
        <v>16628.670000000457</v>
      </c>
      <c r="CM90" s="6">
        <f t="shared" si="25"/>
        <v>99284.880000000441</v>
      </c>
      <c r="CN90" s="6">
        <f t="shared" si="25"/>
        <v>40677.850000000457</v>
      </c>
      <c r="CO90" s="6">
        <f t="shared" si="25"/>
        <v>342452.83000000048</v>
      </c>
      <c r="CP90" s="6">
        <f t="shared" si="25"/>
        <v>387679.11000000051</v>
      </c>
      <c r="CQ90" s="6">
        <f t="shared" si="25"/>
        <v>1631055.7500000005</v>
      </c>
      <c r="CR90" s="6">
        <f t="shared" si="25"/>
        <v>512980.82000000047</v>
      </c>
      <c r="CS90" s="6">
        <f t="shared" si="25"/>
        <v>759127.58000000042</v>
      </c>
      <c r="CT90" s="6">
        <f t="shared" si="25"/>
        <v>60245.200000000448</v>
      </c>
      <c r="CU90" s="6">
        <f t="shared" si="25"/>
        <v>257238.28000000046</v>
      </c>
      <c r="CV90" s="6">
        <f t="shared" si="25"/>
        <v>401696.07000000047</v>
      </c>
      <c r="CW90" s="6">
        <f t="shared" si="25"/>
        <v>154199.73000000048</v>
      </c>
      <c r="CX90" s="6">
        <f t="shared" si="25"/>
        <v>114458.89000000045</v>
      </c>
      <c r="CY90" s="6">
        <f t="shared" si="25"/>
        <v>236135.43000000043</v>
      </c>
      <c r="CZ90" s="6">
        <f t="shared" si="25"/>
        <v>20829.210000000458</v>
      </c>
      <c r="DA90" s="6">
        <f t="shared" si="25"/>
        <v>1101188.5000000007</v>
      </c>
      <c r="DB90" s="6">
        <f t="shared" si="25"/>
        <v>567855.65000000061</v>
      </c>
      <c r="DC90" s="6">
        <f t="shared" si="25"/>
        <v>171129.25000000047</v>
      </c>
      <c r="DD90" s="6">
        <f t="shared" si="25"/>
        <v>217653.71000000049</v>
      </c>
      <c r="DE90" s="6">
        <f t="shared" si="25"/>
        <v>189851.91000000047</v>
      </c>
      <c r="DF90" s="6">
        <f t="shared" si="25"/>
        <v>45881.690000000453</v>
      </c>
      <c r="DG90" s="6">
        <f t="shared" si="25"/>
        <v>793385.25000000047</v>
      </c>
      <c r="DH90" s="6">
        <f t="shared" si="25"/>
        <v>29508.290000000456</v>
      </c>
      <c r="DI90" s="6">
        <f t="shared" si="25"/>
        <v>30906.67000000046</v>
      </c>
      <c r="DJ90" s="6">
        <f t="shared" si="25"/>
        <v>117048.76000000045</v>
      </c>
      <c r="DK90" s="5">
        <f t="shared" si="33"/>
        <v>1641.6300000004585</v>
      </c>
      <c r="DL90" s="5">
        <f t="shared" si="34"/>
        <v>242780.42442477925</v>
      </c>
      <c r="DM90" s="5">
        <f t="shared" si="35"/>
        <v>1631055.7500000005</v>
      </c>
      <c r="DN90" s="5">
        <f t="shared" si="36"/>
        <v>25002.270000000462</v>
      </c>
      <c r="DO90" s="5">
        <f t="shared" si="37"/>
        <v>114458.89000000045</v>
      </c>
      <c r="DP90" s="5">
        <f t="shared" si="38"/>
        <v>635155.70000000042</v>
      </c>
    </row>
    <row r="91" spans="1:120" x14ac:dyDescent="0.55000000000000004">
      <c r="A91" t="s">
        <v>136</v>
      </c>
      <c r="B91" s="6">
        <f t="shared" si="32"/>
        <v>205513.19000000047</v>
      </c>
      <c r="C91" s="6">
        <f t="shared" si="32"/>
        <v>81033.830000000453</v>
      </c>
      <c r="D91" s="6">
        <f t="shared" si="32"/>
        <v>27676.750000000458</v>
      </c>
      <c r="E91" s="6">
        <f t="shared" si="32"/>
        <v>92256.040000000474</v>
      </c>
      <c r="F91" s="6">
        <f t="shared" si="32"/>
        <v>20847.020000000462</v>
      </c>
      <c r="G91" s="6">
        <f t="shared" si="32"/>
        <v>82711.310000000434</v>
      </c>
      <c r="H91" s="6">
        <f t="shared" si="32"/>
        <v>6022.8100000004579</v>
      </c>
      <c r="I91" s="6">
        <f t="shared" si="32"/>
        <v>21822.58000000046</v>
      </c>
      <c r="J91" s="6">
        <f t="shared" si="32"/>
        <v>79206.860000000452</v>
      </c>
      <c r="K91" s="6">
        <f t="shared" si="32"/>
        <v>427464.31000000046</v>
      </c>
      <c r="L91" s="6">
        <f t="shared" si="32"/>
        <v>13352.030000000455</v>
      </c>
      <c r="M91" s="6">
        <f t="shared" si="32"/>
        <v>16148.250000000458</v>
      </c>
      <c r="N91" s="6">
        <f t="shared" si="32"/>
        <v>60476.940000000453</v>
      </c>
      <c r="O91" s="6">
        <f t="shared" si="32"/>
        <v>38144.130000000456</v>
      </c>
      <c r="P91" s="6">
        <f t="shared" si="32"/>
        <v>179414.18000000046</v>
      </c>
      <c r="Q91" s="6">
        <f t="shared" si="32"/>
        <v>60512.140000000458</v>
      </c>
      <c r="R91" s="6">
        <f t="shared" si="32"/>
        <v>121534.25000000047</v>
      </c>
      <c r="S91" s="6">
        <f t="shared" si="32"/>
        <v>32213.120000000454</v>
      </c>
      <c r="T91" s="6">
        <f t="shared" si="32"/>
        <v>57246.570000000458</v>
      </c>
      <c r="U91" s="6">
        <f t="shared" si="32"/>
        <v>25393.770000000462</v>
      </c>
      <c r="V91" s="6">
        <f t="shared" si="32"/>
        <v>110524.07000000044</v>
      </c>
      <c r="W91" s="6">
        <f t="shared" si="32"/>
        <v>662218.22000000044</v>
      </c>
      <c r="X91" s="6">
        <f t="shared" si="32"/>
        <v>54814.71000000045</v>
      </c>
      <c r="Y91" s="6">
        <f t="shared" si="32"/>
        <v>204890.5700000005</v>
      </c>
      <c r="Z91" s="6">
        <f t="shared" si="32"/>
        <v>1549230.1700000002</v>
      </c>
      <c r="AA91" s="6">
        <f t="shared" si="32"/>
        <v>357398.65000000049</v>
      </c>
      <c r="AB91" s="6">
        <f t="shared" si="32"/>
        <v>93302.740000000456</v>
      </c>
      <c r="AC91" s="6">
        <f t="shared" si="32"/>
        <v>223224.80000000045</v>
      </c>
      <c r="AD91" s="6">
        <f t="shared" si="32"/>
        <v>45305.900000000453</v>
      </c>
      <c r="AE91" s="6">
        <f t="shared" si="32"/>
        <v>375856.50000000041</v>
      </c>
      <c r="AF91" s="6">
        <f t="shared" si="32"/>
        <v>723591.83000000042</v>
      </c>
      <c r="AG91" s="6">
        <f t="shared" si="32"/>
        <v>86903.500000000466</v>
      </c>
      <c r="AH91" s="6">
        <f t="shared" si="32"/>
        <v>69354.560000000463</v>
      </c>
      <c r="AI91" s="6">
        <f t="shared" si="32"/>
        <v>89511.080000000453</v>
      </c>
      <c r="AJ91" s="6">
        <f t="shared" si="32"/>
        <v>92224.480000000447</v>
      </c>
      <c r="AK91" s="6">
        <f t="shared" si="32"/>
        <v>64304.670000000457</v>
      </c>
      <c r="AL91" s="6">
        <f t="shared" si="32"/>
        <v>163596.56000000049</v>
      </c>
      <c r="AM91" s="6">
        <f t="shared" si="32"/>
        <v>37931.040000000459</v>
      </c>
      <c r="AN91" s="6">
        <f t="shared" si="32"/>
        <v>136905.01000000045</v>
      </c>
      <c r="AO91" s="6">
        <f t="shared" si="32"/>
        <v>57194.480000000454</v>
      </c>
      <c r="AP91" s="6">
        <f t="shared" si="32"/>
        <v>165624.18000000043</v>
      </c>
      <c r="AQ91" s="6">
        <f t="shared" si="32"/>
        <v>139881.83000000045</v>
      </c>
      <c r="AR91" s="6">
        <f t="shared" si="32"/>
        <v>34486.530000000457</v>
      </c>
      <c r="AS91" s="6">
        <f t="shared" si="32"/>
        <v>186528.95000000048</v>
      </c>
      <c r="AT91" s="6">
        <f t="shared" si="32"/>
        <v>946895.24000000057</v>
      </c>
      <c r="AU91" s="6">
        <f t="shared" si="32"/>
        <v>481875.88000000047</v>
      </c>
      <c r="AV91" s="6">
        <f t="shared" si="32"/>
        <v>336537.22000000044</v>
      </c>
      <c r="AW91" s="6">
        <f t="shared" si="32"/>
        <v>107121.39000000045</v>
      </c>
      <c r="AX91" s="6">
        <f t="shared" si="32"/>
        <v>251546.6900000005</v>
      </c>
      <c r="AY91" s="6">
        <f t="shared" si="32"/>
        <v>295813.36000000039</v>
      </c>
      <c r="AZ91" s="6">
        <f t="shared" si="32"/>
        <v>419039.59000000043</v>
      </c>
      <c r="BA91" s="6">
        <f t="shared" si="32"/>
        <v>681301.19000000041</v>
      </c>
      <c r="BB91" s="6">
        <f t="shared" si="32"/>
        <v>63604.050000000447</v>
      </c>
      <c r="BC91" s="6">
        <f t="shared" si="32"/>
        <v>709895.15000000037</v>
      </c>
      <c r="BD91" s="6">
        <f t="shared" si="32"/>
        <v>215300.58000000048</v>
      </c>
      <c r="BE91" s="6">
        <f t="shared" si="32"/>
        <v>30070.730000000458</v>
      </c>
      <c r="BF91" s="6">
        <f t="shared" si="32"/>
        <v>641173.38000000047</v>
      </c>
      <c r="BG91" s="6">
        <f t="shared" si="32"/>
        <v>147539.38000000047</v>
      </c>
      <c r="BH91" s="6">
        <f t="shared" si="32"/>
        <v>137224.51000000045</v>
      </c>
      <c r="BI91" s="6">
        <f t="shared" si="32"/>
        <v>83060.170000000449</v>
      </c>
      <c r="BJ91" s="6">
        <f t="shared" si="32"/>
        <v>95504.270000000455</v>
      </c>
      <c r="BK91" s="6">
        <f t="shared" si="32"/>
        <v>77400.440000000439</v>
      </c>
      <c r="BL91" s="6">
        <f t="shared" si="32"/>
        <v>256698.07000000047</v>
      </c>
      <c r="BM91" s="6">
        <f t="shared" ref="BM91" si="39">BM49+BM7</f>
        <v>36295.120000000461</v>
      </c>
      <c r="BN91" s="6">
        <f t="shared" si="24"/>
        <v>120322.36000000045</v>
      </c>
      <c r="BO91" s="6">
        <f t="shared" si="25"/>
        <v>54341.620000000454</v>
      </c>
      <c r="BP91" s="6">
        <f t="shared" si="25"/>
        <v>195304.57000000044</v>
      </c>
      <c r="BQ91" s="6">
        <f t="shared" si="25"/>
        <v>1654906.2400000005</v>
      </c>
      <c r="BR91" s="6">
        <f t="shared" si="25"/>
        <v>82430.40000000046</v>
      </c>
      <c r="BS91" s="6">
        <f t="shared" si="25"/>
        <v>117640.22000000047</v>
      </c>
      <c r="BT91" s="6">
        <f t="shared" si="25"/>
        <v>51717.080000000453</v>
      </c>
      <c r="BU91" s="6">
        <f t="shared" si="25"/>
        <v>634842.62000000058</v>
      </c>
      <c r="BV91" s="6">
        <f t="shared" si="25"/>
        <v>29049.130000000459</v>
      </c>
      <c r="BW91" s="6">
        <f t="shared" si="25"/>
        <v>1651.8300000004583</v>
      </c>
      <c r="BX91" s="6">
        <f t="shared" si="25"/>
        <v>7051.9200000004594</v>
      </c>
      <c r="BY91" s="6">
        <f t="shared" si="25"/>
        <v>76350.860000000452</v>
      </c>
      <c r="BZ91" s="6">
        <f t="shared" si="25"/>
        <v>17324.77</v>
      </c>
      <c r="CA91" s="6">
        <f t="shared" si="25"/>
        <v>222899.09</v>
      </c>
      <c r="CB91" s="6">
        <f t="shared" si="25"/>
        <v>206197.14000000045</v>
      </c>
      <c r="CC91" s="6">
        <f t="shared" si="25"/>
        <v>498088.6600000005</v>
      </c>
      <c r="CD91" s="6">
        <f t="shared" si="25"/>
        <v>491581.53000000044</v>
      </c>
      <c r="CE91" s="6">
        <f t="shared" si="25"/>
        <v>158167.26000000047</v>
      </c>
      <c r="CF91" s="6">
        <f t="shared" si="25"/>
        <v>496482.25000000041</v>
      </c>
      <c r="CG91" s="6">
        <f t="shared" si="25"/>
        <v>43967.880000000448</v>
      </c>
      <c r="CH91" s="6">
        <f t="shared" si="25"/>
        <v>433939.4900000004</v>
      </c>
      <c r="CI91" s="6">
        <f t="shared" si="25"/>
        <v>101966.70000000045</v>
      </c>
      <c r="CJ91" s="6">
        <f t="shared" si="25"/>
        <v>107261.15000000046</v>
      </c>
      <c r="CK91" s="6">
        <f t="shared" si="25"/>
        <v>16862.990000000456</v>
      </c>
      <c r="CL91" s="6">
        <f t="shared" si="25"/>
        <v>99694.88000000047</v>
      </c>
      <c r="CM91" s="6">
        <f t="shared" si="25"/>
        <v>41229.940000000461</v>
      </c>
      <c r="CN91" s="6">
        <f t="shared" si="25"/>
        <v>348520.86000000045</v>
      </c>
      <c r="CO91" s="6">
        <f t="shared" si="25"/>
        <v>393638.85000000044</v>
      </c>
      <c r="CP91" s="6">
        <f t="shared" si="25"/>
        <v>1676789.5300000007</v>
      </c>
      <c r="CQ91" s="6">
        <f t="shared" si="25"/>
        <v>482674.73000000045</v>
      </c>
      <c r="CR91" s="6">
        <f t="shared" si="25"/>
        <v>763731.96000000054</v>
      </c>
      <c r="CS91" s="6">
        <f t="shared" si="25"/>
        <v>61072.40000000046</v>
      </c>
      <c r="CT91" s="6">
        <f t="shared" si="25"/>
        <v>270223.71000000049</v>
      </c>
      <c r="CU91" s="6">
        <f t="shared" si="25"/>
        <v>408157.79000000044</v>
      </c>
      <c r="CV91" s="6">
        <f t="shared" si="25"/>
        <v>156566.84000000046</v>
      </c>
      <c r="CW91" s="6">
        <f t="shared" si="25"/>
        <v>116666.09000000046</v>
      </c>
      <c r="CX91" s="6">
        <f t="shared" si="25"/>
        <v>238683.65000000043</v>
      </c>
      <c r="CY91" s="6">
        <f t="shared" si="25"/>
        <v>21082.810000000456</v>
      </c>
      <c r="CZ91" s="6">
        <f t="shared" si="25"/>
        <v>1108925.8300000005</v>
      </c>
      <c r="DA91" s="6">
        <f t="shared" si="25"/>
        <v>574453.10000000056</v>
      </c>
      <c r="DB91" s="6">
        <f t="shared" si="25"/>
        <v>173546.85000000047</v>
      </c>
      <c r="DC91" s="6">
        <f t="shared" si="25"/>
        <v>221012.29000000047</v>
      </c>
      <c r="DD91" s="6">
        <f t="shared" si="25"/>
        <v>193287.45000000042</v>
      </c>
      <c r="DE91" s="6">
        <f t="shared" si="25"/>
        <v>46889.610000000452</v>
      </c>
      <c r="DF91" s="6">
        <f t="shared" si="25"/>
        <v>797484.63000000047</v>
      </c>
      <c r="DG91" s="6">
        <f t="shared" si="25"/>
        <v>29600.470000000463</v>
      </c>
      <c r="DH91" s="6">
        <f t="shared" si="25"/>
        <v>31009.690000000457</v>
      </c>
      <c r="DI91" s="6">
        <f t="shared" si="25"/>
        <v>117754.61000000045</v>
      </c>
      <c r="DJ91" s="6">
        <f t="shared" si="25"/>
        <v>22769.690000000461</v>
      </c>
      <c r="DK91" s="5">
        <f t="shared" si="33"/>
        <v>1651.8300000004583</v>
      </c>
      <c r="DL91" s="5">
        <f t="shared" si="34"/>
        <v>244278.82778761108</v>
      </c>
      <c r="DM91" s="5">
        <f t="shared" si="35"/>
        <v>1676789.5300000007</v>
      </c>
      <c r="DN91" s="5">
        <f t="shared" si="36"/>
        <v>25850.366000000464</v>
      </c>
      <c r="DO91" s="5">
        <f t="shared" si="37"/>
        <v>117640.22000000047</v>
      </c>
      <c r="DP91" s="5">
        <f t="shared" si="38"/>
        <v>639907.22800000047</v>
      </c>
    </row>
    <row r="92" spans="1:120" x14ac:dyDescent="0.55000000000000004">
      <c r="A92" t="s">
        <v>137</v>
      </c>
      <c r="B92" s="6">
        <f t="shared" ref="B92:BM95" si="40">B50+B8</f>
        <v>82460.030000000464</v>
      </c>
      <c r="C92" s="6">
        <f t="shared" si="40"/>
        <v>28165.330000000453</v>
      </c>
      <c r="D92" s="6">
        <f t="shared" si="40"/>
        <v>92680.550000000454</v>
      </c>
      <c r="E92" s="6">
        <f t="shared" si="40"/>
        <v>20946.020000000459</v>
      </c>
      <c r="F92" s="6">
        <f t="shared" si="40"/>
        <v>83929.250000000466</v>
      </c>
      <c r="G92" s="6">
        <f t="shared" si="40"/>
        <v>6079.610000000459</v>
      </c>
      <c r="H92" s="6">
        <f t="shared" si="40"/>
        <v>22278.97000000046</v>
      </c>
      <c r="I92" s="6">
        <f t="shared" si="40"/>
        <v>79840.440000000439</v>
      </c>
      <c r="J92" s="6">
        <f t="shared" si="40"/>
        <v>431297.60000000056</v>
      </c>
      <c r="K92" s="6">
        <f t="shared" si="40"/>
        <v>13915.440000000461</v>
      </c>
      <c r="L92" s="6">
        <f t="shared" si="40"/>
        <v>17215.21</v>
      </c>
      <c r="M92" s="6">
        <f t="shared" si="40"/>
        <v>61581.38000000047</v>
      </c>
      <c r="N92" s="6">
        <f t="shared" si="40"/>
        <v>38911.250000000466</v>
      </c>
      <c r="O92" s="6">
        <f t="shared" si="40"/>
        <v>182843.41000000047</v>
      </c>
      <c r="P92" s="6">
        <f t="shared" si="40"/>
        <v>61349.060000000463</v>
      </c>
      <c r="Q92" s="6">
        <f t="shared" si="40"/>
        <v>125015.44000000044</v>
      </c>
      <c r="R92" s="6">
        <f t="shared" si="40"/>
        <v>33176.530000000457</v>
      </c>
      <c r="S92" s="6">
        <f t="shared" si="40"/>
        <v>58320.070000000458</v>
      </c>
      <c r="T92" s="6">
        <f t="shared" si="40"/>
        <v>26367.320000000458</v>
      </c>
      <c r="U92" s="6">
        <f t="shared" si="40"/>
        <v>112055.22000000047</v>
      </c>
      <c r="V92" s="6">
        <f t="shared" si="40"/>
        <v>668028.61000000045</v>
      </c>
      <c r="W92" s="6">
        <f t="shared" si="40"/>
        <v>56383.040000000459</v>
      </c>
      <c r="X92" s="6">
        <f t="shared" si="40"/>
        <v>208220.09000000046</v>
      </c>
      <c r="Y92" s="6">
        <f t="shared" si="40"/>
        <v>1560635.2400000005</v>
      </c>
      <c r="Z92" s="6">
        <f t="shared" si="40"/>
        <v>362105.19000000047</v>
      </c>
      <c r="AA92" s="6">
        <f t="shared" si="40"/>
        <v>610067.96219926199</v>
      </c>
      <c r="AB92" s="6">
        <f t="shared" si="40"/>
        <v>224730.67000000045</v>
      </c>
      <c r="AC92" s="6">
        <f t="shared" si="40"/>
        <v>46744.230000000454</v>
      </c>
      <c r="AD92" s="6">
        <f t="shared" si="40"/>
        <v>381277.55000000045</v>
      </c>
      <c r="AE92" s="6">
        <f t="shared" si="40"/>
        <v>729826.63000000035</v>
      </c>
      <c r="AF92" s="6">
        <f t="shared" si="40"/>
        <v>89252.660000000469</v>
      </c>
      <c r="AG92" s="6">
        <f t="shared" si="40"/>
        <v>71056.070000000444</v>
      </c>
      <c r="AH92" s="6">
        <f t="shared" si="40"/>
        <v>90935.260000000446</v>
      </c>
      <c r="AI92" s="6">
        <f t="shared" si="40"/>
        <v>93926.530000000464</v>
      </c>
      <c r="AJ92" s="6">
        <f t="shared" si="40"/>
        <v>65318.880000000463</v>
      </c>
      <c r="AK92" s="6">
        <f t="shared" si="40"/>
        <v>165789.58000000048</v>
      </c>
      <c r="AL92" s="6">
        <f t="shared" si="40"/>
        <v>38578.01000000046</v>
      </c>
      <c r="AM92" s="6">
        <f t="shared" si="40"/>
        <v>139561.94000000044</v>
      </c>
      <c r="AN92" s="6">
        <f t="shared" si="40"/>
        <v>58688.360000000452</v>
      </c>
      <c r="AO92" s="6">
        <f t="shared" si="40"/>
        <v>167338.60000000041</v>
      </c>
      <c r="AP92" s="6">
        <f t="shared" si="40"/>
        <v>141400.27000000046</v>
      </c>
      <c r="AQ92" s="6">
        <f t="shared" si="40"/>
        <v>35957.780000000457</v>
      </c>
      <c r="AR92" s="6">
        <f t="shared" si="40"/>
        <v>188494.54000000047</v>
      </c>
      <c r="AS92" s="6">
        <f t="shared" si="40"/>
        <v>952955.48000000045</v>
      </c>
      <c r="AT92" s="6">
        <f t="shared" si="40"/>
        <v>486812.40000000043</v>
      </c>
      <c r="AU92" s="6">
        <f t="shared" si="40"/>
        <v>593964.58439852309</v>
      </c>
      <c r="AV92" s="6">
        <f t="shared" si="40"/>
        <v>108176.31000000043</v>
      </c>
      <c r="AW92" s="6">
        <f t="shared" si="40"/>
        <v>254841.19000000044</v>
      </c>
      <c r="AX92" s="6">
        <f t="shared" si="40"/>
        <v>301236.61000000051</v>
      </c>
      <c r="AY92" s="6">
        <f t="shared" si="40"/>
        <v>423961.34000000043</v>
      </c>
      <c r="AZ92" s="6">
        <f t="shared" si="40"/>
        <v>686760.80000000051</v>
      </c>
      <c r="BA92" s="6">
        <f t="shared" si="40"/>
        <v>64490.880000000463</v>
      </c>
      <c r="BB92" s="6">
        <f t="shared" si="40"/>
        <v>713085.67000000039</v>
      </c>
      <c r="BC92" s="6">
        <f t="shared" si="40"/>
        <v>1325339.8543985235</v>
      </c>
      <c r="BD92" s="6">
        <f t="shared" si="40"/>
        <v>404918.19219926174</v>
      </c>
      <c r="BE92" s="6">
        <f t="shared" si="40"/>
        <v>645854.69000000041</v>
      </c>
      <c r="BF92" s="6">
        <f t="shared" si="40"/>
        <v>149224.43000000046</v>
      </c>
      <c r="BG92" s="6">
        <f t="shared" si="40"/>
        <v>138818.35000000047</v>
      </c>
      <c r="BH92" s="6">
        <f t="shared" si="40"/>
        <v>84844.68000000043</v>
      </c>
      <c r="BI92" s="6">
        <f t="shared" si="40"/>
        <v>97115.870000000432</v>
      </c>
      <c r="BJ92" s="6">
        <f t="shared" si="40"/>
        <v>78044.980000000447</v>
      </c>
      <c r="BK92" s="6">
        <f t="shared" si="40"/>
        <v>258492.62000000046</v>
      </c>
      <c r="BL92" s="6">
        <f t="shared" si="40"/>
        <v>37681.370000000461</v>
      </c>
      <c r="BM92" s="6">
        <f t="shared" si="40"/>
        <v>121564.23000000045</v>
      </c>
      <c r="BN92" s="6">
        <f t="shared" si="24"/>
        <v>55198.310000000449</v>
      </c>
      <c r="BO92" s="6">
        <f t="shared" si="25"/>
        <v>197178.40000000049</v>
      </c>
      <c r="BP92" s="6">
        <f t="shared" si="25"/>
        <v>1665167.5500000003</v>
      </c>
      <c r="BQ92" s="6">
        <f t="shared" si="25"/>
        <v>83916.100000000442</v>
      </c>
      <c r="BR92" s="6">
        <f t="shared" si="25"/>
        <v>121519.00000000044</v>
      </c>
      <c r="BS92" s="6">
        <f t="shared" si="25"/>
        <v>53174.40000000046</v>
      </c>
      <c r="BT92" s="6">
        <f t="shared" si="25"/>
        <v>640459.42000000051</v>
      </c>
      <c r="BU92" s="6">
        <f t="shared" si="25"/>
        <v>29267.97000000046</v>
      </c>
      <c r="BV92" s="6">
        <f t="shared" si="25"/>
        <v>1660.5900000004583</v>
      </c>
      <c r="BW92" s="6">
        <f t="shared" si="25"/>
        <v>7094.0000000004584</v>
      </c>
      <c r="BX92" s="6">
        <f t="shared" si="25"/>
        <v>78703.440000000468</v>
      </c>
      <c r="BY92" s="6">
        <f t="shared" si="25"/>
        <v>17530.13</v>
      </c>
      <c r="BZ92" s="6">
        <f t="shared" si="25"/>
        <v>225139.62</v>
      </c>
      <c r="CA92" s="6">
        <f t="shared" si="25"/>
        <v>210778.74000000043</v>
      </c>
      <c r="CB92" s="6">
        <f t="shared" si="25"/>
        <v>502002.10000000044</v>
      </c>
      <c r="CC92" s="6">
        <f t="shared" si="25"/>
        <v>494657.66000000056</v>
      </c>
      <c r="CD92" s="6">
        <f t="shared" ref="CD92:DJ92" si="41">CD50+CD8</f>
        <v>156388.56000000049</v>
      </c>
      <c r="CE92" s="6">
        <f t="shared" si="41"/>
        <v>1248038.4843985233</v>
      </c>
      <c r="CF92" s="6">
        <f t="shared" si="41"/>
        <v>419839.11000000051</v>
      </c>
      <c r="CG92" s="6">
        <f t="shared" si="41"/>
        <v>441484.26000000042</v>
      </c>
      <c r="CH92" s="6">
        <f t="shared" si="41"/>
        <v>103132.74000000043</v>
      </c>
      <c r="CI92" s="6">
        <f t="shared" si="41"/>
        <v>108816.26000000045</v>
      </c>
      <c r="CJ92" s="6">
        <f t="shared" si="41"/>
        <v>17093.230000000458</v>
      </c>
      <c r="CK92" s="6">
        <f t="shared" si="41"/>
        <v>100089.99000000046</v>
      </c>
      <c r="CL92" s="6">
        <f t="shared" si="41"/>
        <v>41847.820000000451</v>
      </c>
      <c r="CM92" s="6">
        <f t="shared" si="41"/>
        <v>354399.1000000005</v>
      </c>
      <c r="CN92" s="6">
        <f t="shared" si="41"/>
        <v>399456.92000000045</v>
      </c>
      <c r="CO92" s="6">
        <f t="shared" si="41"/>
        <v>1683768.3400000005</v>
      </c>
      <c r="CP92" s="6">
        <f t="shared" si="41"/>
        <v>493684.28000000049</v>
      </c>
      <c r="CQ92" s="6">
        <f t="shared" si="41"/>
        <v>2265914.5943985232</v>
      </c>
      <c r="CR92" s="6">
        <f t="shared" si="41"/>
        <v>1558484.1343985233</v>
      </c>
      <c r="CS92" s="6">
        <f t="shared" si="41"/>
        <v>1773414.852199262</v>
      </c>
      <c r="CT92" s="6">
        <f t="shared" si="41"/>
        <v>912764.58219926199</v>
      </c>
      <c r="CU92" s="6">
        <f t="shared" si="41"/>
        <v>158819.28000000046</v>
      </c>
      <c r="CV92" s="6">
        <f t="shared" si="41"/>
        <v>118738.80000000045</v>
      </c>
      <c r="CW92" s="6">
        <f t="shared" si="41"/>
        <v>241104.24000000046</v>
      </c>
      <c r="CX92" s="6">
        <f t="shared" si="41"/>
        <v>21317.290000000456</v>
      </c>
      <c r="CY92" s="6">
        <f t="shared" si="41"/>
        <v>1116482.7000000007</v>
      </c>
      <c r="CZ92" s="6">
        <f t="shared" si="41"/>
        <v>580945.96000000054</v>
      </c>
      <c r="DA92" s="6">
        <f t="shared" si="41"/>
        <v>176031.71000000049</v>
      </c>
      <c r="DB92" s="6">
        <f t="shared" si="41"/>
        <v>224272.75000000044</v>
      </c>
      <c r="DC92" s="6">
        <f t="shared" si="41"/>
        <v>196598.65000000046</v>
      </c>
      <c r="DD92" s="6">
        <f t="shared" si="41"/>
        <v>672892.26000000071</v>
      </c>
      <c r="DE92" s="6">
        <f t="shared" si="41"/>
        <v>801551.60000000044</v>
      </c>
      <c r="DF92" s="6">
        <f t="shared" si="41"/>
        <v>29690.200000000466</v>
      </c>
      <c r="DG92" s="6">
        <f t="shared" si="41"/>
        <v>31109.190000000461</v>
      </c>
      <c r="DH92" s="6">
        <f t="shared" si="41"/>
        <v>118445.79000000044</v>
      </c>
      <c r="DI92" s="6">
        <f t="shared" si="41"/>
        <v>22838.81000000046</v>
      </c>
      <c r="DJ92" s="6">
        <f t="shared" si="41"/>
        <v>208500.73000000051</v>
      </c>
      <c r="DK92" s="5">
        <f t="shared" si="33"/>
        <v>1660.5900000004583</v>
      </c>
      <c r="DL92" s="5">
        <f t="shared" si="34"/>
        <v>326392.34513973206</v>
      </c>
      <c r="DM92" s="5">
        <f t="shared" si="35"/>
        <v>2265914.5943985232</v>
      </c>
      <c r="DN92" s="5">
        <f t="shared" si="36"/>
        <v>26726.922000000461</v>
      </c>
      <c r="DO92" s="5">
        <f t="shared" si="37"/>
        <v>139561.94000000044</v>
      </c>
      <c r="DP92" s="5">
        <f t="shared" si="38"/>
        <v>787206.60600000026</v>
      </c>
    </row>
    <row r="93" spans="1:120" x14ac:dyDescent="0.55000000000000004">
      <c r="A93" t="s">
        <v>138</v>
      </c>
      <c r="B93" s="6">
        <f t="shared" si="40"/>
        <v>28649.050000000454</v>
      </c>
      <c r="C93" s="6">
        <f t="shared" si="40"/>
        <v>93121.350000000471</v>
      </c>
      <c r="D93" s="6">
        <f t="shared" si="40"/>
        <v>21045.150000000456</v>
      </c>
      <c r="E93" s="6">
        <f t="shared" si="40"/>
        <v>85376.13000000047</v>
      </c>
      <c r="F93" s="6">
        <f t="shared" si="40"/>
        <v>6136.5800000004583</v>
      </c>
      <c r="G93" s="6">
        <f t="shared" si="40"/>
        <v>22735.380000000459</v>
      </c>
      <c r="H93" s="6">
        <f t="shared" si="40"/>
        <v>80478.640000000451</v>
      </c>
      <c r="I93" s="6">
        <f t="shared" si="40"/>
        <v>435141.1000000005</v>
      </c>
      <c r="J93" s="6">
        <f t="shared" si="40"/>
        <v>14999.860000000459</v>
      </c>
      <c r="K93" s="6">
        <f t="shared" si="40"/>
        <v>18282.2</v>
      </c>
      <c r="L93" s="6">
        <f t="shared" si="40"/>
        <v>62690.73</v>
      </c>
      <c r="M93" s="6">
        <f t="shared" si="40"/>
        <v>39914.6</v>
      </c>
      <c r="N93" s="6">
        <f t="shared" si="40"/>
        <v>186272.81000000049</v>
      </c>
      <c r="O93" s="6">
        <f t="shared" si="40"/>
        <v>62282.990000000464</v>
      </c>
      <c r="P93" s="6">
        <f t="shared" si="40"/>
        <v>128554.14000000045</v>
      </c>
      <c r="Q93" s="6">
        <f t="shared" si="40"/>
        <v>34139.940000000461</v>
      </c>
      <c r="R93" s="6">
        <f t="shared" si="40"/>
        <v>59432.250000000458</v>
      </c>
      <c r="S93" s="6">
        <f t="shared" si="40"/>
        <v>28240.370000000454</v>
      </c>
      <c r="T93" s="6">
        <f t="shared" si="40"/>
        <v>113650.00000000047</v>
      </c>
      <c r="U93" s="6">
        <f t="shared" si="40"/>
        <v>673845.58000000054</v>
      </c>
      <c r="V93" s="6">
        <f t="shared" si="40"/>
        <v>57957.230000000454</v>
      </c>
      <c r="W93" s="6">
        <f t="shared" si="40"/>
        <v>211745.72000000047</v>
      </c>
      <c r="X93" s="6">
        <f t="shared" si="40"/>
        <v>1571679.2300000004</v>
      </c>
      <c r="Y93" s="6">
        <f t="shared" si="40"/>
        <v>366804.40000000043</v>
      </c>
      <c r="Z93" s="6">
        <f t="shared" si="40"/>
        <v>486095.76232517243</v>
      </c>
      <c r="AA93" s="6">
        <f t="shared" si="40"/>
        <v>226349.25000000049</v>
      </c>
      <c r="AB93" s="6">
        <f t="shared" si="40"/>
        <v>48182.150000000453</v>
      </c>
      <c r="AC93" s="6">
        <f t="shared" si="40"/>
        <v>386716.6000000005</v>
      </c>
      <c r="AD93" s="6">
        <f t="shared" si="40"/>
        <v>736059.9100000005</v>
      </c>
      <c r="AE93" s="6">
        <f t="shared" si="40"/>
        <v>91835.070000000473</v>
      </c>
      <c r="AF93" s="6">
        <f t="shared" si="40"/>
        <v>72764.480000000476</v>
      </c>
      <c r="AG93" s="6">
        <f t="shared" si="40"/>
        <v>92359.000000000437</v>
      </c>
      <c r="AH93" s="6">
        <f t="shared" si="40"/>
        <v>95625.820000000473</v>
      </c>
      <c r="AI93" s="6">
        <f t="shared" si="40"/>
        <v>66339.810000000463</v>
      </c>
      <c r="AJ93" s="6">
        <f t="shared" si="40"/>
        <v>168339.48000000048</v>
      </c>
      <c r="AK93" s="6">
        <f t="shared" si="40"/>
        <v>39325.670000000457</v>
      </c>
      <c r="AL93" s="6">
        <f t="shared" si="40"/>
        <v>142224.10000000044</v>
      </c>
      <c r="AM93" s="6">
        <f t="shared" si="40"/>
        <v>60230.610000000452</v>
      </c>
      <c r="AN93" s="6">
        <f t="shared" si="40"/>
        <v>169064.72000000047</v>
      </c>
      <c r="AO93" s="6">
        <f t="shared" si="40"/>
        <v>142924.05000000045</v>
      </c>
      <c r="AP93" s="6">
        <f t="shared" si="40"/>
        <v>37437.380000000463</v>
      </c>
      <c r="AQ93" s="6">
        <f t="shared" si="40"/>
        <v>190465.58000000048</v>
      </c>
      <c r="AR93" s="6">
        <f t="shared" si="40"/>
        <v>958910.75000000058</v>
      </c>
      <c r="AS93" s="6">
        <f t="shared" si="40"/>
        <v>491758.44000000047</v>
      </c>
      <c r="AT93" s="6">
        <f t="shared" si="40"/>
        <v>1228833.3546503445</v>
      </c>
      <c r="AU93" s="6">
        <f t="shared" si="40"/>
        <v>233417.52232517255</v>
      </c>
      <c r="AV93" s="6">
        <f t="shared" si="40"/>
        <v>258414.43000000046</v>
      </c>
      <c r="AW93" s="6">
        <f t="shared" si="40"/>
        <v>306616.56000000041</v>
      </c>
      <c r="AX93" s="6">
        <f t="shared" si="40"/>
        <v>429117.16000000044</v>
      </c>
      <c r="AY93" s="6">
        <f t="shared" si="40"/>
        <v>692265.66000000061</v>
      </c>
      <c r="AZ93" s="6">
        <f t="shared" si="40"/>
        <v>65376.010000000453</v>
      </c>
      <c r="BA93" s="6">
        <f t="shared" si="40"/>
        <v>713464.82000000053</v>
      </c>
      <c r="BB93" s="6">
        <f t="shared" si="40"/>
        <v>1317346.2246503443</v>
      </c>
      <c r="BC93" s="6">
        <f t="shared" si="40"/>
        <v>280467.43000000034</v>
      </c>
      <c r="BD93" s="6">
        <f t="shared" si="40"/>
        <v>655497.62000000034</v>
      </c>
      <c r="BE93" s="6">
        <f t="shared" si="40"/>
        <v>235591.06231022245</v>
      </c>
      <c r="BF93" s="6">
        <f t="shared" si="40"/>
        <v>140419.55000000048</v>
      </c>
      <c r="BG93" s="6">
        <f t="shared" si="40"/>
        <v>86625.560000000463</v>
      </c>
      <c r="BH93" s="6">
        <f t="shared" si="40"/>
        <v>98727.550000000454</v>
      </c>
      <c r="BI93" s="6">
        <f t="shared" si="40"/>
        <v>78694.830000000453</v>
      </c>
      <c r="BJ93" s="6">
        <f t="shared" si="40"/>
        <v>260300.23000000045</v>
      </c>
      <c r="BK93" s="6">
        <f t="shared" si="40"/>
        <v>39540.550000000469</v>
      </c>
      <c r="BL93" s="6">
        <f t="shared" si="40"/>
        <v>122809.56000000046</v>
      </c>
      <c r="BM93" s="6">
        <f t="shared" si="40"/>
        <v>56055.96000000045</v>
      </c>
      <c r="BN93" s="6">
        <f t="shared" si="24"/>
        <v>199069.50000000047</v>
      </c>
      <c r="BO93" s="6">
        <f t="shared" ref="BO93:DJ98" si="42">BO51+BO9</f>
        <v>1629161.4000000006</v>
      </c>
      <c r="BP93" s="6">
        <f t="shared" si="42"/>
        <v>85404.960000000458</v>
      </c>
      <c r="BQ93" s="6">
        <f t="shared" si="42"/>
        <v>125539.81000000046</v>
      </c>
      <c r="BR93" s="6">
        <f t="shared" si="42"/>
        <v>54629.630000000463</v>
      </c>
      <c r="BS93" s="6">
        <f t="shared" si="42"/>
        <v>646097.10000000044</v>
      </c>
      <c r="BT93" s="6">
        <f t="shared" si="42"/>
        <v>29485.67000000046</v>
      </c>
      <c r="BU93" s="6">
        <f t="shared" si="42"/>
        <v>1672.9100000004582</v>
      </c>
      <c r="BV93" s="6">
        <f t="shared" si="42"/>
        <v>7136.1800000004587</v>
      </c>
      <c r="BW93" s="6">
        <f t="shared" si="42"/>
        <v>81094.67</v>
      </c>
      <c r="BX93" s="6">
        <f t="shared" si="42"/>
        <v>17734.38</v>
      </c>
      <c r="BY93" s="6">
        <f t="shared" si="42"/>
        <v>227488.23999999996</v>
      </c>
      <c r="BZ93" s="6">
        <f t="shared" si="42"/>
        <v>215365.74000000049</v>
      </c>
      <c r="CA93" s="6">
        <f t="shared" si="42"/>
        <v>505927.4100000005</v>
      </c>
      <c r="CB93" s="6">
        <f t="shared" si="42"/>
        <v>497878.86000000039</v>
      </c>
      <c r="CC93" s="6">
        <f t="shared" si="42"/>
        <v>157775.69000000047</v>
      </c>
      <c r="CD93" s="6">
        <f t="shared" si="42"/>
        <v>510268.81000000046</v>
      </c>
      <c r="CE93" s="6">
        <f t="shared" si="42"/>
        <v>45708.040000000452</v>
      </c>
      <c r="CF93" s="6">
        <f t="shared" si="42"/>
        <v>448877.20000000054</v>
      </c>
      <c r="CG93" s="6">
        <f t="shared" si="42"/>
        <v>104301.68000000046</v>
      </c>
      <c r="CH93" s="6">
        <f t="shared" si="42"/>
        <v>110373.52000000046</v>
      </c>
      <c r="CI93" s="6">
        <f t="shared" si="42"/>
        <v>17322.320000000458</v>
      </c>
      <c r="CJ93" s="6">
        <f t="shared" si="42"/>
        <v>100496.17000000045</v>
      </c>
      <c r="CK93" s="6">
        <f t="shared" si="42"/>
        <v>42465.750000000458</v>
      </c>
      <c r="CL93" s="6">
        <f t="shared" si="42"/>
        <v>360288.51000000047</v>
      </c>
      <c r="CM93" s="6">
        <f t="shared" si="42"/>
        <v>405301.13000000041</v>
      </c>
      <c r="CN93" s="6">
        <f t="shared" si="42"/>
        <v>1697758.9000000006</v>
      </c>
      <c r="CO93" s="6">
        <f t="shared" si="42"/>
        <v>504735.6200000004</v>
      </c>
      <c r="CP93" s="6">
        <f t="shared" si="42"/>
        <v>1771810.6146503442</v>
      </c>
      <c r="CQ93" s="6">
        <f t="shared" si="42"/>
        <v>1560991.5446503442</v>
      </c>
      <c r="CR93" s="6">
        <f t="shared" si="42"/>
        <v>1778064.8223251724</v>
      </c>
      <c r="CS93" s="6">
        <f t="shared" si="42"/>
        <v>1675628.7246503443</v>
      </c>
      <c r="CT93" s="6">
        <f t="shared" si="42"/>
        <v>161059.24000000046</v>
      </c>
      <c r="CU93" s="6">
        <f t="shared" si="42"/>
        <v>120806.00000000044</v>
      </c>
      <c r="CV93" s="6">
        <f t="shared" si="42"/>
        <v>243518.59000000049</v>
      </c>
      <c r="CW93" s="6">
        <f t="shared" si="42"/>
        <v>21553.51000000046</v>
      </c>
      <c r="CX93" s="6">
        <f t="shared" si="42"/>
        <v>1124051.9300000006</v>
      </c>
      <c r="CY93" s="6">
        <f t="shared" si="42"/>
        <v>587735.63000000047</v>
      </c>
      <c r="CZ93" s="6">
        <f t="shared" si="42"/>
        <v>178497.58000000045</v>
      </c>
      <c r="DA93" s="6">
        <f t="shared" si="42"/>
        <v>227515.98000000051</v>
      </c>
      <c r="DB93" s="6">
        <f t="shared" si="42"/>
        <v>200026.50000000049</v>
      </c>
      <c r="DC93" s="6">
        <f t="shared" si="42"/>
        <v>48970.250000000458</v>
      </c>
      <c r="DD93" s="6">
        <f t="shared" si="42"/>
        <v>1439374.80025131</v>
      </c>
      <c r="DE93" s="6">
        <f t="shared" si="42"/>
        <v>29780.030000000464</v>
      </c>
      <c r="DF93" s="6">
        <f t="shared" si="42"/>
        <v>31208.900000000456</v>
      </c>
      <c r="DG93" s="6">
        <f t="shared" si="42"/>
        <v>119149.45000000048</v>
      </c>
      <c r="DH93" s="6">
        <f t="shared" si="42"/>
        <v>22908.130000000456</v>
      </c>
      <c r="DI93" s="6">
        <f t="shared" si="42"/>
        <v>211517.50000000049</v>
      </c>
      <c r="DJ93" s="6">
        <f t="shared" si="42"/>
        <v>83887.910000000469</v>
      </c>
      <c r="DK93" s="5">
        <f t="shared" si="33"/>
        <v>1672.9100000004582</v>
      </c>
      <c r="DL93" s="5">
        <f t="shared" si="34"/>
        <v>326311.35524591885</v>
      </c>
      <c r="DM93" s="5">
        <f t="shared" si="35"/>
        <v>1778064.8223251724</v>
      </c>
      <c r="DN93" s="5">
        <f t="shared" si="36"/>
        <v>28322.106000000455</v>
      </c>
      <c r="DO93" s="5">
        <f t="shared" si="37"/>
        <v>140419.55000000048</v>
      </c>
      <c r="DP93" s="5">
        <f t="shared" si="38"/>
        <v>914340.58199999994</v>
      </c>
    </row>
    <row r="94" spans="1:120" x14ac:dyDescent="0.55000000000000004">
      <c r="A94" t="s">
        <v>139</v>
      </c>
      <c r="B94" s="6">
        <f t="shared" si="40"/>
        <v>93545.670000000449</v>
      </c>
      <c r="C94" s="6">
        <f t="shared" si="40"/>
        <v>21144.33000000046</v>
      </c>
      <c r="D94" s="6">
        <f t="shared" si="40"/>
        <v>87528.950000000448</v>
      </c>
      <c r="E94" s="6">
        <f t="shared" si="40"/>
        <v>6194.4200000004585</v>
      </c>
      <c r="F94" s="6">
        <f t="shared" si="40"/>
        <v>23193.000000000458</v>
      </c>
      <c r="G94" s="6">
        <f t="shared" si="40"/>
        <v>81118.700000000448</v>
      </c>
      <c r="H94" s="6">
        <f t="shared" si="40"/>
        <v>438967.55000000057</v>
      </c>
      <c r="I94" s="6">
        <f t="shared" si="40"/>
        <v>16131.080000000458</v>
      </c>
      <c r="J94" s="6">
        <f t="shared" si="40"/>
        <v>19350.47</v>
      </c>
      <c r="K94" s="6">
        <f t="shared" si="40"/>
        <v>63794.32</v>
      </c>
      <c r="L94" s="6">
        <f t="shared" si="40"/>
        <v>41086.269999999997</v>
      </c>
      <c r="M94" s="6">
        <f t="shared" si="40"/>
        <v>189698.47999999998</v>
      </c>
      <c r="N94" s="6">
        <f t="shared" si="40"/>
        <v>63196.670000000457</v>
      </c>
      <c r="O94" s="6">
        <f t="shared" si="40"/>
        <v>132185.40000000049</v>
      </c>
      <c r="P94" s="6">
        <f t="shared" si="40"/>
        <v>35115.100000000457</v>
      </c>
      <c r="Q94" s="6">
        <f t="shared" si="40"/>
        <v>60564.15000000046</v>
      </c>
      <c r="R94" s="6">
        <f t="shared" si="40"/>
        <v>30556.370000000457</v>
      </c>
      <c r="S94" s="6">
        <f t="shared" si="40"/>
        <v>115770.09000000046</v>
      </c>
      <c r="T94" s="6">
        <f t="shared" si="40"/>
        <v>679634.84000000043</v>
      </c>
      <c r="U94" s="6">
        <f t="shared" si="40"/>
        <v>59546.740000000449</v>
      </c>
      <c r="V94" s="6">
        <f t="shared" si="40"/>
        <v>215268.47000000047</v>
      </c>
      <c r="W94" s="6">
        <f t="shared" si="40"/>
        <v>1581894.8000000003</v>
      </c>
      <c r="X94" s="6">
        <f t="shared" si="40"/>
        <v>371318.69000000047</v>
      </c>
      <c r="Y94" s="6">
        <f t="shared" si="40"/>
        <v>113945.90000000046</v>
      </c>
      <c r="Z94" s="6">
        <f t="shared" si="40"/>
        <v>227970.55000000045</v>
      </c>
      <c r="AA94" s="6">
        <f t="shared" si="40"/>
        <v>49764.570000000451</v>
      </c>
      <c r="AB94" s="6">
        <f t="shared" si="40"/>
        <v>392139.67000000045</v>
      </c>
      <c r="AC94" s="6">
        <f t="shared" si="40"/>
        <v>829460.38595833094</v>
      </c>
      <c r="AD94" s="6">
        <f t="shared" si="40"/>
        <v>93934.420000000478</v>
      </c>
      <c r="AE94" s="6">
        <f t="shared" si="40"/>
        <v>74472.940000000468</v>
      </c>
      <c r="AF94" s="6">
        <f t="shared" si="40"/>
        <v>93777.000000000466</v>
      </c>
      <c r="AG94" s="6">
        <f t="shared" si="40"/>
        <v>97323.300000000454</v>
      </c>
      <c r="AH94" s="6">
        <f t="shared" si="40"/>
        <v>67394.910000000469</v>
      </c>
      <c r="AI94" s="6">
        <f t="shared" si="40"/>
        <v>171471.4700000005</v>
      </c>
      <c r="AJ94" s="6">
        <f t="shared" si="40"/>
        <v>40078.720000000452</v>
      </c>
      <c r="AK94" s="6">
        <f t="shared" si="40"/>
        <v>144881.09000000052</v>
      </c>
      <c r="AL94" s="6">
        <f t="shared" si="40"/>
        <v>61770.610000000452</v>
      </c>
      <c r="AM94" s="6">
        <f t="shared" si="40"/>
        <v>170781.2200000005</v>
      </c>
      <c r="AN94" s="6">
        <f t="shared" si="40"/>
        <v>144448.76000000047</v>
      </c>
      <c r="AO94" s="6">
        <f t="shared" si="40"/>
        <v>38915.380000000456</v>
      </c>
      <c r="AP94" s="6">
        <f t="shared" si="40"/>
        <v>192444.18000000049</v>
      </c>
      <c r="AQ94" s="6">
        <f t="shared" si="40"/>
        <v>964858.53000000038</v>
      </c>
      <c r="AR94" s="6">
        <f t="shared" si="40"/>
        <v>496693.70000000048</v>
      </c>
      <c r="AS94" s="6">
        <f t="shared" si="40"/>
        <v>388853.76000000042</v>
      </c>
      <c r="AT94" s="6">
        <f t="shared" si="40"/>
        <v>235156.41305262616</v>
      </c>
      <c r="AU94" s="6">
        <f t="shared" si="40"/>
        <v>261978.36000000045</v>
      </c>
      <c r="AV94" s="6">
        <f t="shared" si="40"/>
        <v>311993.59000000049</v>
      </c>
      <c r="AW94" s="6">
        <f t="shared" si="40"/>
        <v>491084.76527483016</v>
      </c>
      <c r="AX94" s="6">
        <f t="shared" si="40"/>
        <v>735398.85637707263</v>
      </c>
      <c r="AY94" s="6">
        <f t="shared" si="40"/>
        <v>66267.13000000047</v>
      </c>
      <c r="AZ94" s="6">
        <f t="shared" si="40"/>
        <v>721317.45000000065</v>
      </c>
      <c r="BA94" s="6">
        <f t="shared" si="40"/>
        <v>209063.97000000047</v>
      </c>
      <c r="BB94" s="6">
        <f t="shared" si="40"/>
        <v>155664.26000000053</v>
      </c>
      <c r="BC94" s="6">
        <f t="shared" si="40"/>
        <v>792596.96133043524</v>
      </c>
      <c r="BD94" s="6">
        <f t="shared" si="40"/>
        <v>288658.56844591314</v>
      </c>
      <c r="BE94" s="6">
        <f t="shared" si="40"/>
        <v>765152.00305262627</v>
      </c>
      <c r="BF94" s="6">
        <f t="shared" si="40"/>
        <v>88390.990000000456</v>
      </c>
      <c r="BG94" s="6">
        <f t="shared" si="40"/>
        <v>100339.21000000049</v>
      </c>
      <c r="BH94" s="6">
        <f t="shared" si="40"/>
        <v>79345.260000000446</v>
      </c>
      <c r="BI94" s="6">
        <f t="shared" si="40"/>
        <v>262104.19000000044</v>
      </c>
      <c r="BJ94" s="6">
        <f t="shared" si="40"/>
        <v>41459.350000000457</v>
      </c>
      <c r="BK94" s="6">
        <f t="shared" si="40"/>
        <v>124053.72000000047</v>
      </c>
      <c r="BL94" s="6">
        <f t="shared" si="40"/>
        <v>56977.660000000462</v>
      </c>
      <c r="BM94" s="6">
        <f t="shared" si="40"/>
        <v>200940.80000000051</v>
      </c>
      <c r="BN94" s="6">
        <f t="shared" si="24"/>
        <v>1692010.2200000004</v>
      </c>
      <c r="BO94" s="6">
        <f t="shared" si="42"/>
        <v>86949.920000000449</v>
      </c>
      <c r="BP94" s="6">
        <f t="shared" si="42"/>
        <v>129757.50000000047</v>
      </c>
      <c r="BQ94" s="6">
        <f t="shared" si="42"/>
        <v>56082.800000000454</v>
      </c>
      <c r="BR94" s="6">
        <f t="shared" si="42"/>
        <v>651710.19000000053</v>
      </c>
      <c r="BS94" s="6">
        <f t="shared" si="42"/>
        <v>29702.260000000457</v>
      </c>
      <c r="BT94" s="6">
        <f t="shared" si="42"/>
        <v>1691.4900000004584</v>
      </c>
      <c r="BU94" s="6">
        <f t="shared" si="42"/>
        <v>7184.150000000458</v>
      </c>
      <c r="BV94" s="6">
        <f t="shared" si="42"/>
        <v>83484.08</v>
      </c>
      <c r="BW94" s="6">
        <f t="shared" si="42"/>
        <v>17937.539999999997</v>
      </c>
      <c r="BX94" s="6">
        <f t="shared" si="42"/>
        <v>230335.27999999997</v>
      </c>
      <c r="BY94" s="6">
        <f t="shared" si="42"/>
        <v>219957.78000000046</v>
      </c>
      <c r="BZ94" s="6">
        <f t="shared" si="42"/>
        <v>509872.46000000043</v>
      </c>
      <c r="CA94" s="6">
        <f t="shared" si="42"/>
        <v>501400.01000000053</v>
      </c>
      <c r="CB94" s="6">
        <f t="shared" si="42"/>
        <v>160131.18000000049</v>
      </c>
      <c r="CC94" s="6">
        <f t="shared" si="42"/>
        <v>517699.38000000047</v>
      </c>
      <c r="CD94" s="6">
        <f t="shared" si="42"/>
        <v>46472.400000000467</v>
      </c>
      <c r="CE94" s="6">
        <f t="shared" si="42"/>
        <v>456199.62000000046</v>
      </c>
      <c r="CF94" s="6">
        <f t="shared" si="42"/>
        <v>105465.94000000044</v>
      </c>
      <c r="CG94" s="6">
        <f t="shared" si="42"/>
        <v>111932.92000000048</v>
      </c>
      <c r="CH94" s="6">
        <f t="shared" si="42"/>
        <v>17555.200000000459</v>
      </c>
      <c r="CI94" s="6">
        <f t="shared" si="42"/>
        <v>100891.34000000046</v>
      </c>
      <c r="CJ94" s="6">
        <f t="shared" si="42"/>
        <v>43083.660000000462</v>
      </c>
      <c r="CK94" s="6">
        <f t="shared" si="42"/>
        <v>366168.84000000049</v>
      </c>
      <c r="CL94" s="6">
        <f t="shared" si="42"/>
        <v>411120.86000000045</v>
      </c>
      <c r="CM94" s="6">
        <f t="shared" si="42"/>
        <v>1706516.0100000005</v>
      </c>
      <c r="CN94" s="6">
        <f t="shared" si="42"/>
        <v>515965.84000000037</v>
      </c>
      <c r="CO94" s="6">
        <f t="shared" si="42"/>
        <v>777388.17000000051</v>
      </c>
      <c r="CP94" s="6">
        <f t="shared" si="42"/>
        <v>438592.00305262615</v>
      </c>
      <c r="CQ94" s="6">
        <f t="shared" si="42"/>
        <v>1657073.4000000004</v>
      </c>
      <c r="CR94" s="6">
        <f t="shared" si="42"/>
        <v>1933952.5330526261</v>
      </c>
      <c r="CS94" s="6">
        <f t="shared" si="42"/>
        <v>395890.66461259255</v>
      </c>
      <c r="CT94" s="6">
        <f t="shared" si="42"/>
        <v>122872.44000000047</v>
      </c>
      <c r="CU94" s="6">
        <f t="shared" si="42"/>
        <v>245924.79000000047</v>
      </c>
      <c r="CV94" s="6">
        <f t="shared" si="42"/>
        <v>21789.930000000459</v>
      </c>
      <c r="CW94" s="6">
        <f t="shared" si="42"/>
        <v>1131605.7700000003</v>
      </c>
      <c r="CX94" s="6">
        <f t="shared" si="42"/>
        <v>594030.5400000005</v>
      </c>
      <c r="CY94" s="6">
        <f t="shared" si="42"/>
        <v>180961.08000000048</v>
      </c>
      <c r="CZ94" s="6">
        <f t="shared" si="42"/>
        <v>230994.54000000047</v>
      </c>
      <c r="DA94" s="6">
        <f t="shared" si="42"/>
        <v>203457.57000000044</v>
      </c>
      <c r="DB94" s="6">
        <f t="shared" si="42"/>
        <v>50182.820000000465</v>
      </c>
      <c r="DC94" s="6">
        <f t="shared" si="42"/>
        <v>809388.00000000058</v>
      </c>
      <c r="DD94" s="6">
        <f t="shared" si="42"/>
        <v>110353.55058054774</v>
      </c>
      <c r="DE94" s="6">
        <f t="shared" si="42"/>
        <v>31308.680000000459</v>
      </c>
      <c r="DF94" s="6">
        <f t="shared" si="42"/>
        <v>119846.54000000047</v>
      </c>
      <c r="DG94" s="6">
        <f t="shared" si="42"/>
        <v>22994.530000000461</v>
      </c>
      <c r="DH94" s="6">
        <f t="shared" si="42"/>
        <v>214513.94000000047</v>
      </c>
      <c r="DI94" s="6">
        <f t="shared" si="42"/>
        <v>85991.200000000448</v>
      </c>
      <c r="DJ94" s="6">
        <f t="shared" si="42"/>
        <v>29134.860000000459</v>
      </c>
      <c r="DK94" s="5">
        <f t="shared" si="33"/>
        <v>1691.4900000004584</v>
      </c>
      <c r="DL94" s="5">
        <f t="shared" si="34"/>
        <v>296067.74827248027</v>
      </c>
      <c r="DM94" s="5">
        <f t="shared" si="35"/>
        <v>1933952.5330526261</v>
      </c>
      <c r="DN94" s="5">
        <f t="shared" si="36"/>
        <v>29248.340000000459</v>
      </c>
      <c r="DO94" s="5">
        <f t="shared" si="37"/>
        <v>132185.40000000049</v>
      </c>
      <c r="DP94" s="5">
        <f t="shared" si="38"/>
        <v>759201.3737175155</v>
      </c>
    </row>
    <row r="95" spans="1:120" x14ac:dyDescent="0.55000000000000004">
      <c r="A95" t="s">
        <v>140</v>
      </c>
      <c r="B95" s="6">
        <f t="shared" si="40"/>
        <v>21243.300000000461</v>
      </c>
      <c r="C95" s="6">
        <f t="shared" si="40"/>
        <v>89682.140000000451</v>
      </c>
      <c r="D95" s="6">
        <f t="shared" si="40"/>
        <v>6252.150000000458</v>
      </c>
      <c r="E95" s="6">
        <f t="shared" si="40"/>
        <v>23647.43</v>
      </c>
      <c r="F95" s="6">
        <f t="shared" si="40"/>
        <v>81748.730000000447</v>
      </c>
      <c r="G95" s="6">
        <f t="shared" si="40"/>
        <v>442878.25000000047</v>
      </c>
      <c r="H95" s="6">
        <f t="shared" si="40"/>
        <v>17270.5</v>
      </c>
      <c r="I95" s="6">
        <f t="shared" si="40"/>
        <v>20416.16</v>
      </c>
      <c r="J95" s="6">
        <f t="shared" si="40"/>
        <v>64956.6</v>
      </c>
      <c r="K95" s="6">
        <f t="shared" si="40"/>
        <v>42252.600000000006</v>
      </c>
      <c r="L95" s="6">
        <f t="shared" si="40"/>
        <v>193113.3</v>
      </c>
      <c r="M95" s="6">
        <f t="shared" si="40"/>
        <v>64123.390000000465</v>
      </c>
      <c r="N95" s="6">
        <f t="shared" si="40"/>
        <v>135872.26000000047</v>
      </c>
      <c r="O95" s="6">
        <f t="shared" si="40"/>
        <v>36066.750000000458</v>
      </c>
      <c r="P95" s="6">
        <f t="shared" si="40"/>
        <v>61691.69</v>
      </c>
      <c r="Q95" s="6">
        <f t="shared" si="40"/>
        <v>32869.42</v>
      </c>
      <c r="R95" s="6">
        <f t="shared" si="40"/>
        <v>117892.10000000047</v>
      </c>
      <c r="S95" s="6">
        <f t="shared" si="40"/>
        <v>685433.0500000004</v>
      </c>
      <c r="T95" s="6">
        <f t="shared" si="40"/>
        <v>61125.620000000468</v>
      </c>
      <c r="U95" s="6">
        <f t="shared" si="40"/>
        <v>218784.77000000046</v>
      </c>
      <c r="V95" s="6">
        <f t="shared" si="40"/>
        <v>1592111.9000000008</v>
      </c>
      <c r="W95" s="6">
        <f t="shared" si="40"/>
        <v>375836.80000000057</v>
      </c>
      <c r="X95" s="6">
        <f t="shared" si="40"/>
        <v>115256.03000000046</v>
      </c>
      <c r="Y95" s="6">
        <f t="shared" si="40"/>
        <v>229602.04000000047</v>
      </c>
      <c r="Z95" s="6">
        <f t="shared" si="40"/>
        <v>51405.230000000454</v>
      </c>
      <c r="AA95" s="6">
        <f t="shared" si="40"/>
        <v>397561.42000000045</v>
      </c>
      <c r="AB95" s="6">
        <f t="shared" si="40"/>
        <v>748476.08000000054</v>
      </c>
      <c r="AC95" s="6">
        <f t="shared" si="40"/>
        <v>139562.73596684949</v>
      </c>
      <c r="AD95" s="6">
        <f t="shared" si="40"/>
        <v>76181.350000000471</v>
      </c>
      <c r="AE95" s="6">
        <f t="shared" si="40"/>
        <v>95190.450000000448</v>
      </c>
      <c r="AF95" s="6">
        <f t="shared" si="40"/>
        <v>99018.100000000471</v>
      </c>
      <c r="AG95" s="6">
        <f t="shared" si="40"/>
        <v>68441.360000000452</v>
      </c>
      <c r="AH95" s="6">
        <f t="shared" si="40"/>
        <v>174615.66000000047</v>
      </c>
      <c r="AI95" s="6">
        <f t="shared" si="40"/>
        <v>40832.320000000458</v>
      </c>
      <c r="AJ95" s="6">
        <f t="shared" si="40"/>
        <v>147543.15000000043</v>
      </c>
      <c r="AK95" s="6">
        <f t="shared" si="40"/>
        <v>63308.240000000464</v>
      </c>
      <c r="AL95" s="6">
        <f t="shared" si="40"/>
        <v>172498.42000000045</v>
      </c>
      <c r="AM95" s="6">
        <f t="shared" si="40"/>
        <v>145969.93000000046</v>
      </c>
      <c r="AN95" s="6">
        <f t="shared" si="40"/>
        <v>40391.880000000463</v>
      </c>
      <c r="AO95" s="6">
        <f t="shared" si="40"/>
        <v>194409.17000000045</v>
      </c>
      <c r="AP95" s="6">
        <f t="shared" si="40"/>
        <v>970791.62000000058</v>
      </c>
      <c r="AQ95" s="6">
        <f t="shared" si="40"/>
        <v>501634.56000000041</v>
      </c>
      <c r="AR95" s="6">
        <f t="shared" si="40"/>
        <v>397755.81000000046</v>
      </c>
      <c r="AS95" s="6">
        <f t="shared" si="40"/>
        <v>111307.96000000046</v>
      </c>
      <c r="AT95" s="6">
        <f t="shared" si="40"/>
        <v>265537.51000000047</v>
      </c>
      <c r="AU95" s="6">
        <f t="shared" si="40"/>
        <v>317349.89000000054</v>
      </c>
      <c r="AV95" s="6">
        <f t="shared" si="40"/>
        <v>439411.73000000045</v>
      </c>
      <c r="AW95" s="6">
        <f t="shared" si="40"/>
        <v>738983.32658948051</v>
      </c>
      <c r="AX95" s="6">
        <f t="shared" si="40"/>
        <v>170494.01882027576</v>
      </c>
      <c r="AY95" s="6">
        <f t="shared" si="40"/>
        <v>1213778.7959708807</v>
      </c>
      <c r="AZ95" s="6">
        <f t="shared" si="40"/>
        <v>356916.34000000043</v>
      </c>
      <c r="BA95" s="6">
        <f t="shared" si="40"/>
        <v>30860.090000000455</v>
      </c>
      <c r="BB95" s="6">
        <f t="shared" si="40"/>
        <v>665031.33000000042</v>
      </c>
      <c r="BC95" s="6">
        <f t="shared" si="40"/>
        <v>743517.47983776534</v>
      </c>
      <c r="BD95" s="6">
        <f t="shared" si="40"/>
        <v>892712.74798544066</v>
      </c>
      <c r="BE95" s="6">
        <f t="shared" si="40"/>
        <v>91757.480000000447</v>
      </c>
      <c r="BF95" s="6">
        <f t="shared" si="40"/>
        <v>101988.52000000046</v>
      </c>
      <c r="BG95" s="6">
        <f t="shared" si="40"/>
        <v>79989.16000000044</v>
      </c>
      <c r="BH95" s="6">
        <f t="shared" si="40"/>
        <v>263905.50000000047</v>
      </c>
      <c r="BI95" s="6">
        <f t="shared" si="40"/>
        <v>43375.920000000464</v>
      </c>
      <c r="BJ95" s="6">
        <f t="shared" si="40"/>
        <v>125325.09000000046</v>
      </c>
      <c r="BK95" s="6">
        <f t="shared" si="40"/>
        <v>57958.940000000461</v>
      </c>
      <c r="BL95" s="6">
        <f t="shared" si="40"/>
        <v>202817.83000000042</v>
      </c>
      <c r="BM95" s="6">
        <f t="shared" ref="BM95" si="43">BM53+BM11</f>
        <v>1650226.3900000004</v>
      </c>
      <c r="BN95" s="6">
        <f t="shared" si="24"/>
        <v>88490.090000000433</v>
      </c>
      <c r="BO95" s="6">
        <f t="shared" si="42"/>
        <v>133960.77000000046</v>
      </c>
      <c r="BP95" s="6">
        <f t="shared" si="42"/>
        <v>57533.97000000046</v>
      </c>
      <c r="BQ95" s="6">
        <f t="shared" si="42"/>
        <v>657332.78000000038</v>
      </c>
      <c r="BR95" s="6">
        <f t="shared" si="42"/>
        <v>29917.720000000452</v>
      </c>
      <c r="BS95" s="6">
        <f t="shared" si="42"/>
        <v>1710.0600000004583</v>
      </c>
      <c r="BT95" s="6">
        <f t="shared" si="42"/>
        <v>7248.8500000004578</v>
      </c>
      <c r="BU95" s="6">
        <f t="shared" si="42"/>
        <v>85871.560000000463</v>
      </c>
      <c r="BV95" s="6">
        <f t="shared" si="42"/>
        <v>18139.55</v>
      </c>
      <c r="BW95" s="6">
        <f t="shared" si="42"/>
        <v>233783.37999999998</v>
      </c>
      <c r="BX95" s="6">
        <f t="shared" si="42"/>
        <v>224538.92000000045</v>
      </c>
      <c r="BY95" s="6">
        <f t="shared" si="42"/>
        <v>513961.32000000047</v>
      </c>
      <c r="BZ95" s="6">
        <f t="shared" si="42"/>
        <v>505253.45000000048</v>
      </c>
      <c r="CA95" s="6">
        <f t="shared" si="42"/>
        <v>162540.95000000045</v>
      </c>
      <c r="CB95" s="6">
        <f t="shared" si="42"/>
        <v>525128.69000000041</v>
      </c>
      <c r="CC95" s="6">
        <f t="shared" si="42"/>
        <v>47441.240000000456</v>
      </c>
      <c r="CD95" s="6">
        <f t="shared" si="42"/>
        <v>463509.00000000041</v>
      </c>
      <c r="CE95" s="6">
        <f t="shared" si="42"/>
        <v>106633.30000000045</v>
      </c>
      <c r="CF95" s="6">
        <f t="shared" si="42"/>
        <v>113522.51000000047</v>
      </c>
      <c r="CG95" s="6">
        <f t="shared" si="42"/>
        <v>17804.49000000046</v>
      </c>
      <c r="CH95" s="6">
        <f t="shared" si="42"/>
        <v>101297.40000000046</v>
      </c>
      <c r="CI95" s="6">
        <f t="shared" si="42"/>
        <v>43701.480000000454</v>
      </c>
      <c r="CJ95" s="6">
        <f t="shared" si="42"/>
        <v>372027.40000000049</v>
      </c>
      <c r="CK95" s="6">
        <f t="shared" si="42"/>
        <v>416940.12000000046</v>
      </c>
      <c r="CL95" s="6">
        <f t="shared" si="42"/>
        <v>1720755.4300000002</v>
      </c>
      <c r="CM95" s="6">
        <f t="shared" si="42"/>
        <v>515362.69000000047</v>
      </c>
      <c r="CN95" s="6">
        <f t="shared" si="42"/>
        <v>782318.39000000048</v>
      </c>
      <c r="CO95" s="6">
        <f t="shared" si="42"/>
        <v>65303.700000000455</v>
      </c>
      <c r="CP95" s="6">
        <f t="shared" si="42"/>
        <v>286022.76000000053</v>
      </c>
      <c r="CQ95" s="6">
        <f t="shared" si="42"/>
        <v>1441521.3379854404</v>
      </c>
      <c r="CR95" s="6">
        <f t="shared" si="42"/>
        <v>1652433.3000897274</v>
      </c>
      <c r="CS95" s="6">
        <f t="shared" si="42"/>
        <v>124961.87000000043</v>
      </c>
      <c r="CT95" s="6">
        <f t="shared" si="42"/>
        <v>248328.46000000046</v>
      </c>
      <c r="CU95" s="6">
        <f t="shared" si="42"/>
        <v>22024.210000000458</v>
      </c>
      <c r="CV95" s="6">
        <f t="shared" si="42"/>
        <v>1139134.2400000005</v>
      </c>
      <c r="CW95" s="6">
        <f t="shared" si="42"/>
        <v>600560.90000000049</v>
      </c>
      <c r="CX95" s="6">
        <f t="shared" si="42"/>
        <v>178419.27000000046</v>
      </c>
      <c r="CY95" s="6">
        <f t="shared" si="42"/>
        <v>234620.38000000044</v>
      </c>
      <c r="CZ95" s="6">
        <f t="shared" si="42"/>
        <v>207036.48000000048</v>
      </c>
      <c r="DA95" s="6">
        <f t="shared" si="42"/>
        <v>51395.730000000454</v>
      </c>
      <c r="DB95" s="6">
        <f t="shared" si="42"/>
        <v>813464.07000000053</v>
      </c>
      <c r="DC95" s="6">
        <f t="shared" si="42"/>
        <v>29959.610000000463</v>
      </c>
      <c r="DD95" s="6">
        <f t="shared" si="42"/>
        <v>31408.130000000456</v>
      </c>
      <c r="DE95" s="6">
        <f t="shared" si="42"/>
        <v>120544.27000000046</v>
      </c>
      <c r="DF95" s="6">
        <f t="shared" si="42"/>
        <v>23129.500000000458</v>
      </c>
      <c r="DG95" s="6">
        <f t="shared" si="42"/>
        <v>217514.6900000005</v>
      </c>
      <c r="DH95" s="6">
        <f t="shared" si="42"/>
        <v>88351.750000000466</v>
      </c>
      <c r="DI95" s="6">
        <f t="shared" si="42"/>
        <v>29601.500000000458</v>
      </c>
      <c r="DJ95" s="6">
        <f t="shared" si="42"/>
        <v>93986.090000000462</v>
      </c>
      <c r="DK95" s="5">
        <f t="shared" si="33"/>
        <v>1710.0600000004583</v>
      </c>
      <c r="DL95" s="5">
        <f t="shared" si="34"/>
        <v>296154.05551545043</v>
      </c>
      <c r="DM95" s="5">
        <f t="shared" si="35"/>
        <v>1720755.4300000002</v>
      </c>
      <c r="DN95" s="5">
        <f t="shared" si="36"/>
        <v>29664.744000000457</v>
      </c>
      <c r="DO95" s="5">
        <f t="shared" si="37"/>
        <v>133960.77000000046</v>
      </c>
      <c r="DP95" s="5">
        <f t="shared" si="38"/>
        <v>747484.35996755352</v>
      </c>
    </row>
    <row r="96" spans="1:120" x14ac:dyDescent="0.55000000000000004">
      <c r="A96" t="s">
        <v>141</v>
      </c>
      <c r="B96" s="6">
        <f t="shared" ref="B96:BM99" si="44">B54+B12</f>
        <v>91869.480000000447</v>
      </c>
      <c r="C96" s="6">
        <f t="shared" si="44"/>
        <v>6693.730000000457</v>
      </c>
      <c r="D96" s="6">
        <f t="shared" si="44"/>
        <v>24100.020000000004</v>
      </c>
      <c r="E96" s="6">
        <f t="shared" si="44"/>
        <v>82384.670000000013</v>
      </c>
      <c r="F96" s="6">
        <f t="shared" si="44"/>
        <v>447029.7200000005</v>
      </c>
      <c r="G96" s="6">
        <f t="shared" si="44"/>
        <v>18411.510000000002</v>
      </c>
      <c r="H96" s="6">
        <f t="shared" si="44"/>
        <v>21483.13</v>
      </c>
      <c r="I96" s="6">
        <f t="shared" si="44"/>
        <v>66472.58</v>
      </c>
      <c r="J96" s="6">
        <f t="shared" si="44"/>
        <v>43419.55</v>
      </c>
      <c r="K96" s="6">
        <f t="shared" si="44"/>
        <v>196527.59999999998</v>
      </c>
      <c r="L96" s="6">
        <f t="shared" si="44"/>
        <v>65051.640000000458</v>
      </c>
      <c r="M96" s="6">
        <f t="shared" si="44"/>
        <v>139562.90000000046</v>
      </c>
      <c r="N96" s="6">
        <f t="shared" si="44"/>
        <v>37030.160000000462</v>
      </c>
      <c r="O96" s="6">
        <f t="shared" si="44"/>
        <v>62822.490000000005</v>
      </c>
      <c r="P96" s="6">
        <f t="shared" si="44"/>
        <v>35183.990000000005</v>
      </c>
      <c r="Q96" s="6">
        <f t="shared" si="44"/>
        <v>120016.94</v>
      </c>
      <c r="R96" s="6">
        <f t="shared" si="44"/>
        <v>691226.17000000039</v>
      </c>
      <c r="S96" s="6">
        <f t="shared" si="44"/>
        <v>62709.720000000467</v>
      </c>
      <c r="T96" s="6">
        <f t="shared" si="44"/>
        <v>222305.08000000048</v>
      </c>
      <c r="U96" s="6">
        <f t="shared" si="44"/>
        <v>1602322.9800000004</v>
      </c>
      <c r="V96" s="6">
        <f t="shared" si="44"/>
        <v>380356.51000000042</v>
      </c>
      <c r="W96" s="6">
        <f t="shared" si="44"/>
        <v>116568.03000000046</v>
      </c>
      <c r="X96" s="6">
        <f t="shared" si="44"/>
        <v>231242.95000000045</v>
      </c>
      <c r="Y96" s="6">
        <f t="shared" si="44"/>
        <v>53046.940000000468</v>
      </c>
      <c r="Z96" s="6">
        <f t="shared" si="44"/>
        <v>402992.19000000047</v>
      </c>
      <c r="AA96" s="6">
        <f t="shared" si="44"/>
        <v>813366.71001236734</v>
      </c>
      <c r="AB96" s="6">
        <f t="shared" si="44"/>
        <v>100221.49000000046</v>
      </c>
      <c r="AC96" s="6">
        <f t="shared" si="44"/>
        <v>77889.800000000454</v>
      </c>
      <c r="AD96" s="6">
        <f t="shared" si="44"/>
        <v>96607.290000000474</v>
      </c>
      <c r="AE96" s="6">
        <f t="shared" si="44"/>
        <v>100710.76000000045</v>
      </c>
      <c r="AF96" s="6">
        <f t="shared" si="44"/>
        <v>69490.300000000483</v>
      </c>
      <c r="AG96" s="6">
        <f t="shared" si="44"/>
        <v>177767.77000000046</v>
      </c>
      <c r="AH96" s="6">
        <f t="shared" si="44"/>
        <v>41585.210000000458</v>
      </c>
      <c r="AI96" s="6">
        <f t="shared" si="44"/>
        <v>150206.78000000046</v>
      </c>
      <c r="AJ96" s="6">
        <f t="shared" si="44"/>
        <v>64844.010000000453</v>
      </c>
      <c r="AK96" s="6">
        <f t="shared" si="44"/>
        <v>174221.17000000045</v>
      </c>
      <c r="AL96" s="6">
        <f t="shared" si="44"/>
        <v>147496.28000000046</v>
      </c>
      <c r="AM96" s="6">
        <f t="shared" si="44"/>
        <v>41866.990000000456</v>
      </c>
      <c r="AN96" s="6">
        <f t="shared" si="44"/>
        <v>196385.6900000005</v>
      </c>
      <c r="AO96" s="6">
        <f t="shared" si="44"/>
        <v>976748.65000000061</v>
      </c>
      <c r="AP96" s="6">
        <f t="shared" si="44"/>
        <v>506588.15000000043</v>
      </c>
      <c r="AQ96" s="6">
        <f t="shared" si="44"/>
        <v>406728.85000000056</v>
      </c>
      <c r="AR96" s="6">
        <f t="shared" si="44"/>
        <v>112349.63000000047</v>
      </c>
      <c r="AS96" s="6">
        <f t="shared" si="44"/>
        <v>269098.01000000047</v>
      </c>
      <c r="AT96" s="6">
        <f t="shared" si="44"/>
        <v>322687.26000000047</v>
      </c>
      <c r="AU96" s="6">
        <f t="shared" si="44"/>
        <v>444561.14000000048</v>
      </c>
      <c r="AV96" s="6">
        <f t="shared" si="44"/>
        <v>779260.65028295526</v>
      </c>
      <c r="AW96" s="6">
        <f t="shared" si="44"/>
        <v>565552.51008374034</v>
      </c>
      <c r="AX96" s="6">
        <f t="shared" si="44"/>
        <v>1495265.1119587393</v>
      </c>
      <c r="AY96" s="6">
        <f t="shared" si="44"/>
        <v>1472880.9056811559</v>
      </c>
      <c r="AZ96" s="6">
        <f t="shared" si="44"/>
        <v>31055.050000000458</v>
      </c>
      <c r="BA96" s="6">
        <f t="shared" si="44"/>
        <v>665094.83000000031</v>
      </c>
      <c r="BB96" s="6">
        <f t="shared" si="44"/>
        <v>539080.61682430422</v>
      </c>
      <c r="BC96" s="6">
        <f t="shared" si="44"/>
        <v>1520272.4056811556</v>
      </c>
      <c r="BD96" s="6">
        <f t="shared" si="44"/>
        <v>78118.480000000447</v>
      </c>
      <c r="BE96" s="6">
        <f t="shared" si="44"/>
        <v>104535.28000000046</v>
      </c>
      <c r="BF96" s="6">
        <f t="shared" si="44"/>
        <v>80638.390000000451</v>
      </c>
      <c r="BG96" s="6">
        <f t="shared" si="44"/>
        <v>265713.03000000049</v>
      </c>
      <c r="BH96" s="6">
        <f t="shared" si="44"/>
        <v>45294.160000000462</v>
      </c>
      <c r="BI96" s="6">
        <f t="shared" si="44"/>
        <v>127154.65000000046</v>
      </c>
      <c r="BJ96" s="6">
        <f t="shared" si="44"/>
        <v>58952.620000000461</v>
      </c>
      <c r="BK96" s="6">
        <f t="shared" si="44"/>
        <v>204700.49000000046</v>
      </c>
      <c r="BL96" s="6">
        <f t="shared" si="44"/>
        <v>1719223.2100000007</v>
      </c>
      <c r="BM96" s="6">
        <f t="shared" si="44"/>
        <v>90036.010000000446</v>
      </c>
      <c r="BN96" s="6">
        <f t="shared" si="24"/>
        <v>138161.18000000046</v>
      </c>
      <c r="BO96" s="6">
        <f t="shared" si="42"/>
        <v>58983.400000000453</v>
      </c>
      <c r="BP96" s="6">
        <f t="shared" si="42"/>
        <v>662960.35000000044</v>
      </c>
      <c r="BQ96" s="6">
        <f t="shared" si="42"/>
        <v>30132.260000000457</v>
      </c>
      <c r="BR96" s="6">
        <f t="shared" si="42"/>
        <v>1728.6200000004583</v>
      </c>
      <c r="BS96" s="6">
        <f t="shared" si="42"/>
        <v>7313.8300000004583</v>
      </c>
      <c r="BT96" s="6">
        <f t="shared" si="42"/>
        <v>89371.590000000462</v>
      </c>
      <c r="BU96" s="6">
        <f t="shared" si="42"/>
        <v>18340.66</v>
      </c>
      <c r="BV96" s="6">
        <f t="shared" si="42"/>
        <v>237237.80000000002</v>
      </c>
      <c r="BW96" s="6">
        <f t="shared" si="42"/>
        <v>229128.61000000048</v>
      </c>
      <c r="BX96" s="6">
        <f t="shared" si="42"/>
        <v>518407.2200000005</v>
      </c>
      <c r="BY96" s="6">
        <f t="shared" si="42"/>
        <v>509120.91000000044</v>
      </c>
      <c r="BZ96" s="6">
        <f t="shared" si="42"/>
        <v>164963.32000000047</v>
      </c>
      <c r="CA96" s="6">
        <f t="shared" si="42"/>
        <v>532553.31000000052</v>
      </c>
      <c r="CB96" s="6">
        <f t="shared" si="42"/>
        <v>48244.790000000459</v>
      </c>
      <c r="CC96" s="6">
        <f t="shared" si="42"/>
        <v>471374.24000000046</v>
      </c>
      <c r="CD96" s="6">
        <f t="shared" si="42"/>
        <v>107805.18000000046</v>
      </c>
      <c r="CE96" s="6">
        <f t="shared" si="42"/>
        <v>115206.84000000046</v>
      </c>
      <c r="CF96" s="6">
        <f t="shared" si="42"/>
        <v>18052.980000000458</v>
      </c>
      <c r="CG96" s="6">
        <f t="shared" si="42"/>
        <v>101706.65000000046</v>
      </c>
      <c r="CH96" s="6">
        <f t="shared" si="42"/>
        <v>44319.340000000455</v>
      </c>
      <c r="CI96" s="6">
        <f t="shared" si="42"/>
        <v>377892.07000000047</v>
      </c>
      <c r="CJ96" s="6">
        <f t="shared" si="42"/>
        <v>422753.00000000041</v>
      </c>
      <c r="CK96" s="6">
        <f t="shared" si="42"/>
        <v>1729929.6200000003</v>
      </c>
      <c r="CL96" s="6">
        <f t="shared" si="42"/>
        <v>526962.0400000005</v>
      </c>
      <c r="CM96" s="6">
        <f t="shared" si="42"/>
        <v>787521.67000000039</v>
      </c>
      <c r="CN96" s="6">
        <f t="shared" si="42"/>
        <v>66431.130000000441</v>
      </c>
      <c r="CO96" s="6">
        <f t="shared" si="42"/>
        <v>280900.63000000041</v>
      </c>
      <c r="CP96" s="6">
        <f t="shared" si="42"/>
        <v>1323983.5400000005</v>
      </c>
      <c r="CQ96" s="6">
        <f t="shared" si="42"/>
        <v>167819.22000000044</v>
      </c>
      <c r="CR96" s="6">
        <f t="shared" si="42"/>
        <v>116818.02000000046</v>
      </c>
      <c r="CS96" s="6">
        <f t="shared" si="42"/>
        <v>255589.57000000047</v>
      </c>
      <c r="CT96" s="6">
        <f t="shared" si="42"/>
        <v>22260.090000000459</v>
      </c>
      <c r="CU96" s="6">
        <f t="shared" si="42"/>
        <v>1146932.5900000008</v>
      </c>
      <c r="CV96" s="6">
        <f t="shared" si="42"/>
        <v>607018.9300000004</v>
      </c>
      <c r="CW96" s="6">
        <f t="shared" si="42"/>
        <v>185881.00000000047</v>
      </c>
      <c r="CX96" s="6">
        <f t="shared" si="42"/>
        <v>244513.02000000048</v>
      </c>
      <c r="CY96" s="6">
        <f t="shared" si="42"/>
        <v>210635.96000000052</v>
      </c>
      <c r="CZ96" s="6">
        <f t="shared" si="42"/>
        <v>52609.050000000454</v>
      </c>
      <c r="DA96" s="6">
        <f t="shared" si="42"/>
        <v>817583.83000000031</v>
      </c>
      <c r="DB96" s="6">
        <f t="shared" si="42"/>
        <v>30049.410000000462</v>
      </c>
      <c r="DC96" s="6">
        <f t="shared" si="42"/>
        <v>31507.790000000459</v>
      </c>
      <c r="DD96" s="6">
        <f t="shared" si="42"/>
        <v>121248.92000000048</v>
      </c>
      <c r="DE96" s="6">
        <f t="shared" si="42"/>
        <v>23265.710000000454</v>
      </c>
      <c r="DF96" s="6">
        <f t="shared" si="42"/>
        <v>220519.64000000048</v>
      </c>
      <c r="DG96" s="6">
        <f t="shared" si="42"/>
        <v>90713.860000000481</v>
      </c>
      <c r="DH96" s="6">
        <f t="shared" si="42"/>
        <v>30075.180000000459</v>
      </c>
      <c r="DI96" s="6">
        <f t="shared" si="42"/>
        <v>94431.960000000458</v>
      </c>
      <c r="DJ96" s="6">
        <f t="shared" si="42"/>
        <v>21342.42000000046</v>
      </c>
      <c r="DK96" s="5">
        <f t="shared" si="33"/>
        <v>1728.6200000004583</v>
      </c>
      <c r="DL96" s="5">
        <f t="shared" si="34"/>
        <v>305021.09708428726</v>
      </c>
      <c r="DM96" s="5">
        <f t="shared" si="35"/>
        <v>1729929.6200000003</v>
      </c>
      <c r="DN96" s="5">
        <f t="shared" si="36"/>
        <v>30054.564000000461</v>
      </c>
      <c r="DO96" s="5">
        <f t="shared" si="37"/>
        <v>127154.65000000046</v>
      </c>
      <c r="DP96" s="5">
        <f t="shared" si="38"/>
        <v>785869.46605659137</v>
      </c>
    </row>
    <row r="97" spans="1:120" x14ac:dyDescent="0.55000000000000004">
      <c r="A97" t="s">
        <v>142</v>
      </c>
      <c r="B97" s="6">
        <f t="shared" si="44"/>
        <v>6544.1</v>
      </c>
      <c r="C97" s="6">
        <f t="shared" si="44"/>
        <v>23946.17</v>
      </c>
      <c r="D97" s="6">
        <f t="shared" si="44"/>
        <v>82388.990000000005</v>
      </c>
      <c r="E97" s="6">
        <f t="shared" si="44"/>
        <v>447951.87000000046</v>
      </c>
      <c r="F97" s="6">
        <f t="shared" si="44"/>
        <v>18062.129999999997</v>
      </c>
      <c r="G97" s="6">
        <f t="shared" si="44"/>
        <v>21035.58</v>
      </c>
      <c r="H97" s="6">
        <f t="shared" si="44"/>
        <v>66682.59</v>
      </c>
      <c r="I97" s="6">
        <f t="shared" si="44"/>
        <v>43588.97</v>
      </c>
      <c r="J97" s="6">
        <f t="shared" si="44"/>
        <v>196514.32999999996</v>
      </c>
      <c r="K97" s="6">
        <f t="shared" si="44"/>
        <v>66463.850000000471</v>
      </c>
      <c r="L97" s="6">
        <f t="shared" si="44"/>
        <v>138924.94000000047</v>
      </c>
      <c r="M97" s="6">
        <f t="shared" si="44"/>
        <v>37163.07</v>
      </c>
      <c r="N97" s="6">
        <f t="shared" si="44"/>
        <v>63455.51</v>
      </c>
      <c r="O97" s="6">
        <f t="shared" si="44"/>
        <v>34402.51</v>
      </c>
      <c r="P97" s="6">
        <f t="shared" si="44"/>
        <v>120032.98</v>
      </c>
      <c r="Q97" s="6">
        <f t="shared" si="44"/>
        <v>693367.51000000047</v>
      </c>
      <c r="R97" s="6">
        <f t="shared" si="44"/>
        <v>62577.240000000449</v>
      </c>
      <c r="S97" s="6">
        <f t="shared" si="44"/>
        <v>222236.64000000045</v>
      </c>
      <c r="T97" s="6">
        <f t="shared" si="44"/>
        <v>1607373.8400000005</v>
      </c>
      <c r="U97" s="6">
        <f t="shared" si="44"/>
        <v>383385.13000000047</v>
      </c>
      <c r="V97" s="6">
        <f t="shared" si="44"/>
        <v>117475.43000000046</v>
      </c>
      <c r="W97" s="6">
        <f t="shared" si="44"/>
        <v>231229.98000000042</v>
      </c>
      <c r="X97" s="6">
        <f t="shared" si="44"/>
        <v>53303.320000000458</v>
      </c>
      <c r="Y97" s="6">
        <f t="shared" si="44"/>
        <v>405170.34000000055</v>
      </c>
      <c r="Z97" s="6">
        <f t="shared" si="44"/>
        <v>812060.78686345939</v>
      </c>
      <c r="AA97" s="6">
        <f t="shared" si="44"/>
        <v>142718.72455684695</v>
      </c>
      <c r="AB97" s="6">
        <f t="shared" si="44"/>
        <v>78259.830000000453</v>
      </c>
      <c r="AC97" s="6">
        <f t="shared" si="44"/>
        <v>97502.640000000451</v>
      </c>
      <c r="AD97" s="6">
        <f t="shared" si="44"/>
        <v>101129.33000000045</v>
      </c>
      <c r="AE97" s="6">
        <f t="shared" si="44"/>
        <v>69483.720000000467</v>
      </c>
      <c r="AF97" s="6">
        <f t="shared" si="44"/>
        <v>177537.00000000049</v>
      </c>
      <c r="AG97" s="6">
        <f t="shared" si="44"/>
        <v>41997.230000000454</v>
      </c>
      <c r="AH97" s="6">
        <f t="shared" si="44"/>
        <v>150059.94000000047</v>
      </c>
      <c r="AI97" s="6">
        <f t="shared" si="44"/>
        <v>65026.790000000459</v>
      </c>
      <c r="AJ97" s="6">
        <f t="shared" si="44"/>
        <v>175196.4400000005</v>
      </c>
      <c r="AK97" s="6">
        <f t="shared" si="44"/>
        <v>148477.74000000049</v>
      </c>
      <c r="AL97" s="6">
        <f t="shared" si="44"/>
        <v>42157.000000000458</v>
      </c>
      <c r="AM97" s="6">
        <f t="shared" si="44"/>
        <v>197414.62000000049</v>
      </c>
      <c r="AN97" s="6">
        <f t="shared" si="44"/>
        <v>981585.86000000057</v>
      </c>
      <c r="AO97" s="6">
        <f t="shared" si="44"/>
        <v>509023.92000000051</v>
      </c>
      <c r="AP97" s="6">
        <f t="shared" si="44"/>
        <v>405480.59000000055</v>
      </c>
      <c r="AQ97" s="6">
        <f t="shared" si="44"/>
        <v>113131.05000000045</v>
      </c>
      <c r="AR97" s="6">
        <f t="shared" si="44"/>
        <v>269048.95000000048</v>
      </c>
      <c r="AS97" s="6">
        <f t="shared" si="44"/>
        <v>325906.33000000042</v>
      </c>
      <c r="AT97" s="6">
        <f t="shared" si="44"/>
        <v>446779.76000000042</v>
      </c>
      <c r="AU97" s="6">
        <f t="shared" si="44"/>
        <v>807064.61603180412</v>
      </c>
      <c r="AV97" s="6">
        <f t="shared" si="44"/>
        <v>127149.75959969808</v>
      </c>
      <c r="AW97" s="6">
        <f t="shared" si="44"/>
        <v>2079686.0958922862</v>
      </c>
      <c r="AX97" s="6">
        <f t="shared" si="44"/>
        <v>1865647.0763629777</v>
      </c>
      <c r="AY97" s="6">
        <f t="shared" si="44"/>
        <v>281228.54000000033</v>
      </c>
      <c r="AZ97" s="6">
        <f t="shared" si="44"/>
        <v>665532.42000000062</v>
      </c>
      <c r="BA97" s="6">
        <f t="shared" si="44"/>
        <v>156683.75000000047</v>
      </c>
      <c r="BB97" s="6">
        <f t="shared" si="44"/>
        <v>1396414.0654543261</v>
      </c>
      <c r="BC97" s="6">
        <f t="shared" si="44"/>
        <v>996957.68982320745</v>
      </c>
      <c r="BD97" s="6">
        <f t="shared" si="44"/>
        <v>103970.41000000047</v>
      </c>
      <c r="BE97" s="6">
        <f t="shared" si="44"/>
        <v>81184.360000000481</v>
      </c>
      <c r="BF97" s="6">
        <f t="shared" si="44"/>
        <v>266914.29000000044</v>
      </c>
      <c r="BG97" s="6">
        <f t="shared" si="44"/>
        <v>44797.85000000045</v>
      </c>
      <c r="BH97" s="6">
        <f t="shared" si="44"/>
        <v>127717.71000000046</v>
      </c>
      <c r="BI97" s="6">
        <f t="shared" si="44"/>
        <v>59215.480000000469</v>
      </c>
      <c r="BJ97" s="6">
        <f t="shared" si="44"/>
        <v>205911.51000000045</v>
      </c>
      <c r="BK97" s="6">
        <f t="shared" si="44"/>
        <v>1665085.6000000003</v>
      </c>
      <c r="BL97" s="6">
        <f t="shared" si="44"/>
        <v>93155.410000000469</v>
      </c>
      <c r="BM97" s="6">
        <f t="shared" si="44"/>
        <v>139687.95000000048</v>
      </c>
      <c r="BN97" s="6">
        <f t="shared" si="24"/>
        <v>59113.490000000464</v>
      </c>
      <c r="BO97" s="6">
        <f t="shared" si="42"/>
        <v>665547.61000000045</v>
      </c>
      <c r="BP97" s="6">
        <f t="shared" si="42"/>
        <v>30321.170000000457</v>
      </c>
      <c r="BQ97" s="6">
        <f t="shared" si="42"/>
        <v>1766.5300000004586</v>
      </c>
      <c r="BR97" s="6">
        <f t="shared" si="42"/>
        <v>7364.0000000004584</v>
      </c>
      <c r="BS97" s="6">
        <f t="shared" si="42"/>
        <v>87936.010000000446</v>
      </c>
      <c r="BT97" s="6">
        <f t="shared" si="42"/>
        <v>18483.95</v>
      </c>
      <c r="BU97" s="6">
        <f t="shared" si="42"/>
        <v>238046.53000000003</v>
      </c>
      <c r="BV97" s="6">
        <f t="shared" si="42"/>
        <v>231341.13000000047</v>
      </c>
      <c r="BW97" s="6">
        <f t="shared" si="42"/>
        <v>522010.8700000004</v>
      </c>
      <c r="BX97" s="6">
        <f t="shared" si="42"/>
        <v>512029.85000000044</v>
      </c>
      <c r="BY97" s="6">
        <f t="shared" si="42"/>
        <v>166089.80000000048</v>
      </c>
      <c r="BZ97" s="6">
        <f t="shared" si="42"/>
        <v>535046.31000000052</v>
      </c>
      <c r="CA97" s="6">
        <f t="shared" si="42"/>
        <v>48209.810000000463</v>
      </c>
      <c r="CB97" s="6">
        <f t="shared" si="42"/>
        <v>474383.12000000046</v>
      </c>
      <c r="CC97" s="6">
        <f t="shared" si="42"/>
        <v>107946.68000000046</v>
      </c>
      <c r="CD97" s="6">
        <f t="shared" si="42"/>
        <v>115479.72000000047</v>
      </c>
      <c r="CE97" s="6">
        <f t="shared" si="42"/>
        <v>18225.640000000458</v>
      </c>
      <c r="CF97" s="6">
        <f t="shared" si="42"/>
        <v>101840.20000000048</v>
      </c>
      <c r="CG97" s="6">
        <f t="shared" si="42"/>
        <v>44847.730000000454</v>
      </c>
      <c r="CH97" s="6">
        <f t="shared" si="42"/>
        <v>379157.40000000043</v>
      </c>
      <c r="CI97" s="6">
        <f t="shared" si="42"/>
        <v>423015.91000000044</v>
      </c>
      <c r="CJ97" s="6">
        <f t="shared" si="42"/>
        <v>1739860.1900000006</v>
      </c>
      <c r="CK97" s="6">
        <f t="shared" si="42"/>
        <v>541491.13000000059</v>
      </c>
      <c r="CL97" s="6">
        <f t="shared" si="42"/>
        <v>790865.04000000039</v>
      </c>
      <c r="CM97" s="6">
        <f t="shared" si="42"/>
        <v>66542.720000000467</v>
      </c>
      <c r="CN97" s="6">
        <f t="shared" si="42"/>
        <v>280529.67000000045</v>
      </c>
      <c r="CO97" s="6">
        <f t="shared" si="42"/>
        <v>444900.97000000044</v>
      </c>
      <c r="CP97" s="6">
        <f t="shared" si="42"/>
        <v>290247.38821425277</v>
      </c>
      <c r="CQ97" s="6">
        <f t="shared" si="42"/>
        <v>129648.35000000047</v>
      </c>
      <c r="CR97" s="6">
        <f t="shared" si="42"/>
        <v>257563.86000000048</v>
      </c>
      <c r="CS97" s="6">
        <f t="shared" si="42"/>
        <v>80183.727262672212</v>
      </c>
      <c r="CT97" s="6">
        <f t="shared" si="42"/>
        <v>1149467.0300000005</v>
      </c>
      <c r="CU97" s="6">
        <f t="shared" si="42"/>
        <v>608812.31000000052</v>
      </c>
      <c r="CV97" s="6">
        <f t="shared" si="42"/>
        <v>188555.72000000047</v>
      </c>
      <c r="CW97" s="6">
        <f t="shared" si="42"/>
        <v>240645.78000000046</v>
      </c>
      <c r="CX97" s="6">
        <f t="shared" si="42"/>
        <v>334313.55628893146</v>
      </c>
      <c r="CY97" s="6">
        <f t="shared" si="42"/>
        <v>53323.490000000456</v>
      </c>
      <c r="CZ97" s="6">
        <f t="shared" si="42"/>
        <v>819883.70000000054</v>
      </c>
      <c r="DA97" s="6">
        <f t="shared" si="42"/>
        <v>30172.910000000455</v>
      </c>
      <c r="DB97" s="6">
        <f t="shared" si="42"/>
        <v>31635.380000000459</v>
      </c>
      <c r="DC97" s="6">
        <f t="shared" si="42"/>
        <v>121725.61000000045</v>
      </c>
      <c r="DD97" s="6">
        <f t="shared" si="42"/>
        <v>23407.350000000461</v>
      </c>
      <c r="DE97" s="6">
        <f t="shared" si="42"/>
        <v>219519.20000000048</v>
      </c>
      <c r="DF97" s="6">
        <f t="shared" si="42"/>
        <v>89737.860000000452</v>
      </c>
      <c r="DG97" s="6">
        <f t="shared" si="42"/>
        <v>29952.710000000458</v>
      </c>
      <c r="DH97" s="6">
        <f t="shared" si="42"/>
        <v>94338.070000000473</v>
      </c>
      <c r="DI97" s="6">
        <f t="shared" si="42"/>
        <v>21478.050000000461</v>
      </c>
      <c r="DJ97" s="6">
        <f t="shared" si="42"/>
        <v>91054.210000000458</v>
      </c>
      <c r="DK97" s="5">
        <f t="shared" si="33"/>
        <v>1766.5300000004586</v>
      </c>
      <c r="DL97" s="5">
        <f t="shared" si="34"/>
        <v>311639.9937730133</v>
      </c>
      <c r="DM97" s="5">
        <f t="shared" si="35"/>
        <v>2079686.0958922862</v>
      </c>
      <c r="DN97" s="5">
        <f t="shared" si="36"/>
        <v>30202.562000000456</v>
      </c>
      <c r="DO97" s="5">
        <f t="shared" si="37"/>
        <v>139687.95000000048</v>
      </c>
      <c r="DP97" s="5">
        <f t="shared" si="38"/>
        <v>803824.70082544337</v>
      </c>
    </row>
    <row r="98" spans="1:120" x14ac:dyDescent="0.55000000000000004">
      <c r="A98" t="s">
        <v>143</v>
      </c>
      <c r="B98" s="6">
        <f t="shared" si="44"/>
        <v>23793.539999999997</v>
      </c>
      <c r="C98" s="6">
        <f t="shared" si="44"/>
        <v>82392.12</v>
      </c>
      <c r="D98" s="6">
        <f t="shared" si="44"/>
        <v>449119.56000000046</v>
      </c>
      <c r="E98" s="6">
        <f t="shared" si="44"/>
        <v>17713.989999999998</v>
      </c>
      <c r="F98" s="6">
        <f t="shared" si="44"/>
        <v>20589.449999999997</v>
      </c>
      <c r="G98" s="6">
        <f t="shared" si="44"/>
        <v>66889.560000000012</v>
      </c>
      <c r="H98" s="6">
        <f t="shared" si="44"/>
        <v>43759.47</v>
      </c>
      <c r="I98" s="6">
        <f t="shared" si="44"/>
        <v>196498.13999999996</v>
      </c>
      <c r="J98" s="6">
        <f t="shared" si="44"/>
        <v>69281.850000000442</v>
      </c>
      <c r="K98" s="6">
        <f t="shared" si="44"/>
        <v>138289.38000000044</v>
      </c>
      <c r="L98" s="6">
        <f t="shared" si="44"/>
        <v>37308.660000000003</v>
      </c>
      <c r="M98" s="6">
        <f t="shared" si="44"/>
        <v>64087.039999999994</v>
      </c>
      <c r="N98" s="6">
        <f t="shared" si="44"/>
        <v>33622.480000000003</v>
      </c>
      <c r="O98" s="6">
        <f t="shared" si="44"/>
        <v>120108.37000000001</v>
      </c>
      <c r="P98" s="6">
        <f t="shared" si="44"/>
        <v>695493.07000000053</v>
      </c>
      <c r="Q98" s="6">
        <f t="shared" si="44"/>
        <v>62449.440000000461</v>
      </c>
      <c r="R98" s="6">
        <f t="shared" si="44"/>
        <v>222238.08000000045</v>
      </c>
      <c r="S98" s="6">
        <f t="shared" si="44"/>
        <v>1613813.1400000004</v>
      </c>
      <c r="T98" s="6">
        <f t="shared" si="44"/>
        <v>386414.32000000053</v>
      </c>
      <c r="U98" s="6">
        <f t="shared" si="44"/>
        <v>119045.51000000045</v>
      </c>
      <c r="V98" s="6">
        <f t="shared" si="44"/>
        <v>231200.83000000048</v>
      </c>
      <c r="W98" s="6">
        <f t="shared" si="44"/>
        <v>53559.240000000464</v>
      </c>
      <c r="X98" s="6">
        <f t="shared" si="44"/>
        <v>407339.79000000044</v>
      </c>
      <c r="Y98" s="6">
        <f t="shared" si="44"/>
        <v>759866.55000000051</v>
      </c>
      <c r="Z98" s="6">
        <f t="shared" si="44"/>
        <v>145426.53735985045</v>
      </c>
      <c r="AA98" s="6">
        <f t="shared" si="44"/>
        <v>78629.830000000453</v>
      </c>
      <c r="AB98" s="6">
        <f t="shared" si="44"/>
        <v>98396.470000000467</v>
      </c>
      <c r="AC98" s="6">
        <f t="shared" si="44"/>
        <v>101546.59000000046</v>
      </c>
      <c r="AD98" s="6">
        <f t="shared" si="44"/>
        <v>69483.160000000469</v>
      </c>
      <c r="AE98" s="6">
        <f t="shared" si="44"/>
        <v>177291.40000000046</v>
      </c>
      <c r="AF98" s="6">
        <f t="shared" si="44"/>
        <v>42408.950000000463</v>
      </c>
      <c r="AG98" s="6">
        <f t="shared" si="44"/>
        <v>149908.93000000046</v>
      </c>
      <c r="AH98" s="6">
        <f t="shared" si="44"/>
        <v>65209.270000000455</v>
      </c>
      <c r="AI98" s="6">
        <f t="shared" si="44"/>
        <v>176162.50000000047</v>
      </c>
      <c r="AJ98" s="6">
        <f t="shared" si="44"/>
        <v>149456.96000000049</v>
      </c>
      <c r="AK98" s="6">
        <f t="shared" si="44"/>
        <v>42449.170000000457</v>
      </c>
      <c r="AL98" s="6">
        <f t="shared" si="44"/>
        <v>198448.83000000051</v>
      </c>
      <c r="AM98" s="6">
        <f t="shared" si="44"/>
        <v>987621.77000000037</v>
      </c>
      <c r="AN98" s="6">
        <f t="shared" si="44"/>
        <v>511535.48000000045</v>
      </c>
      <c r="AO98" s="6">
        <f t="shared" si="44"/>
        <v>426537.8000000004</v>
      </c>
      <c r="AP98" s="6">
        <f t="shared" si="44"/>
        <v>113977.04000000044</v>
      </c>
      <c r="AQ98" s="6">
        <f t="shared" si="44"/>
        <v>268992.46000000043</v>
      </c>
      <c r="AR98" s="6">
        <f t="shared" si="44"/>
        <v>330044.41000000056</v>
      </c>
      <c r="AS98" s="6">
        <f t="shared" si="44"/>
        <v>449079.44000000047</v>
      </c>
      <c r="AT98" s="6">
        <f t="shared" si="44"/>
        <v>932676.12856321398</v>
      </c>
      <c r="AU98" s="6">
        <f t="shared" si="44"/>
        <v>114621.87371720593</v>
      </c>
      <c r="AV98" s="6">
        <f t="shared" si="44"/>
        <v>1391657.5146309612</v>
      </c>
      <c r="AW98" s="6">
        <f t="shared" si="44"/>
        <v>1724384.1153096466</v>
      </c>
      <c r="AX98" s="6">
        <f t="shared" si="44"/>
        <v>781467.71000000031</v>
      </c>
      <c r="AY98" s="6">
        <f t="shared" si="44"/>
        <v>665300.18000000052</v>
      </c>
      <c r="AZ98" s="6">
        <f t="shared" si="44"/>
        <v>774606.23908104724</v>
      </c>
      <c r="BA98" s="6">
        <f t="shared" si="44"/>
        <v>147275.20000000045</v>
      </c>
      <c r="BB98" s="6">
        <f t="shared" si="44"/>
        <v>77817.360000000452</v>
      </c>
      <c r="BC98" s="6">
        <f t="shared" si="44"/>
        <v>108340.25000000044</v>
      </c>
      <c r="BD98" s="6">
        <f t="shared" si="44"/>
        <v>81728.150000000431</v>
      </c>
      <c r="BE98" s="6">
        <f t="shared" si="44"/>
        <v>378599.24847040972</v>
      </c>
      <c r="BF98" s="6">
        <f t="shared" si="44"/>
        <v>44300.830000000453</v>
      </c>
      <c r="BG98" s="6">
        <f t="shared" si="44"/>
        <v>128278.40000000046</v>
      </c>
      <c r="BH98" s="6">
        <f t="shared" si="44"/>
        <v>59596.83000000046</v>
      </c>
      <c r="BI98" s="6">
        <f t="shared" si="44"/>
        <v>207106.70000000048</v>
      </c>
      <c r="BJ98" s="6">
        <f t="shared" si="44"/>
        <v>1670874.2700000005</v>
      </c>
      <c r="BK98" s="6">
        <f t="shared" si="44"/>
        <v>95842.66000000044</v>
      </c>
      <c r="BL98" s="6">
        <f t="shared" si="44"/>
        <v>141308.39000000045</v>
      </c>
      <c r="BM98" s="6">
        <f t="shared" si="44"/>
        <v>59243.360000000459</v>
      </c>
      <c r="BN98" s="6">
        <f t="shared" si="24"/>
        <v>668251.10000000033</v>
      </c>
      <c r="BO98" s="6">
        <f t="shared" si="42"/>
        <v>30510.000000000462</v>
      </c>
      <c r="BP98" s="6">
        <f t="shared" si="42"/>
        <v>1804.4600000004584</v>
      </c>
      <c r="BQ98" s="6">
        <f t="shared" si="42"/>
        <v>7423.3400000004585</v>
      </c>
      <c r="BR98" s="6">
        <f t="shared" si="42"/>
        <v>87614.250000000466</v>
      </c>
      <c r="BS98" s="6">
        <f t="shared" si="42"/>
        <v>18627.11</v>
      </c>
      <c r="BT98" s="6">
        <f t="shared" si="42"/>
        <v>238841.36999999997</v>
      </c>
      <c r="BU98" s="6">
        <f t="shared" si="42"/>
        <v>233556.89000000042</v>
      </c>
      <c r="BV98" s="6">
        <f t="shared" si="42"/>
        <v>525690.4300000004</v>
      </c>
      <c r="BW98" s="6">
        <f t="shared" si="42"/>
        <v>515013.3500000005</v>
      </c>
      <c r="BX98" s="6">
        <f t="shared" si="42"/>
        <v>167577.65000000043</v>
      </c>
      <c r="BY98" s="6">
        <f t="shared" si="42"/>
        <v>538008.88000000047</v>
      </c>
      <c r="BZ98" s="6">
        <f t="shared" si="42"/>
        <v>48106.610000000452</v>
      </c>
      <c r="CA98" s="6">
        <f t="shared" si="42"/>
        <v>479012.48000000056</v>
      </c>
      <c r="CB98" s="6">
        <f t="shared" si="42"/>
        <v>108084.92000000048</v>
      </c>
      <c r="CC98" s="6">
        <f t="shared" si="42"/>
        <v>115750.19000000047</v>
      </c>
      <c r="CD98" s="6">
        <f t="shared" ref="CD98:DJ98" si="45">CD56+CD14</f>
        <v>18398.090000000459</v>
      </c>
      <c r="CE98" s="6">
        <f t="shared" si="45"/>
        <v>101982.46000000046</v>
      </c>
      <c r="CF98" s="6">
        <f t="shared" si="45"/>
        <v>45376.140000000472</v>
      </c>
      <c r="CG98" s="6">
        <f t="shared" si="45"/>
        <v>380241.14000000042</v>
      </c>
      <c r="CH98" s="6">
        <f t="shared" si="45"/>
        <v>423342.50000000052</v>
      </c>
      <c r="CI98" s="6">
        <f t="shared" si="45"/>
        <v>1744940.1000000003</v>
      </c>
      <c r="CJ98" s="6">
        <f t="shared" si="45"/>
        <v>544046.01000000059</v>
      </c>
      <c r="CK98" s="6">
        <f t="shared" si="45"/>
        <v>794495.95000000042</v>
      </c>
      <c r="CL98" s="6">
        <f t="shared" si="45"/>
        <v>66654.310000000463</v>
      </c>
      <c r="CM98" s="6">
        <f t="shared" si="45"/>
        <v>280143.37000000046</v>
      </c>
      <c r="CN98" s="6">
        <f t="shared" si="45"/>
        <v>452686.37000000046</v>
      </c>
      <c r="CO98" s="6">
        <f t="shared" si="45"/>
        <v>171869.75000000047</v>
      </c>
      <c r="CP98" s="6">
        <f t="shared" si="45"/>
        <v>121550.10000000047</v>
      </c>
      <c r="CQ98" s="6">
        <f t="shared" si="45"/>
        <v>254223.50000000044</v>
      </c>
      <c r="CR98" s="6">
        <f t="shared" si="45"/>
        <v>22651.67000000046</v>
      </c>
      <c r="CS98" s="6">
        <f t="shared" si="45"/>
        <v>1151994.4200000004</v>
      </c>
      <c r="CT98" s="6">
        <f t="shared" si="45"/>
        <v>698732.53133404255</v>
      </c>
      <c r="CU98" s="6">
        <f t="shared" si="45"/>
        <v>419615.76051449886</v>
      </c>
      <c r="CV98" s="6">
        <f t="shared" si="45"/>
        <v>243215.7200000005</v>
      </c>
      <c r="CW98" s="6">
        <f t="shared" si="45"/>
        <v>214425.45000000048</v>
      </c>
      <c r="CX98" s="6">
        <f t="shared" si="45"/>
        <v>54037.340000000455</v>
      </c>
      <c r="CY98" s="6">
        <f t="shared" si="45"/>
        <v>1133308.0891626778</v>
      </c>
      <c r="CZ98" s="6">
        <f t="shared" si="45"/>
        <v>30296.360000000459</v>
      </c>
      <c r="DA98" s="6">
        <f t="shared" si="45"/>
        <v>31763.200000000455</v>
      </c>
      <c r="DB98" s="6">
        <f t="shared" si="45"/>
        <v>122203.49000000046</v>
      </c>
      <c r="DC98" s="6">
        <f t="shared" si="45"/>
        <v>23548.470000000456</v>
      </c>
      <c r="DD98" s="6">
        <f t="shared" si="45"/>
        <v>218503.09000000049</v>
      </c>
      <c r="DE98" s="6">
        <f t="shared" si="45"/>
        <v>88760.970000000467</v>
      </c>
      <c r="DF98" s="6">
        <f t="shared" si="45"/>
        <v>29844.440000000453</v>
      </c>
      <c r="DG98" s="6">
        <f t="shared" si="45"/>
        <v>94230.820000000444</v>
      </c>
      <c r="DH98" s="6">
        <f t="shared" si="45"/>
        <v>21613.660000000455</v>
      </c>
      <c r="DI98" s="6">
        <f t="shared" si="45"/>
        <v>90272.310000000463</v>
      </c>
      <c r="DJ98" s="6">
        <f t="shared" si="45"/>
        <v>6505.2600000004577</v>
      </c>
      <c r="DK98" s="5">
        <f t="shared" si="33"/>
        <v>1804.4600000004584</v>
      </c>
      <c r="DL98" s="5">
        <f t="shared" si="34"/>
        <v>300547.36157649197</v>
      </c>
      <c r="DM98" s="5">
        <f t="shared" si="35"/>
        <v>1744940.1000000003</v>
      </c>
      <c r="DN98" s="5">
        <f t="shared" si="36"/>
        <v>29934.824000000455</v>
      </c>
      <c r="DO98" s="5">
        <f t="shared" si="37"/>
        <v>138289.38000000044</v>
      </c>
      <c r="DP98" s="5">
        <f t="shared" si="38"/>
        <v>771658.30126483785</v>
      </c>
    </row>
    <row r="99" spans="1:120" x14ac:dyDescent="0.55000000000000004">
      <c r="A99" t="s">
        <v>144</v>
      </c>
      <c r="B99" s="6">
        <f t="shared" si="44"/>
        <v>82398.25</v>
      </c>
      <c r="C99" s="6">
        <f t="shared" si="44"/>
        <v>451049.14000000048</v>
      </c>
      <c r="D99" s="6">
        <f t="shared" si="44"/>
        <v>17363.68</v>
      </c>
      <c r="E99" s="6">
        <f t="shared" si="44"/>
        <v>20140.71</v>
      </c>
      <c r="F99" s="6">
        <f t="shared" si="44"/>
        <v>67325.059999999983</v>
      </c>
      <c r="G99" s="6">
        <f t="shared" si="44"/>
        <v>43927.840000000011</v>
      </c>
      <c r="H99" s="6">
        <f t="shared" si="44"/>
        <v>196488.24999999997</v>
      </c>
      <c r="I99" s="6">
        <f t="shared" si="44"/>
        <v>72089.060000000463</v>
      </c>
      <c r="J99" s="6">
        <f t="shared" si="44"/>
        <v>137651.90000000046</v>
      </c>
      <c r="K99" s="6">
        <f t="shared" si="44"/>
        <v>37430.909999999996</v>
      </c>
      <c r="L99" s="6">
        <f t="shared" si="44"/>
        <v>64733.84</v>
      </c>
      <c r="M99" s="6">
        <f t="shared" si="44"/>
        <v>32840.030000000006</v>
      </c>
      <c r="N99" s="6">
        <f t="shared" si="44"/>
        <v>120219.73000000001</v>
      </c>
      <c r="O99" s="6">
        <f t="shared" si="44"/>
        <v>697617.15000000049</v>
      </c>
      <c r="P99" s="6">
        <f t="shared" si="44"/>
        <v>62310.96000000045</v>
      </c>
      <c r="Q99" s="6">
        <f t="shared" si="44"/>
        <v>222329.5100000005</v>
      </c>
      <c r="R99" s="6">
        <f t="shared" si="44"/>
        <v>1621626.1500000004</v>
      </c>
      <c r="S99" s="6">
        <f t="shared" si="44"/>
        <v>389447.32000000047</v>
      </c>
      <c r="T99" s="6">
        <f t="shared" si="44"/>
        <v>120962.45000000048</v>
      </c>
      <c r="U99" s="6">
        <f t="shared" si="44"/>
        <v>231177.97000000041</v>
      </c>
      <c r="V99" s="6">
        <f t="shared" si="44"/>
        <v>53816.560000000456</v>
      </c>
      <c r="W99" s="6">
        <f t="shared" si="44"/>
        <v>409540.56000000052</v>
      </c>
      <c r="X99" s="6">
        <f t="shared" si="44"/>
        <v>762534.47000000032</v>
      </c>
      <c r="Y99" s="6">
        <f t="shared" si="44"/>
        <v>97319.470000000467</v>
      </c>
      <c r="Z99" s="6">
        <f t="shared" si="44"/>
        <v>78999.940000000468</v>
      </c>
      <c r="AA99" s="6">
        <f t="shared" si="44"/>
        <v>99294.830000000453</v>
      </c>
      <c r="AB99" s="6">
        <f t="shared" si="44"/>
        <v>101963.02000000046</v>
      </c>
      <c r="AC99" s="6">
        <f t="shared" si="44"/>
        <v>69477.560000000463</v>
      </c>
      <c r="AD99" s="6">
        <f t="shared" si="44"/>
        <v>177050.18000000046</v>
      </c>
      <c r="AE99" s="6">
        <f t="shared" si="44"/>
        <v>42820.620000000454</v>
      </c>
      <c r="AF99" s="6">
        <f t="shared" si="44"/>
        <v>149758.05000000042</v>
      </c>
      <c r="AG99" s="6">
        <f t="shared" si="44"/>
        <v>65391.830000000446</v>
      </c>
      <c r="AH99" s="6">
        <f t="shared" si="44"/>
        <v>177134.93000000049</v>
      </c>
      <c r="AI99" s="6">
        <f t="shared" si="44"/>
        <v>150443.85000000047</v>
      </c>
      <c r="AJ99" s="6">
        <f t="shared" si="44"/>
        <v>42741.430000000459</v>
      </c>
      <c r="AK99" s="6">
        <f t="shared" si="44"/>
        <v>199472.02000000048</v>
      </c>
      <c r="AL99" s="6">
        <f t="shared" si="44"/>
        <v>993639.56000000041</v>
      </c>
      <c r="AM99" s="6">
        <f t="shared" si="44"/>
        <v>514043.78000000049</v>
      </c>
      <c r="AN99" s="6">
        <f t="shared" si="44"/>
        <v>430317.07000000047</v>
      </c>
      <c r="AO99" s="6">
        <f t="shared" si="44"/>
        <v>114836.11000000045</v>
      </c>
      <c r="AP99" s="6">
        <f t="shared" si="44"/>
        <v>268942.54000000044</v>
      </c>
      <c r="AQ99" s="6">
        <f t="shared" si="44"/>
        <v>334171.70000000048</v>
      </c>
      <c r="AR99" s="6">
        <f t="shared" si="44"/>
        <v>451387.07000000041</v>
      </c>
      <c r="AS99" s="6">
        <f t="shared" si="44"/>
        <v>867430.41946828098</v>
      </c>
      <c r="AT99" s="6">
        <f t="shared" si="44"/>
        <v>661864.41671023995</v>
      </c>
      <c r="AU99" s="6">
        <f t="shared" si="44"/>
        <v>1491782.8389991093</v>
      </c>
      <c r="AV99" s="6">
        <f t="shared" si="44"/>
        <v>1737950.3809444471</v>
      </c>
      <c r="AW99" s="6">
        <f t="shared" si="44"/>
        <v>1531750.8200000008</v>
      </c>
      <c r="AX99" s="6">
        <f t="shared" si="44"/>
        <v>1063029.1700874993</v>
      </c>
      <c r="AY99" s="6">
        <f t="shared" si="44"/>
        <v>519877.91957442969</v>
      </c>
      <c r="AZ99" s="6">
        <f t="shared" si="44"/>
        <v>1022948.5300000005</v>
      </c>
      <c r="BA99" s="6">
        <f t="shared" si="44"/>
        <v>91790.420000000449</v>
      </c>
      <c r="BB99" s="6">
        <f t="shared" si="44"/>
        <v>108339.46000000043</v>
      </c>
      <c r="BC99" s="6">
        <f t="shared" si="44"/>
        <v>82278.470000000467</v>
      </c>
      <c r="BD99" s="6">
        <f t="shared" si="44"/>
        <v>333409.56074627576</v>
      </c>
      <c r="BE99" s="6">
        <f t="shared" si="44"/>
        <v>62527.202199486943</v>
      </c>
      <c r="BF99" s="6">
        <f t="shared" si="44"/>
        <v>129140.62000000046</v>
      </c>
      <c r="BG99" s="6">
        <f t="shared" si="44"/>
        <v>59965.870000000461</v>
      </c>
      <c r="BH99" s="6">
        <f t="shared" si="44"/>
        <v>208252.82000000047</v>
      </c>
      <c r="BI99" s="6">
        <f t="shared" si="44"/>
        <v>1684693.3600000006</v>
      </c>
      <c r="BJ99" s="6">
        <f t="shared" si="44"/>
        <v>98531.460000000458</v>
      </c>
      <c r="BK99" s="6">
        <f t="shared" si="44"/>
        <v>142919.17000000045</v>
      </c>
      <c r="BL99" s="6">
        <f t="shared" si="44"/>
        <v>59373.160000000455</v>
      </c>
      <c r="BM99" s="6">
        <f t="shared" ref="BM99" si="46">BM57+BM15</f>
        <v>671194.81000000052</v>
      </c>
      <c r="BN99" s="6">
        <f t="shared" si="24"/>
        <v>30698.780000000457</v>
      </c>
      <c r="BO99" s="6">
        <f t="shared" ref="BO99:DJ102" si="47">BO57+BO15</f>
        <v>1842.4000000004585</v>
      </c>
      <c r="BP99" s="6">
        <f t="shared" si="47"/>
        <v>7485.4200000004585</v>
      </c>
      <c r="BQ99" s="6">
        <f t="shared" si="47"/>
        <v>87292.620000000461</v>
      </c>
      <c r="BR99" s="6">
        <f t="shared" si="47"/>
        <v>18770.270000000004</v>
      </c>
      <c r="BS99" s="6">
        <f t="shared" si="47"/>
        <v>239638.56999999998</v>
      </c>
      <c r="BT99" s="6">
        <f t="shared" si="47"/>
        <v>235769.46000000046</v>
      </c>
      <c r="BU99" s="6">
        <f t="shared" si="47"/>
        <v>529503.55000000051</v>
      </c>
      <c r="BV99" s="6">
        <f t="shared" si="47"/>
        <v>518000.04000000039</v>
      </c>
      <c r="BW99" s="6">
        <f t="shared" si="47"/>
        <v>169295.68000000046</v>
      </c>
      <c r="BX99" s="6">
        <f t="shared" si="47"/>
        <v>540747.11000000045</v>
      </c>
      <c r="BY99" s="6">
        <f t="shared" si="47"/>
        <v>48340.40000000046</v>
      </c>
      <c r="BZ99" s="6">
        <f t="shared" si="47"/>
        <v>483924.71000000043</v>
      </c>
      <c r="CA99" s="6">
        <f t="shared" si="47"/>
        <v>108224.01000000045</v>
      </c>
      <c r="CB99" s="6">
        <f t="shared" si="47"/>
        <v>116027.10000000047</v>
      </c>
      <c r="CC99" s="6">
        <f t="shared" si="47"/>
        <v>18570.780000000457</v>
      </c>
      <c r="CD99" s="6">
        <f t="shared" si="47"/>
        <v>102163.19000000047</v>
      </c>
      <c r="CE99" s="6">
        <f t="shared" si="47"/>
        <v>45903.110000000452</v>
      </c>
      <c r="CF99" s="6">
        <f t="shared" si="47"/>
        <v>381411.93000000046</v>
      </c>
      <c r="CG99" s="6">
        <f t="shared" si="47"/>
        <v>424501.05000000045</v>
      </c>
      <c r="CH99" s="6">
        <f t="shared" si="47"/>
        <v>1674470.7300000004</v>
      </c>
      <c r="CI99" s="6">
        <f t="shared" si="47"/>
        <v>546615.4100000005</v>
      </c>
      <c r="CJ99" s="6">
        <f t="shared" si="47"/>
        <v>798144.88000000047</v>
      </c>
      <c r="CK99" s="6">
        <f t="shared" si="47"/>
        <v>66766.020000000455</v>
      </c>
      <c r="CL99" s="6">
        <f t="shared" si="47"/>
        <v>279761.62000000046</v>
      </c>
      <c r="CM99" s="6">
        <f t="shared" si="47"/>
        <v>454652.32000000053</v>
      </c>
      <c r="CN99" s="6">
        <f t="shared" si="47"/>
        <v>173942.35000000047</v>
      </c>
      <c r="CO99" s="6">
        <f t="shared" si="47"/>
        <v>134392.94000000047</v>
      </c>
      <c r="CP99" s="6">
        <f t="shared" si="47"/>
        <v>256185.80000000048</v>
      </c>
      <c r="CQ99" s="6">
        <f t="shared" si="47"/>
        <v>82058.505957967558</v>
      </c>
      <c r="CR99" s="6">
        <f t="shared" si="47"/>
        <v>1142920.7600000005</v>
      </c>
      <c r="CS99" s="6">
        <f t="shared" si="47"/>
        <v>754504.45745303901</v>
      </c>
      <c r="CT99" s="6">
        <f t="shared" si="47"/>
        <v>1481207.0935070415</v>
      </c>
      <c r="CU99" s="6">
        <f t="shared" si="47"/>
        <v>913207.89277440996</v>
      </c>
      <c r="CV99" s="6">
        <f t="shared" si="47"/>
        <v>216384.07000000047</v>
      </c>
      <c r="CW99" s="6">
        <f t="shared" si="47"/>
        <v>54751.440000000461</v>
      </c>
      <c r="CX99" s="6">
        <f t="shared" si="47"/>
        <v>1238452.5424374579</v>
      </c>
      <c r="CY99" s="6">
        <f t="shared" si="47"/>
        <v>141283.43591240048</v>
      </c>
      <c r="CZ99" s="6">
        <f t="shared" si="47"/>
        <v>31893.280000000457</v>
      </c>
      <c r="DA99" s="6">
        <f t="shared" si="47"/>
        <v>122687.89000000048</v>
      </c>
      <c r="DB99" s="6">
        <f t="shared" si="47"/>
        <v>23691.190000000457</v>
      </c>
      <c r="DC99" s="6">
        <f t="shared" si="47"/>
        <v>217492.59000000046</v>
      </c>
      <c r="DD99" s="6">
        <f t="shared" si="47"/>
        <v>87786.220000000467</v>
      </c>
      <c r="DE99" s="6">
        <f t="shared" si="47"/>
        <v>29715.830000000464</v>
      </c>
      <c r="DF99" s="6">
        <f t="shared" si="47"/>
        <v>94123.500000000466</v>
      </c>
      <c r="DG99" s="6">
        <f t="shared" si="47"/>
        <v>21749.430000000462</v>
      </c>
      <c r="DH99" s="6">
        <f t="shared" si="47"/>
        <v>89490.38000000047</v>
      </c>
      <c r="DI99" s="6">
        <f t="shared" si="47"/>
        <v>6603.0400000004574</v>
      </c>
      <c r="DJ99" s="6">
        <f t="shared" si="47"/>
        <v>23638.15</v>
      </c>
      <c r="DK99" s="5">
        <f t="shared" si="33"/>
        <v>1842.4000000004585</v>
      </c>
      <c r="DL99" s="5">
        <f t="shared" si="34"/>
        <v>339557.18483869144</v>
      </c>
      <c r="DM99" s="5">
        <f t="shared" si="35"/>
        <v>1737950.3809444471</v>
      </c>
      <c r="DN99" s="5">
        <f t="shared" si="36"/>
        <v>30937.680000000459</v>
      </c>
      <c r="DO99" s="5">
        <f t="shared" si="37"/>
        <v>141283.43591240048</v>
      </c>
      <c r="DP99" s="5">
        <f t="shared" si="38"/>
        <v>977553.22655488213</v>
      </c>
    </row>
    <row r="100" spans="1:120" x14ac:dyDescent="0.55000000000000004">
      <c r="A100" t="s">
        <v>145</v>
      </c>
      <c r="B100" s="6">
        <f t="shared" ref="B100:BM103" si="48">B58+B16</f>
        <v>452984.74000000046</v>
      </c>
      <c r="C100" s="6">
        <f t="shared" si="48"/>
        <v>17014.34</v>
      </c>
      <c r="D100" s="6">
        <f t="shared" si="48"/>
        <v>19693.32</v>
      </c>
      <c r="E100" s="6">
        <f t="shared" si="48"/>
        <v>67769.179999999993</v>
      </c>
      <c r="F100" s="6">
        <f t="shared" si="48"/>
        <v>44176.07</v>
      </c>
      <c r="G100" s="6">
        <f t="shared" si="48"/>
        <v>196472.20999999996</v>
      </c>
      <c r="H100" s="6">
        <f t="shared" si="48"/>
        <v>74885.40000000046</v>
      </c>
      <c r="I100" s="6">
        <f t="shared" si="48"/>
        <v>137012.77000000046</v>
      </c>
      <c r="J100" s="6">
        <f t="shared" si="48"/>
        <v>37572.050000000003</v>
      </c>
      <c r="K100" s="6">
        <f t="shared" si="48"/>
        <v>65382.43</v>
      </c>
      <c r="L100" s="6">
        <f t="shared" si="48"/>
        <v>32058.77</v>
      </c>
      <c r="M100" s="6">
        <f t="shared" si="48"/>
        <v>120331.89</v>
      </c>
      <c r="N100" s="6">
        <f t="shared" si="48"/>
        <v>699739.53000000038</v>
      </c>
      <c r="O100" s="6">
        <f t="shared" si="48"/>
        <v>62177.410000000462</v>
      </c>
      <c r="P100" s="6">
        <f t="shared" si="48"/>
        <v>222416.03000000046</v>
      </c>
      <c r="Q100" s="6">
        <f t="shared" si="48"/>
        <v>1629415.7900000005</v>
      </c>
      <c r="R100" s="6">
        <f t="shared" si="48"/>
        <v>392493.34000000049</v>
      </c>
      <c r="S100" s="6">
        <f t="shared" si="48"/>
        <v>122868.31000000046</v>
      </c>
      <c r="T100" s="6">
        <f t="shared" si="48"/>
        <v>231148.88000000053</v>
      </c>
      <c r="U100" s="6">
        <f t="shared" si="48"/>
        <v>54072.65000000046</v>
      </c>
      <c r="V100" s="6">
        <f t="shared" si="48"/>
        <v>411983.82000000047</v>
      </c>
      <c r="W100" s="6">
        <f t="shared" si="48"/>
        <v>765183.75000000035</v>
      </c>
      <c r="X100" s="6">
        <f t="shared" si="48"/>
        <v>96565.150000000431</v>
      </c>
      <c r="Y100" s="6">
        <f t="shared" si="48"/>
        <v>79369.990000000456</v>
      </c>
      <c r="Z100" s="6">
        <f t="shared" si="48"/>
        <v>100217.77000000046</v>
      </c>
      <c r="AA100" s="6">
        <f t="shared" si="48"/>
        <v>102378.49000000046</v>
      </c>
      <c r="AB100" s="6">
        <f t="shared" si="48"/>
        <v>69511.15000000046</v>
      </c>
      <c r="AC100" s="6">
        <f t="shared" si="48"/>
        <v>176805.13000000044</v>
      </c>
      <c r="AD100" s="6">
        <f t="shared" si="48"/>
        <v>43231.970000000452</v>
      </c>
      <c r="AE100" s="6">
        <f t="shared" si="48"/>
        <v>149607.15000000049</v>
      </c>
      <c r="AF100" s="6">
        <f t="shared" si="48"/>
        <v>65573.960000000458</v>
      </c>
      <c r="AG100" s="6">
        <f t="shared" si="48"/>
        <v>178101.27000000046</v>
      </c>
      <c r="AH100" s="6">
        <f t="shared" si="48"/>
        <v>151426.56000000046</v>
      </c>
      <c r="AI100" s="6">
        <f t="shared" si="48"/>
        <v>43033.660000000462</v>
      </c>
      <c r="AJ100" s="6">
        <f t="shared" si="48"/>
        <v>200498.95000000042</v>
      </c>
      <c r="AK100" s="6">
        <f t="shared" si="48"/>
        <v>999654.90000000049</v>
      </c>
      <c r="AL100" s="6">
        <f t="shared" si="48"/>
        <v>516550.84000000055</v>
      </c>
      <c r="AM100" s="6">
        <f t="shared" si="48"/>
        <v>434087.39000000048</v>
      </c>
      <c r="AN100" s="6">
        <f t="shared" si="48"/>
        <v>116000.35000000047</v>
      </c>
      <c r="AO100" s="6">
        <f t="shared" si="48"/>
        <v>268886.73000000045</v>
      </c>
      <c r="AP100" s="6">
        <f t="shared" si="48"/>
        <v>338298.14000000048</v>
      </c>
      <c r="AQ100" s="6">
        <f t="shared" si="48"/>
        <v>453690.01000000047</v>
      </c>
      <c r="AR100" s="6">
        <f t="shared" si="48"/>
        <v>837490.21704913233</v>
      </c>
      <c r="AS100" s="6">
        <f t="shared" si="48"/>
        <v>127895.19755477355</v>
      </c>
      <c r="AT100" s="6">
        <f t="shared" si="48"/>
        <v>1648678.6616140623</v>
      </c>
      <c r="AU100" s="6">
        <f t="shared" si="48"/>
        <v>1870318.5200626198</v>
      </c>
      <c r="AV100" s="6">
        <f t="shared" si="48"/>
        <v>282033.92000000039</v>
      </c>
      <c r="AW100" s="6">
        <f t="shared" si="48"/>
        <v>1459454.300565422</v>
      </c>
      <c r="AX100" s="6">
        <f t="shared" si="48"/>
        <v>902245.63549686433</v>
      </c>
      <c r="AY100" s="6">
        <f t="shared" si="48"/>
        <v>1273617.5600000005</v>
      </c>
      <c r="AZ100" s="6">
        <f t="shared" si="48"/>
        <v>93861.200000000477</v>
      </c>
      <c r="BA100" s="6">
        <f t="shared" si="48"/>
        <v>103249.84000000046</v>
      </c>
      <c r="BB100" s="6">
        <f t="shared" si="48"/>
        <v>82822.870000000461</v>
      </c>
      <c r="BC100" s="6">
        <f t="shared" si="48"/>
        <v>375526.9496025843</v>
      </c>
      <c r="BD100" s="6">
        <f t="shared" si="48"/>
        <v>56309.194498030272</v>
      </c>
      <c r="BE100" s="6">
        <f t="shared" si="48"/>
        <v>130007.08000000045</v>
      </c>
      <c r="BF100" s="6">
        <f t="shared" si="48"/>
        <v>60346.640000000458</v>
      </c>
      <c r="BG100" s="6">
        <f t="shared" si="48"/>
        <v>209392.83000000045</v>
      </c>
      <c r="BH100" s="6">
        <f t="shared" si="48"/>
        <v>1690422.8700000006</v>
      </c>
      <c r="BI100" s="6">
        <f t="shared" si="48"/>
        <v>101219.42000000045</v>
      </c>
      <c r="BJ100" s="6">
        <f t="shared" si="48"/>
        <v>144536.44000000047</v>
      </c>
      <c r="BK100" s="6">
        <f t="shared" si="48"/>
        <v>59502.750000000451</v>
      </c>
      <c r="BL100" s="6">
        <f t="shared" si="48"/>
        <v>674130.54000000039</v>
      </c>
      <c r="BM100" s="6">
        <f t="shared" si="48"/>
        <v>30887.420000000457</v>
      </c>
      <c r="BN100" s="6">
        <f t="shared" si="24"/>
        <v>1880.3300000004583</v>
      </c>
      <c r="BO100" s="6">
        <f t="shared" si="47"/>
        <v>7547.2000000004582</v>
      </c>
      <c r="BP100" s="6">
        <f t="shared" si="47"/>
        <v>86970.63000000047</v>
      </c>
      <c r="BQ100" s="6">
        <f t="shared" si="47"/>
        <v>18913.259999999998</v>
      </c>
      <c r="BR100" s="6">
        <f t="shared" si="47"/>
        <v>240433.71</v>
      </c>
      <c r="BS100" s="6">
        <f t="shared" si="47"/>
        <v>237982.59000000046</v>
      </c>
      <c r="BT100" s="6">
        <f t="shared" si="47"/>
        <v>533556.60000000044</v>
      </c>
      <c r="BU100" s="6">
        <f t="shared" si="47"/>
        <v>520985.61000000045</v>
      </c>
      <c r="BV100" s="6">
        <f t="shared" si="47"/>
        <v>171035.52000000046</v>
      </c>
      <c r="BW100" s="6">
        <f t="shared" si="47"/>
        <v>543323.54000000039</v>
      </c>
      <c r="BX100" s="6">
        <f t="shared" si="47"/>
        <v>48410.120000000454</v>
      </c>
      <c r="BY100" s="6">
        <f t="shared" si="47"/>
        <v>488888.70000000048</v>
      </c>
      <c r="BZ100" s="6">
        <f t="shared" si="47"/>
        <v>108362.08000000048</v>
      </c>
      <c r="CA100" s="6">
        <f t="shared" si="47"/>
        <v>116297.85000000047</v>
      </c>
      <c r="CB100" s="6">
        <f t="shared" si="47"/>
        <v>18743.030000000461</v>
      </c>
      <c r="CC100" s="6">
        <f t="shared" si="47"/>
        <v>102343.70000000048</v>
      </c>
      <c r="CD100" s="6">
        <f t="shared" si="47"/>
        <v>46427.420000000457</v>
      </c>
      <c r="CE100" s="6">
        <f t="shared" si="47"/>
        <v>382879.67000000045</v>
      </c>
      <c r="CF100" s="6">
        <f t="shared" si="47"/>
        <v>425704.45000000054</v>
      </c>
      <c r="CG100" s="6">
        <f t="shared" si="47"/>
        <v>1684062.7100000004</v>
      </c>
      <c r="CH100" s="6">
        <f t="shared" si="47"/>
        <v>530903.78000000038</v>
      </c>
      <c r="CI100" s="6">
        <f t="shared" si="47"/>
        <v>801846.5400000005</v>
      </c>
      <c r="CJ100" s="6">
        <f t="shared" si="47"/>
        <v>66877.660000000469</v>
      </c>
      <c r="CK100" s="6">
        <f t="shared" si="47"/>
        <v>279800.06000000046</v>
      </c>
      <c r="CL100" s="6">
        <f t="shared" si="47"/>
        <v>450908.96000000049</v>
      </c>
      <c r="CM100" s="6">
        <f t="shared" si="47"/>
        <v>176069.39000000048</v>
      </c>
      <c r="CN100" s="6">
        <f t="shared" si="47"/>
        <v>136762.89000000042</v>
      </c>
      <c r="CO100" s="6">
        <f t="shared" si="47"/>
        <v>259134.12000000046</v>
      </c>
      <c r="CP100" s="6">
        <f t="shared" si="47"/>
        <v>75735.702612879948</v>
      </c>
      <c r="CQ100" s="6">
        <f t="shared" si="47"/>
        <v>1145283.1400000004</v>
      </c>
      <c r="CR100" s="6">
        <f t="shared" si="47"/>
        <v>813872.85818604706</v>
      </c>
      <c r="CS100" s="6">
        <f t="shared" si="47"/>
        <v>1518311.9738401915</v>
      </c>
      <c r="CT100" s="6">
        <f t="shared" si="47"/>
        <v>1231570.1908122425</v>
      </c>
      <c r="CU100" s="6">
        <f t="shared" si="47"/>
        <v>818580.61361788027</v>
      </c>
      <c r="CV100" s="6">
        <f t="shared" si="47"/>
        <v>55465.33000000046</v>
      </c>
      <c r="CW100" s="6">
        <f t="shared" si="47"/>
        <v>814540.1800000004</v>
      </c>
      <c r="CX100" s="6">
        <f t="shared" si="47"/>
        <v>148219.6000753243</v>
      </c>
      <c r="CY100" s="6">
        <f t="shared" si="47"/>
        <v>32023.080000000456</v>
      </c>
      <c r="CZ100" s="6">
        <f t="shared" si="47"/>
        <v>123166.36000000045</v>
      </c>
      <c r="DA100" s="6">
        <f t="shared" si="47"/>
        <v>23832.460000000458</v>
      </c>
      <c r="DB100" s="6">
        <f t="shared" si="47"/>
        <v>216476.65000000049</v>
      </c>
      <c r="DC100" s="6">
        <f t="shared" si="47"/>
        <v>86809.250000000466</v>
      </c>
      <c r="DD100" s="6">
        <f t="shared" si="47"/>
        <v>29593.270000000455</v>
      </c>
      <c r="DE100" s="6">
        <f t="shared" si="47"/>
        <v>94024.330000000453</v>
      </c>
      <c r="DF100" s="6">
        <f t="shared" si="47"/>
        <v>21885.050000000461</v>
      </c>
      <c r="DG100" s="6">
        <f t="shared" si="47"/>
        <v>88708.240000000427</v>
      </c>
      <c r="DH100" s="6">
        <f t="shared" si="47"/>
        <v>6700.6200000004583</v>
      </c>
      <c r="DI100" s="6">
        <f t="shared" si="47"/>
        <v>23483.7</v>
      </c>
      <c r="DJ100" s="6">
        <f t="shared" si="47"/>
        <v>82399.37</v>
      </c>
      <c r="DK100" s="5">
        <f t="shared" si="33"/>
        <v>1880.3300000004583</v>
      </c>
      <c r="DL100" s="5">
        <f t="shared" si="34"/>
        <v>341522.35739458486</v>
      </c>
      <c r="DM100" s="5">
        <f t="shared" si="35"/>
        <v>1870318.5200626198</v>
      </c>
      <c r="DN100" s="5">
        <f t="shared" si="36"/>
        <v>31114.552000000458</v>
      </c>
      <c r="DO100" s="5">
        <f t="shared" si="37"/>
        <v>137012.77000000046</v>
      </c>
      <c r="DP100" s="5">
        <f t="shared" si="38"/>
        <v>889294.55180731777</v>
      </c>
    </row>
    <row r="101" spans="1:120" x14ac:dyDescent="0.55000000000000004">
      <c r="A101" t="s">
        <v>146</v>
      </c>
      <c r="B101" s="6">
        <f t="shared" si="48"/>
        <v>16664.969999999998</v>
      </c>
      <c r="C101" s="6">
        <f t="shared" si="48"/>
        <v>19245.940000000002</v>
      </c>
      <c r="D101" s="6">
        <f t="shared" si="48"/>
        <v>68213.66</v>
      </c>
      <c r="E101" s="6">
        <f t="shared" si="48"/>
        <v>44501.53</v>
      </c>
      <c r="F101" s="6">
        <f t="shared" si="48"/>
        <v>196455.36000000002</v>
      </c>
      <c r="G101" s="6">
        <f t="shared" si="48"/>
        <v>77671.110000000452</v>
      </c>
      <c r="H101" s="6">
        <f t="shared" si="48"/>
        <v>136373.09000000046</v>
      </c>
      <c r="I101" s="6">
        <f t="shared" si="48"/>
        <v>37714.58</v>
      </c>
      <c r="J101" s="6">
        <f t="shared" si="48"/>
        <v>66030.42</v>
      </c>
      <c r="K101" s="6">
        <f t="shared" si="48"/>
        <v>31277.9</v>
      </c>
      <c r="L101" s="6">
        <f t="shared" si="48"/>
        <v>120443.70000000001</v>
      </c>
      <c r="M101" s="6">
        <f t="shared" si="48"/>
        <v>701859.12000000046</v>
      </c>
      <c r="N101" s="6">
        <f t="shared" si="48"/>
        <v>62043.600000000457</v>
      </c>
      <c r="O101" s="6">
        <f t="shared" si="48"/>
        <v>222503.16000000044</v>
      </c>
      <c r="P101" s="6">
        <f t="shared" si="48"/>
        <v>1637226.9700000004</v>
      </c>
      <c r="Q101" s="6">
        <f t="shared" si="48"/>
        <v>395679.67000000039</v>
      </c>
      <c r="R101" s="6">
        <f t="shared" si="48"/>
        <v>124766.84000000046</v>
      </c>
      <c r="S101" s="6">
        <f t="shared" si="48"/>
        <v>231118.95000000045</v>
      </c>
      <c r="T101" s="6">
        <f t="shared" si="48"/>
        <v>54328.660000000455</v>
      </c>
      <c r="U101" s="6">
        <f t="shared" si="48"/>
        <v>414709.05000000051</v>
      </c>
      <c r="V101" s="6">
        <f t="shared" si="48"/>
        <v>767831.76000000047</v>
      </c>
      <c r="W101" s="6">
        <f t="shared" si="48"/>
        <v>95810.870000000461</v>
      </c>
      <c r="X101" s="6">
        <f t="shared" si="48"/>
        <v>79740.080000000453</v>
      </c>
      <c r="Y101" s="6">
        <f t="shared" si="48"/>
        <v>101162.87000000046</v>
      </c>
      <c r="Z101" s="6">
        <f t="shared" si="48"/>
        <v>102940.07000000047</v>
      </c>
      <c r="AA101" s="6">
        <f t="shared" si="48"/>
        <v>69544.65000000046</v>
      </c>
      <c r="AB101" s="6">
        <f t="shared" si="48"/>
        <v>176559.71000000049</v>
      </c>
      <c r="AC101" s="6">
        <f t="shared" si="48"/>
        <v>43643.120000000468</v>
      </c>
      <c r="AD101" s="6">
        <f t="shared" si="48"/>
        <v>149456.28000000049</v>
      </c>
      <c r="AE101" s="6">
        <f t="shared" si="48"/>
        <v>65755.860000000452</v>
      </c>
      <c r="AF101" s="6">
        <f t="shared" si="48"/>
        <v>179066.85000000047</v>
      </c>
      <c r="AG101" s="6">
        <f t="shared" si="48"/>
        <v>152408.67000000048</v>
      </c>
      <c r="AH101" s="6">
        <f t="shared" si="48"/>
        <v>43325.90000000046</v>
      </c>
      <c r="AI101" s="6">
        <f t="shared" si="48"/>
        <v>201525.46000000046</v>
      </c>
      <c r="AJ101" s="6">
        <f t="shared" si="48"/>
        <v>1005664.3800000005</v>
      </c>
      <c r="AK101" s="6">
        <f t="shared" si="48"/>
        <v>519056.32000000047</v>
      </c>
      <c r="AL101" s="6">
        <f t="shared" si="48"/>
        <v>432735.69000000041</v>
      </c>
      <c r="AM101" s="6">
        <f t="shared" si="48"/>
        <v>117162.89000000048</v>
      </c>
      <c r="AN101" s="6">
        <f t="shared" si="48"/>
        <v>268830.38000000047</v>
      </c>
      <c r="AO101" s="6">
        <f t="shared" si="48"/>
        <v>342420.04000000044</v>
      </c>
      <c r="AP101" s="6">
        <f t="shared" si="48"/>
        <v>455999.89000000048</v>
      </c>
      <c r="AQ101" s="6">
        <f t="shared" si="48"/>
        <v>727966.48000000033</v>
      </c>
      <c r="AR101" s="6">
        <f t="shared" si="48"/>
        <v>129365.22390849104</v>
      </c>
      <c r="AS101" s="6">
        <f t="shared" si="48"/>
        <v>1182735.5054559428</v>
      </c>
      <c r="AT101" s="6">
        <f t="shared" si="48"/>
        <v>1871461.9045242171</v>
      </c>
      <c r="AU101" s="6">
        <f t="shared" si="48"/>
        <v>657317.01000000071</v>
      </c>
      <c r="AV101" s="6">
        <f t="shared" si="48"/>
        <v>815254.28383361432</v>
      </c>
      <c r="AW101" s="6">
        <f t="shared" si="48"/>
        <v>1102716.9191535716</v>
      </c>
      <c r="AX101" s="6">
        <f t="shared" si="48"/>
        <v>1649286.0500000003</v>
      </c>
      <c r="AY101" s="6">
        <f t="shared" si="48"/>
        <v>77590.38000000047</v>
      </c>
      <c r="AZ101" s="6">
        <f t="shared" si="48"/>
        <v>103174.30000000045</v>
      </c>
      <c r="BA101" s="6">
        <f t="shared" si="48"/>
        <v>83374.13000000047</v>
      </c>
      <c r="BB101" s="6">
        <f t="shared" si="48"/>
        <v>450420.49090179603</v>
      </c>
      <c r="BC101" s="6">
        <f t="shared" si="48"/>
        <v>42812.560000000449</v>
      </c>
      <c r="BD101" s="6">
        <f t="shared" si="48"/>
        <v>130891.08000000048</v>
      </c>
      <c r="BE101" s="6">
        <f t="shared" si="48"/>
        <v>60729.540000000459</v>
      </c>
      <c r="BF101" s="6">
        <f t="shared" si="48"/>
        <v>210564.55000000048</v>
      </c>
      <c r="BG101" s="6">
        <f t="shared" si="48"/>
        <v>1768924.0572949287</v>
      </c>
      <c r="BH101" s="6">
        <f t="shared" si="48"/>
        <v>103911.41000000044</v>
      </c>
      <c r="BI101" s="6">
        <f t="shared" si="48"/>
        <v>146199.14000000045</v>
      </c>
      <c r="BJ101" s="6">
        <f t="shared" si="48"/>
        <v>59632.140000000458</v>
      </c>
      <c r="BK101" s="6">
        <f t="shared" si="48"/>
        <v>677063.53000000049</v>
      </c>
      <c r="BL101" s="6">
        <f t="shared" si="48"/>
        <v>31075.980000000454</v>
      </c>
      <c r="BM101" s="6">
        <f t="shared" si="48"/>
        <v>1918.2600000004581</v>
      </c>
      <c r="BN101" s="6">
        <f t="shared" si="24"/>
        <v>7608.9400000004589</v>
      </c>
      <c r="BO101" s="6">
        <f t="shared" si="47"/>
        <v>86648.490000000456</v>
      </c>
      <c r="BP101" s="6">
        <f t="shared" si="47"/>
        <v>19056.140000000003</v>
      </c>
      <c r="BQ101" s="6">
        <f t="shared" si="47"/>
        <v>241369.61000000002</v>
      </c>
      <c r="BR101" s="6">
        <f t="shared" si="47"/>
        <v>240195.58000000045</v>
      </c>
      <c r="BS101" s="6">
        <f t="shared" si="47"/>
        <v>537740.71000000054</v>
      </c>
      <c r="BT101" s="6">
        <f t="shared" si="47"/>
        <v>524062.87000000046</v>
      </c>
      <c r="BU101" s="6">
        <f t="shared" si="47"/>
        <v>172794.33000000045</v>
      </c>
      <c r="BV101" s="6">
        <f t="shared" si="47"/>
        <v>545897.45000000042</v>
      </c>
      <c r="BW101" s="6">
        <f t="shared" si="47"/>
        <v>48461.510000000453</v>
      </c>
      <c r="BX101" s="6">
        <f t="shared" si="47"/>
        <v>493861.6600000005</v>
      </c>
      <c r="BY101" s="6">
        <f t="shared" si="47"/>
        <v>108500.00000000047</v>
      </c>
      <c r="BZ101" s="6">
        <f t="shared" si="47"/>
        <v>116567.88000000047</v>
      </c>
      <c r="CA101" s="6">
        <f t="shared" si="47"/>
        <v>18915.170000000457</v>
      </c>
      <c r="CB101" s="6">
        <f t="shared" si="47"/>
        <v>102527.21000000046</v>
      </c>
      <c r="CC101" s="6">
        <f t="shared" si="47"/>
        <v>46951.740000000464</v>
      </c>
      <c r="CD101" s="6">
        <f t="shared" si="47"/>
        <v>384346.97000000044</v>
      </c>
      <c r="CE101" s="6">
        <f t="shared" si="47"/>
        <v>426933.28000000038</v>
      </c>
      <c r="CF101" s="6">
        <f t="shared" si="47"/>
        <v>1692759.4400000004</v>
      </c>
      <c r="CG101" s="6">
        <f t="shared" si="47"/>
        <v>533489.65000000049</v>
      </c>
      <c r="CH101" s="6">
        <f t="shared" si="47"/>
        <v>805965.97000000055</v>
      </c>
      <c r="CI101" s="6">
        <f t="shared" si="47"/>
        <v>66989.310000000463</v>
      </c>
      <c r="CJ101" s="6">
        <f t="shared" si="47"/>
        <v>279859.79000000044</v>
      </c>
      <c r="CK101" s="6">
        <f t="shared" si="47"/>
        <v>453331.84000000049</v>
      </c>
      <c r="CL101" s="6">
        <f t="shared" si="47"/>
        <v>178232.2200000005</v>
      </c>
      <c r="CM101" s="6">
        <f t="shared" si="47"/>
        <v>139132.28000000046</v>
      </c>
      <c r="CN101" s="6">
        <f t="shared" si="47"/>
        <v>261412.38000000044</v>
      </c>
      <c r="CO101" s="6">
        <f t="shared" si="47"/>
        <v>23240.330000000456</v>
      </c>
      <c r="CP101" s="6">
        <f t="shared" si="47"/>
        <v>1148482.5800000003</v>
      </c>
      <c r="CQ101" s="6">
        <f t="shared" si="47"/>
        <v>687053.77299428661</v>
      </c>
      <c r="CR101" s="6">
        <f t="shared" si="47"/>
        <v>1426873.8257852118</v>
      </c>
      <c r="CS101" s="6">
        <f t="shared" si="47"/>
        <v>1529485.0066534383</v>
      </c>
      <c r="CT101" s="6">
        <f t="shared" si="47"/>
        <v>1498736.6447853376</v>
      </c>
      <c r="CU101" s="6">
        <f t="shared" si="47"/>
        <v>56179.21000000045</v>
      </c>
      <c r="CV101" s="6">
        <f t="shared" si="47"/>
        <v>1438062.0430292552</v>
      </c>
      <c r="CW101" s="6">
        <f t="shared" si="47"/>
        <v>30672.270000000462</v>
      </c>
      <c r="CX101" s="6">
        <f t="shared" si="47"/>
        <v>32152.840000000459</v>
      </c>
      <c r="CY101" s="6">
        <f t="shared" si="47"/>
        <v>123644.24000000046</v>
      </c>
      <c r="CZ101" s="6">
        <f t="shared" si="47"/>
        <v>23973.550000000458</v>
      </c>
      <c r="DA101" s="6">
        <f t="shared" si="47"/>
        <v>215484.08000000045</v>
      </c>
      <c r="DB101" s="6">
        <f t="shared" si="47"/>
        <v>85831.930000000459</v>
      </c>
      <c r="DC101" s="6">
        <f t="shared" si="47"/>
        <v>29473.430000000459</v>
      </c>
      <c r="DD101" s="6">
        <f t="shared" si="47"/>
        <v>93932.340000000462</v>
      </c>
      <c r="DE101" s="6">
        <f t="shared" si="47"/>
        <v>22020.65000000046</v>
      </c>
      <c r="DF101" s="6">
        <f t="shared" si="47"/>
        <v>87926.200000000477</v>
      </c>
      <c r="DG101" s="6">
        <f t="shared" si="47"/>
        <v>6798.1800000004587</v>
      </c>
      <c r="DH101" s="6">
        <f t="shared" si="47"/>
        <v>23329.019999999997</v>
      </c>
      <c r="DI101" s="6">
        <f t="shared" si="47"/>
        <v>82399.290000000008</v>
      </c>
      <c r="DJ101" s="6">
        <f t="shared" si="47"/>
        <v>454363.27000000054</v>
      </c>
      <c r="DK101" s="5">
        <f t="shared" si="33"/>
        <v>1918.2600000004581</v>
      </c>
      <c r="DL101" s="5">
        <f t="shared" si="34"/>
        <v>351925.50502938172</v>
      </c>
      <c r="DM101" s="5">
        <f t="shared" si="35"/>
        <v>1871461.9045242171</v>
      </c>
      <c r="DN101" s="5">
        <f t="shared" si="36"/>
        <v>29713.198000000462</v>
      </c>
      <c r="DO101" s="5">
        <f t="shared" si="37"/>
        <v>136373.09000000046</v>
      </c>
      <c r="DP101" s="5">
        <f t="shared" si="38"/>
        <v>1083306.411322857</v>
      </c>
    </row>
    <row r="102" spans="1:120" x14ac:dyDescent="0.55000000000000004">
      <c r="A102" t="s">
        <v>147</v>
      </c>
      <c r="B102" s="6">
        <f t="shared" si="48"/>
        <v>18799.87</v>
      </c>
      <c r="C102" s="6">
        <f t="shared" si="48"/>
        <v>68663.14</v>
      </c>
      <c r="D102" s="6">
        <f t="shared" si="48"/>
        <v>44829.340000000004</v>
      </c>
      <c r="E102" s="6">
        <f t="shared" si="48"/>
        <v>196463.81</v>
      </c>
      <c r="F102" s="6">
        <f t="shared" si="48"/>
        <v>80463.020000000455</v>
      </c>
      <c r="G102" s="6">
        <f t="shared" si="48"/>
        <v>135762.62000000043</v>
      </c>
      <c r="H102" s="6">
        <f t="shared" si="48"/>
        <v>37868.93</v>
      </c>
      <c r="I102" s="6">
        <f t="shared" si="48"/>
        <v>66684.94</v>
      </c>
      <c r="J102" s="6">
        <f t="shared" si="48"/>
        <v>30537.71</v>
      </c>
      <c r="K102" s="6">
        <f t="shared" si="48"/>
        <v>120612.15</v>
      </c>
      <c r="L102" s="6">
        <f t="shared" si="48"/>
        <v>704068.15000000061</v>
      </c>
      <c r="M102" s="6">
        <f t="shared" si="48"/>
        <v>61914.890000000458</v>
      </c>
      <c r="N102" s="6">
        <f t="shared" si="48"/>
        <v>222598.85000000047</v>
      </c>
      <c r="O102" s="6">
        <f t="shared" si="48"/>
        <v>1645141.3800000006</v>
      </c>
      <c r="P102" s="6">
        <f t="shared" si="48"/>
        <v>398800.58000000042</v>
      </c>
      <c r="Q102" s="6">
        <f t="shared" si="48"/>
        <v>126663.03000000044</v>
      </c>
      <c r="R102" s="6">
        <f t="shared" si="48"/>
        <v>231141.64000000048</v>
      </c>
      <c r="S102" s="6">
        <f t="shared" si="48"/>
        <v>54586.020000000455</v>
      </c>
      <c r="T102" s="6">
        <f t="shared" si="48"/>
        <v>417434.77000000048</v>
      </c>
      <c r="U102" s="6">
        <f t="shared" si="48"/>
        <v>770541.52000000048</v>
      </c>
      <c r="V102" s="6">
        <f t="shared" si="48"/>
        <v>94644.670000000478</v>
      </c>
      <c r="W102" s="6">
        <f t="shared" si="48"/>
        <v>80110.240000000456</v>
      </c>
      <c r="X102" s="6">
        <f t="shared" si="48"/>
        <v>102112.46000000046</v>
      </c>
      <c r="Y102" s="6">
        <f t="shared" si="48"/>
        <v>103510.34000000046</v>
      </c>
      <c r="Z102" s="6">
        <f t="shared" si="48"/>
        <v>69581.790000000445</v>
      </c>
      <c r="AA102" s="6">
        <f t="shared" si="48"/>
        <v>176335.34000000043</v>
      </c>
      <c r="AB102" s="6">
        <f t="shared" si="48"/>
        <v>44054.180000000459</v>
      </c>
      <c r="AC102" s="6">
        <f t="shared" si="48"/>
        <v>149310.75000000049</v>
      </c>
      <c r="AD102" s="6">
        <f t="shared" si="48"/>
        <v>65937.880000000441</v>
      </c>
      <c r="AE102" s="6">
        <f t="shared" si="48"/>
        <v>180047.2600000005</v>
      </c>
      <c r="AF102" s="6">
        <f t="shared" si="48"/>
        <v>153397.36000000045</v>
      </c>
      <c r="AG102" s="6">
        <f t="shared" si="48"/>
        <v>43618.220000000467</v>
      </c>
      <c r="AH102" s="6">
        <f t="shared" si="48"/>
        <v>202565.90000000046</v>
      </c>
      <c r="AI102" s="6">
        <f t="shared" si="48"/>
        <v>1011709.8200000003</v>
      </c>
      <c r="AJ102" s="6">
        <f t="shared" si="48"/>
        <v>521584.90000000055</v>
      </c>
      <c r="AK102" s="6">
        <f t="shared" si="48"/>
        <v>454048.83000000042</v>
      </c>
      <c r="AL102" s="6">
        <f t="shared" si="48"/>
        <v>118323.72000000047</v>
      </c>
      <c r="AM102" s="6">
        <f t="shared" si="48"/>
        <v>268805.51000000047</v>
      </c>
      <c r="AN102" s="6">
        <f t="shared" si="48"/>
        <v>346546.8500000005</v>
      </c>
      <c r="AO102" s="6">
        <f t="shared" si="48"/>
        <v>458368.30000000045</v>
      </c>
      <c r="AP102" s="6">
        <f t="shared" si="48"/>
        <v>939432.37093497743</v>
      </c>
      <c r="AQ102" s="6">
        <f t="shared" si="48"/>
        <v>71715.170000000478</v>
      </c>
      <c r="AR102" s="6">
        <f t="shared" si="48"/>
        <v>1382988.9363367541</v>
      </c>
      <c r="AS102" s="6">
        <f t="shared" si="48"/>
        <v>1748164.7513497421</v>
      </c>
      <c r="AT102" s="6">
        <f t="shared" si="48"/>
        <v>782600.18000000075</v>
      </c>
      <c r="AU102" s="6">
        <f t="shared" si="48"/>
        <v>992054.89614806045</v>
      </c>
      <c r="AV102" s="6">
        <f t="shared" si="48"/>
        <v>678805.59632854757</v>
      </c>
      <c r="AW102" s="6">
        <f t="shared" si="48"/>
        <v>1649962.4800000004</v>
      </c>
      <c r="AX102" s="6">
        <f t="shared" si="48"/>
        <v>561131.57250535197</v>
      </c>
      <c r="AY102" s="6">
        <f t="shared" si="48"/>
        <v>108362.08000000048</v>
      </c>
      <c r="AZ102" s="6">
        <f t="shared" si="48"/>
        <v>83963.040000000445</v>
      </c>
      <c r="BA102" s="6">
        <f t="shared" si="48"/>
        <v>311182.34818244225</v>
      </c>
      <c r="BB102" s="6">
        <f t="shared" si="48"/>
        <v>69394.481519154098</v>
      </c>
      <c r="BC102" s="6">
        <f t="shared" si="48"/>
        <v>131919.76000000047</v>
      </c>
      <c r="BD102" s="6">
        <f t="shared" si="48"/>
        <v>61133.710000000465</v>
      </c>
      <c r="BE102" s="6">
        <f t="shared" si="48"/>
        <v>211852.16000000047</v>
      </c>
      <c r="BF102" s="6">
        <f t="shared" si="48"/>
        <v>1701979.7900000005</v>
      </c>
      <c r="BG102" s="6">
        <f t="shared" si="48"/>
        <v>931417.71847779979</v>
      </c>
      <c r="BH102" s="6">
        <f t="shared" si="48"/>
        <v>147804.13000000044</v>
      </c>
      <c r="BI102" s="6">
        <f t="shared" si="48"/>
        <v>59761.460000000458</v>
      </c>
      <c r="BJ102" s="6">
        <f t="shared" si="48"/>
        <v>680040.38000000059</v>
      </c>
      <c r="BK102" s="6">
        <f t="shared" si="48"/>
        <v>31264.47000000046</v>
      </c>
      <c r="BL102" s="6">
        <f t="shared" si="48"/>
        <v>1990.6100000004585</v>
      </c>
      <c r="BM102" s="6">
        <f t="shared" si="48"/>
        <v>7671.0300000004581</v>
      </c>
      <c r="BN102" s="6">
        <f t="shared" si="24"/>
        <v>86326.510000000475</v>
      </c>
      <c r="BO102" s="6">
        <f t="shared" si="47"/>
        <v>19219.559999999998</v>
      </c>
      <c r="BP102" s="6">
        <f t="shared" si="47"/>
        <v>242669.2</v>
      </c>
      <c r="BQ102" s="6">
        <f t="shared" si="47"/>
        <v>242417.70000000048</v>
      </c>
      <c r="BR102" s="6">
        <f t="shared" si="47"/>
        <v>541953.5400000005</v>
      </c>
      <c r="BS102" s="6">
        <f t="shared" si="47"/>
        <v>527376.42000000039</v>
      </c>
      <c r="BT102" s="6">
        <f t="shared" si="47"/>
        <v>174880.75000000047</v>
      </c>
      <c r="BU102" s="6">
        <f t="shared" si="47"/>
        <v>548525.75000000058</v>
      </c>
      <c r="BV102" s="6">
        <f t="shared" si="47"/>
        <v>48470.47000000046</v>
      </c>
      <c r="BW102" s="6">
        <f t="shared" si="47"/>
        <v>498877.8500000005</v>
      </c>
      <c r="BX102" s="6">
        <f t="shared" si="47"/>
        <v>108642.23000000045</v>
      </c>
      <c r="BY102" s="6">
        <f t="shared" si="47"/>
        <v>116844.32000000047</v>
      </c>
      <c r="BZ102" s="6">
        <f t="shared" si="47"/>
        <v>19087.550000000461</v>
      </c>
      <c r="CA102" s="6">
        <f t="shared" si="47"/>
        <v>102734.31000000046</v>
      </c>
      <c r="CB102" s="6">
        <f t="shared" si="47"/>
        <v>47476.160000000455</v>
      </c>
      <c r="CC102" s="6">
        <f t="shared" si="47"/>
        <v>385884.63000000047</v>
      </c>
      <c r="CD102" s="6">
        <f t="shared" si="47"/>
        <v>428222.67000000057</v>
      </c>
      <c r="CE102" s="6">
        <f t="shared" si="47"/>
        <v>1702539.17</v>
      </c>
      <c r="CF102" s="6">
        <f t="shared" si="47"/>
        <v>536103.13000000035</v>
      </c>
      <c r="CG102" s="6">
        <f t="shared" si="47"/>
        <v>1560270.1700000006</v>
      </c>
      <c r="CH102" s="6">
        <f t="shared" si="47"/>
        <v>67142.330000000453</v>
      </c>
      <c r="CI102" s="6">
        <f t="shared" si="47"/>
        <v>279959.4100000005</v>
      </c>
      <c r="CJ102" s="6">
        <f t="shared" si="47"/>
        <v>461764.15000000043</v>
      </c>
      <c r="CK102" s="6">
        <f t="shared" si="47"/>
        <v>180392.43000000049</v>
      </c>
      <c r="CL102" s="6">
        <f t="shared" si="47"/>
        <v>141508.24000000049</v>
      </c>
      <c r="CM102" s="6">
        <f t="shared" si="47"/>
        <v>264001.50000000047</v>
      </c>
      <c r="CN102" s="6">
        <f t="shared" si="47"/>
        <v>23437.920000000464</v>
      </c>
      <c r="CO102" s="6">
        <f t="shared" si="47"/>
        <v>1162527.7500000005</v>
      </c>
      <c r="CP102" s="6">
        <f t="shared" si="47"/>
        <v>854605.98605749046</v>
      </c>
      <c r="CQ102" s="6">
        <f t="shared" si="47"/>
        <v>1542542.8311214163</v>
      </c>
      <c r="CR102" s="6">
        <f t="shared" si="47"/>
        <v>1561769.9441026417</v>
      </c>
      <c r="CS102" s="6">
        <f t="shared" si="47"/>
        <v>1478558.0538709396</v>
      </c>
      <c r="CT102" s="6">
        <f t="shared" si="47"/>
        <v>806894.01000000082</v>
      </c>
      <c r="CU102" s="6">
        <f t="shared" si="47"/>
        <v>1285634.865323897</v>
      </c>
      <c r="CV102" s="6">
        <f t="shared" si="47"/>
        <v>132804.682636985</v>
      </c>
      <c r="CW102" s="6">
        <f t="shared" si="47"/>
        <v>32282.930000000455</v>
      </c>
      <c r="CX102" s="6">
        <f t="shared" si="47"/>
        <v>124135.8500000005</v>
      </c>
      <c r="CY102" s="6">
        <f t="shared" si="47"/>
        <v>24116.280000000461</v>
      </c>
      <c r="CZ102" s="6">
        <f t="shared" si="47"/>
        <v>214548.83000000045</v>
      </c>
      <c r="DA102" s="6">
        <f t="shared" si="47"/>
        <v>85227.720000000438</v>
      </c>
      <c r="DB102" s="6">
        <f t="shared" si="47"/>
        <v>29365.280000000457</v>
      </c>
      <c r="DC102" s="6">
        <f t="shared" si="47"/>
        <v>93862.590000000462</v>
      </c>
      <c r="DD102" s="6">
        <f t="shared" si="47"/>
        <v>22156.460000000458</v>
      </c>
      <c r="DE102" s="6">
        <f t="shared" si="47"/>
        <v>87163.710000000487</v>
      </c>
      <c r="DF102" s="6">
        <f t="shared" si="47"/>
        <v>6895.9900000004582</v>
      </c>
      <c r="DG102" s="6">
        <f t="shared" si="47"/>
        <v>23175.73</v>
      </c>
      <c r="DH102" s="6">
        <f t="shared" si="47"/>
        <v>82419.849999999991</v>
      </c>
      <c r="DI102" s="6">
        <f t="shared" si="47"/>
        <v>455756.29000000044</v>
      </c>
      <c r="DJ102" s="6">
        <f t="shared" si="47"/>
        <v>16317.33</v>
      </c>
      <c r="DK102" s="5">
        <f t="shared" si="33"/>
        <v>1990.6100000004585</v>
      </c>
      <c r="DL102" s="5">
        <f t="shared" si="34"/>
        <v>379683.84809642681</v>
      </c>
      <c r="DM102" s="5">
        <f t="shared" si="35"/>
        <v>1748164.7513497421</v>
      </c>
      <c r="DN102" s="5">
        <f t="shared" si="36"/>
        <v>29599.766000000367</v>
      </c>
      <c r="DO102" s="5">
        <f t="shared" si="37"/>
        <v>149310.75000000049</v>
      </c>
      <c r="DP102" s="5">
        <f t="shared" si="38"/>
        <v>1132364.1640000001</v>
      </c>
    </row>
    <row r="103" spans="1:120" x14ac:dyDescent="0.55000000000000004">
      <c r="A103" t="s">
        <v>148</v>
      </c>
      <c r="B103" s="6">
        <f t="shared" si="48"/>
        <v>69106.5</v>
      </c>
      <c r="C103" s="6">
        <f t="shared" si="48"/>
        <v>45313.270000000004</v>
      </c>
      <c r="D103" s="6">
        <f t="shared" si="48"/>
        <v>196464.86000000002</v>
      </c>
      <c r="E103" s="6">
        <f t="shared" si="48"/>
        <v>83227.88000000047</v>
      </c>
      <c r="F103" s="6">
        <f t="shared" si="48"/>
        <v>135137.18000000046</v>
      </c>
      <c r="G103" s="6">
        <f t="shared" si="48"/>
        <v>37999.770000000004</v>
      </c>
      <c r="H103" s="6">
        <f t="shared" si="48"/>
        <v>67332.94</v>
      </c>
      <c r="I103" s="6">
        <f t="shared" si="48"/>
        <v>29990.100000000002</v>
      </c>
      <c r="J103" s="6">
        <f t="shared" si="48"/>
        <v>121129.86999999998</v>
      </c>
      <c r="K103" s="6">
        <f t="shared" si="48"/>
        <v>706302.92000000051</v>
      </c>
      <c r="L103" s="6">
        <f t="shared" si="48"/>
        <v>61775.360000000459</v>
      </c>
      <c r="M103" s="6">
        <f t="shared" si="48"/>
        <v>222686.07000000047</v>
      </c>
      <c r="N103" s="6">
        <f t="shared" si="48"/>
        <v>1653017.4100000006</v>
      </c>
      <c r="O103" s="6">
        <f t="shared" si="48"/>
        <v>401495.85000000044</v>
      </c>
      <c r="P103" s="6">
        <f t="shared" si="48"/>
        <v>128541.51000000047</v>
      </c>
      <c r="Q103" s="6">
        <f t="shared" si="48"/>
        <v>231241.20000000045</v>
      </c>
      <c r="R103" s="6">
        <f t="shared" si="48"/>
        <v>54842.050000000461</v>
      </c>
      <c r="S103" s="6">
        <f t="shared" si="48"/>
        <v>419705.23000000045</v>
      </c>
      <c r="T103" s="6">
        <f t="shared" si="48"/>
        <v>773226.48000000056</v>
      </c>
      <c r="U103" s="6">
        <f t="shared" si="48"/>
        <v>94307.760000000475</v>
      </c>
      <c r="V103" s="6">
        <f t="shared" si="48"/>
        <v>80480.370000000461</v>
      </c>
      <c r="W103" s="6">
        <f t="shared" si="48"/>
        <v>103057.56000000046</v>
      </c>
      <c r="X103" s="6">
        <f t="shared" si="48"/>
        <v>104080.23000000048</v>
      </c>
      <c r="Y103" s="6">
        <f t="shared" si="48"/>
        <v>69611.40000000046</v>
      </c>
      <c r="Z103" s="6">
        <f t="shared" si="48"/>
        <v>176350.57000000047</v>
      </c>
      <c r="AA103" s="6">
        <f t="shared" si="48"/>
        <v>44464.950000000463</v>
      </c>
      <c r="AB103" s="6">
        <f t="shared" si="48"/>
        <v>149199.31000000046</v>
      </c>
      <c r="AC103" s="6">
        <f t="shared" si="48"/>
        <v>66119.460000000458</v>
      </c>
      <c r="AD103" s="6">
        <f t="shared" si="48"/>
        <v>181012.53000000052</v>
      </c>
      <c r="AE103" s="6">
        <f t="shared" si="48"/>
        <v>154379.49000000049</v>
      </c>
      <c r="AF103" s="6">
        <f t="shared" si="48"/>
        <v>43910.490000000449</v>
      </c>
      <c r="AG103" s="6">
        <f t="shared" si="48"/>
        <v>203584.75000000044</v>
      </c>
      <c r="AH103" s="6">
        <f t="shared" si="48"/>
        <v>1017697.5300000005</v>
      </c>
      <c r="AI103" s="6">
        <f t="shared" si="48"/>
        <v>524084.09000000037</v>
      </c>
      <c r="AJ103" s="6">
        <f t="shared" si="48"/>
        <v>440182.00000000047</v>
      </c>
      <c r="AK103" s="6">
        <f t="shared" si="48"/>
        <v>119482.77000000046</v>
      </c>
      <c r="AL103" s="6">
        <f t="shared" si="48"/>
        <v>268768.8500000005</v>
      </c>
      <c r="AM103" s="6">
        <f t="shared" si="48"/>
        <v>350641.58000000048</v>
      </c>
      <c r="AN103" s="6">
        <f t="shared" si="48"/>
        <v>460859.03000000049</v>
      </c>
      <c r="AO103" s="6">
        <f t="shared" si="48"/>
        <v>813455.31186632719</v>
      </c>
      <c r="AP103" s="6">
        <f t="shared" si="48"/>
        <v>160244.92233097556</v>
      </c>
      <c r="AQ103" s="6">
        <f t="shared" si="48"/>
        <v>738542.60000000044</v>
      </c>
      <c r="AR103" s="6">
        <f t="shared" si="48"/>
        <v>1885889.8032703558</v>
      </c>
      <c r="AS103" s="6">
        <f t="shared" si="48"/>
        <v>657883.30000000086</v>
      </c>
      <c r="AT103" s="6">
        <f t="shared" si="48"/>
        <v>996835.92637263786</v>
      </c>
      <c r="AU103" s="6">
        <f t="shared" si="48"/>
        <v>761112.0235621318</v>
      </c>
      <c r="AV103" s="6">
        <f t="shared" si="48"/>
        <v>1650630.5500000007</v>
      </c>
      <c r="AW103" s="6">
        <f t="shared" si="48"/>
        <v>746944.49470164487</v>
      </c>
      <c r="AX103" s="6">
        <f t="shared" si="48"/>
        <v>103070.18000000046</v>
      </c>
      <c r="AY103" s="6">
        <f t="shared" si="48"/>
        <v>84545.440000000439</v>
      </c>
      <c r="AZ103" s="6">
        <f t="shared" si="48"/>
        <v>451591.42303976614</v>
      </c>
      <c r="BA103" s="6">
        <f t="shared" si="48"/>
        <v>41863.940000000461</v>
      </c>
      <c r="BB103" s="6">
        <f t="shared" si="48"/>
        <v>132941.94000000047</v>
      </c>
      <c r="BC103" s="6">
        <f t="shared" si="48"/>
        <v>61512.310000000456</v>
      </c>
      <c r="BD103" s="6">
        <f t="shared" si="48"/>
        <v>213117.00000000049</v>
      </c>
      <c r="BE103" s="6">
        <f t="shared" si="48"/>
        <v>1757664.5569330598</v>
      </c>
      <c r="BF103" s="6">
        <f t="shared" si="48"/>
        <v>191031.30166350119</v>
      </c>
      <c r="BG103" s="6">
        <f t="shared" si="48"/>
        <v>149329.72000000047</v>
      </c>
      <c r="BH103" s="6">
        <f t="shared" si="48"/>
        <v>59890.550000000461</v>
      </c>
      <c r="BI103" s="6">
        <f t="shared" si="48"/>
        <v>683106.67000000027</v>
      </c>
      <c r="BJ103" s="6">
        <f t="shared" si="48"/>
        <v>31540.450000000459</v>
      </c>
      <c r="BK103" s="6">
        <f t="shared" si="48"/>
        <v>2129.7700000004584</v>
      </c>
      <c r="BL103" s="6">
        <f t="shared" si="48"/>
        <v>7732.7800000004581</v>
      </c>
      <c r="BM103" s="6">
        <f t="shared" ref="BM103:DJ108" si="49">BM61+BM19</f>
        <v>86004.15000000046</v>
      </c>
      <c r="BN103" s="6">
        <f t="shared" si="49"/>
        <v>19471.560000000001</v>
      </c>
      <c r="BO103" s="6">
        <f t="shared" si="49"/>
        <v>243950.23</v>
      </c>
      <c r="BP103" s="6">
        <f t="shared" si="49"/>
        <v>244626.44000000044</v>
      </c>
      <c r="BQ103" s="6">
        <f t="shared" si="49"/>
        <v>546144.9100000005</v>
      </c>
      <c r="BR103" s="6">
        <f t="shared" si="49"/>
        <v>530658.13000000047</v>
      </c>
      <c r="BS103" s="6">
        <f t="shared" si="49"/>
        <v>177480.74000000049</v>
      </c>
      <c r="BT103" s="6">
        <f t="shared" si="49"/>
        <v>551134.00000000047</v>
      </c>
      <c r="BU103" s="6">
        <f t="shared" si="49"/>
        <v>48725.710000000458</v>
      </c>
      <c r="BV103" s="6">
        <f t="shared" si="49"/>
        <v>503844.76000000047</v>
      </c>
      <c r="BW103" s="6">
        <f t="shared" si="49"/>
        <v>108780.41000000047</v>
      </c>
      <c r="BX103" s="6">
        <f t="shared" si="49"/>
        <v>117114.04000000047</v>
      </c>
      <c r="BY103" s="6">
        <f t="shared" si="49"/>
        <v>19259.490000000456</v>
      </c>
      <c r="BZ103" s="6">
        <f t="shared" si="49"/>
        <v>102930.18000000046</v>
      </c>
      <c r="CA103" s="6">
        <f t="shared" si="49"/>
        <v>48000.51000000046</v>
      </c>
      <c r="CB103" s="6">
        <f t="shared" si="49"/>
        <v>387390.77000000048</v>
      </c>
      <c r="CC103" s="6">
        <f t="shared" si="49"/>
        <v>429508.62000000052</v>
      </c>
      <c r="CD103" s="6">
        <f t="shared" si="49"/>
        <v>1702072.1200000003</v>
      </c>
      <c r="CE103" s="6">
        <f t="shared" si="49"/>
        <v>538711.20000000042</v>
      </c>
      <c r="CF103" s="6">
        <f t="shared" si="49"/>
        <v>1814547.6400000008</v>
      </c>
      <c r="CG103" s="6">
        <f t="shared" si="49"/>
        <v>192337.59000000055</v>
      </c>
      <c r="CH103" s="6">
        <f t="shared" si="49"/>
        <v>280037.61000000045</v>
      </c>
      <c r="CI103" s="6">
        <f t="shared" si="49"/>
        <v>458238.13000000047</v>
      </c>
      <c r="CJ103" s="6">
        <f t="shared" si="49"/>
        <v>182514.37000000043</v>
      </c>
      <c r="CK103" s="6">
        <f t="shared" si="49"/>
        <v>143877.24000000049</v>
      </c>
      <c r="CL103" s="6">
        <f t="shared" si="49"/>
        <v>266681.78000000044</v>
      </c>
      <c r="CM103" s="6">
        <f t="shared" si="49"/>
        <v>23633.340000000459</v>
      </c>
      <c r="CN103" s="6">
        <f t="shared" si="49"/>
        <v>1165213.7900000005</v>
      </c>
      <c r="CO103" s="6">
        <f t="shared" si="49"/>
        <v>620715.29000000039</v>
      </c>
      <c r="CP103" s="6">
        <f t="shared" si="49"/>
        <v>1377937.347408467</v>
      </c>
      <c r="CQ103" s="6">
        <f t="shared" si="49"/>
        <v>1481609.3575272034</v>
      </c>
      <c r="CR103" s="6">
        <f t="shared" si="49"/>
        <v>1582831.2965801284</v>
      </c>
      <c r="CS103" s="6">
        <f t="shared" si="49"/>
        <v>182607.89000000054</v>
      </c>
      <c r="CT103" s="6">
        <f t="shared" si="49"/>
        <v>1589508.5315434658</v>
      </c>
      <c r="CU103" s="6">
        <f t="shared" si="49"/>
        <v>116239.84311173216</v>
      </c>
      <c r="CV103" s="6">
        <f t="shared" si="49"/>
        <v>32412.680000000459</v>
      </c>
      <c r="CW103" s="6">
        <f t="shared" si="49"/>
        <v>124613.74000000046</v>
      </c>
      <c r="CX103" s="6">
        <f t="shared" si="49"/>
        <v>24257.380000000463</v>
      </c>
      <c r="CY103" s="6">
        <f t="shared" si="49"/>
        <v>213588.88000000044</v>
      </c>
      <c r="CZ103" s="6">
        <f t="shared" si="49"/>
        <v>84736.100000000471</v>
      </c>
      <c r="DA103" s="6">
        <f t="shared" si="49"/>
        <v>29236.270000000459</v>
      </c>
      <c r="DB103" s="6">
        <f t="shared" si="49"/>
        <v>93783.120000000461</v>
      </c>
      <c r="DC103" s="6">
        <f t="shared" si="49"/>
        <v>22292.070000000462</v>
      </c>
      <c r="DD103" s="6">
        <f t="shared" si="49"/>
        <v>86770.480000000447</v>
      </c>
      <c r="DE103" s="6">
        <f t="shared" si="49"/>
        <v>6993.5400000004593</v>
      </c>
      <c r="DF103" s="6">
        <f t="shared" si="49"/>
        <v>23019.21</v>
      </c>
      <c r="DG103" s="6">
        <f t="shared" si="49"/>
        <v>82450.420000000013</v>
      </c>
      <c r="DH103" s="6">
        <f t="shared" si="49"/>
        <v>457128.32000000053</v>
      </c>
      <c r="DI103" s="6">
        <f t="shared" si="49"/>
        <v>15966.73</v>
      </c>
      <c r="DJ103" s="6">
        <f t="shared" si="49"/>
        <v>18351.22</v>
      </c>
      <c r="DK103" s="5">
        <f t="shared" si="33"/>
        <v>2129.7700000004584</v>
      </c>
      <c r="DL103" s="5">
        <f t="shared" si="34"/>
        <v>368790.77265408344</v>
      </c>
      <c r="DM103" s="5">
        <f t="shared" si="35"/>
        <v>1885889.8032703558</v>
      </c>
      <c r="DN103" s="5">
        <f t="shared" si="36"/>
        <v>29387.036000000367</v>
      </c>
      <c r="DO103" s="5">
        <f t="shared" si="37"/>
        <v>160244.92233097556</v>
      </c>
      <c r="DP103" s="5">
        <f t="shared" si="38"/>
        <v>1013525.2092745278</v>
      </c>
    </row>
    <row r="104" spans="1:120" x14ac:dyDescent="0.55000000000000004">
      <c r="A104" t="s">
        <v>149</v>
      </c>
      <c r="B104" s="6">
        <f t="shared" ref="B104:BM107" si="50">B62+B20</f>
        <v>45869.46</v>
      </c>
      <c r="C104" s="6">
        <f t="shared" si="50"/>
        <v>196466.91999999998</v>
      </c>
      <c r="D104" s="6">
        <f t="shared" si="50"/>
        <v>85999.100000000442</v>
      </c>
      <c r="E104" s="6">
        <f t="shared" si="50"/>
        <v>134516.63000000047</v>
      </c>
      <c r="F104" s="6">
        <f t="shared" si="50"/>
        <v>38142.35</v>
      </c>
      <c r="G104" s="6">
        <f t="shared" si="50"/>
        <v>67981.539999999994</v>
      </c>
      <c r="H104" s="6">
        <f t="shared" si="50"/>
        <v>29755.320000000003</v>
      </c>
      <c r="I104" s="6">
        <f t="shared" si="50"/>
        <v>121653.99</v>
      </c>
      <c r="J104" s="6">
        <f t="shared" si="50"/>
        <v>708603.51000000059</v>
      </c>
      <c r="K104" s="6">
        <f t="shared" si="50"/>
        <v>61649.750000000451</v>
      </c>
      <c r="L104" s="6">
        <f t="shared" si="50"/>
        <v>222775.80000000042</v>
      </c>
      <c r="M104" s="6">
        <f t="shared" si="50"/>
        <v>1660896.4800000002</v>
      </c>
      <c r="N104" s="6">
        <f t="shared" si="50"/>
        <v>404146.52000000048</v>
      </c>
      <c r="O104" s="6">
        <f t="shared" si="50"/>
        <v>130410.75000000044</v>
      </c>
      <c r="P104" s="6">
        <f t="shared" si="50"/>
        <v>231370.24000000049</v>
      </c>
      <c r="Q104" s="6">
        <f t="shared" si="50"/>
        <v>55098.22000000046</v>
      </c>
      <c r="R104" s="6">
        <f t="shared" si="50"/>
        <v>422028.15000000055</v>
      </c>
      <c r="S104" s="6">
        <f t="shared" si="50"/>
        <v>775935.23000000045</v>
      </c>
      <c r="T104" s="6">
        <f t="shared" si="50"/>
        <v>93602.960000000458</v>
      </c>
      <c r="U104" s="6">
        <f t="shared" si="50"/>
        <v>80850.510000000446</v>
      </c>
      <c r="V104" s="6">
        <f t="shared" si="50"/>
        <v>104011.58000000045</v>
      </c>
      <c r="W104" s="6">
        <f t="shared" si="50"/>
        <v>104649.08000000048</v>
      </c>
      <c r="X104" s="6">
        <f t="shared" si="50"/>
        <v>69644.580000000453</v>
      </c>
      <c r="Y104" s="6">
        <f t="shared" si="50"/>
        <v>176608.34000000049</v>
      </c>
      <c r="Z104" s="6">
        <f t="shared" si="50"/>
        <v>44875.550000000454</v>
      </c>
      <c r="AA104" s="6">
        <f t="shared" si="50"/>
        <v>149105.01000000047</v>
      </c>
      <c r="AB104" s="6">
        <f t="shared" si="50"/>
        <v>66300.90000000046</v>
      </c>
      <c r="AC104" s="6">
        <f t="shared" si="50"/>
        <v>181986.67000000045</v>
      </c>
      <c r="AD104" s="6">
        <f t="shared" si="50"/>
        <v>155362.22000000047</v>
      </c>
      <c r="AE104" s="6">
        <f t="shared" si="50"/>
        <v>44202.790000000459</v>
      </c>
      <c r="AF104" s="6">
        <f t="shared" si="50"/>
        <v>204613.52000000046</v>
      </c>
      <c r="AG104" s="6">
        <f t="shared" si="50"/>
        <v>1023712.0400000006</v>
      </c>
      <c r="AH104" s="6">
        <f t="shared" si="50"/>
        <v>526771.12000000046</v>
      </c>
      <c r="AI104" s="6">
        <f t="shared" si="50"/>
        <v>450123.08000000048</v>
      </c>
      <c r="AJ104" s="6">
        <f t="shared" si="50"/>
        <v>120639.97000000047</v>
      </c>
      <c r="AK104" s="6">
        <f t="shared" si="50"/>
        <v>268776.06000000046</v>
      </c>
      <c r="AL104" s="6">
        <f t="shared" si="50"/>
        <v>354749.53000000044</v>
      </c>
      <c r="AM104" s="6">
        <f t="shared" si="50"/>
        <v>463562.1000000005</v>
      </c>
      <c r="AN104" s="6">
        <f t="shared" si="50"/>
        <v>828072.61874758487</v>
      </c>
      <c r="AO104" s="6">
        <f t="shared" si="50"/>
        <v>127905.36023210234</v>
      </c>
      <c r="AP104" s="6">
        <f t="shared" si="50"/>
        <v>1549339.8921259553</v>
      </c>
      <c r="AQ104" s="6">
        <f t="shared" si="50"/>
        <v>1392489.1620701274</v>
      </c>
      <c r="AR104" s="6">
        <f t="shared" si="50"/>
        <v>658166.43000000063</v>
      </c>
      <c r="AS104" s="6">
        <f t="shared" si="50"/>
        <v>941595.26844919904</v>
      </c>
      <c r="AT104" s="6">
        <f t="shared" si="50"/>
        <v>688360.45651368145</v>
      </c>
      <c r="AU104" s="6">
        <f t="shared" si="50"/>
        <v>1651302.5600000005</v>
      </c>
      <c r="AV104" s="6">
        <f t="shared" si="50"/>
        <v>155763.60169631496</v>
      </c>
      <c r="AW104" s="6">
        <f t="shared" si="50"/>
        <v>103027.12000000046</v>
      </c>
      <c r="AX104" s="6">
        <f t="shared" si="50"/>
        <v>254038.18045105095</v>
      </c>
      <c r="AY104" s="6">
        <f t="shared" si="50"/>
        <v>422130.47984608891</v>
      </c>
      <c r="AZ104" s="6">
        <f t="shared" si="50"/>
        <v>65644.495449117094</v>
      </c>
      <c r="BA104" s="6">
        <f t="shared" si="50"/>
        <v>133964.65000000046</v>
      </c>
      <c r="BB104" s="6">
        <f t="shared" si="50"/>
        <v>61904.620000000461</v>
      </c>
      <c r="BC104" s="6">
        <f t="shared" si="50"/>
        <v>214398.71000000043</v>
      </c>
      <c r="BD104" s="6">
        <f t="shared" si="50"/>
        <v>2000506.0840409955</v>
      </c>
      <c r="BE104" s="6">
        <f t="shared" si="50"/>
        <v>1240658.6899819036</v>
      </c>
      <c r="BF104" s="6">
        <f t="shared" si="50"/>
        <v>150857.96000000049</v>
      </c>
      <c r="BG104" s="6">
        <f t="shared" si="50"/>
        <v>60019.500000000458</v>
      </c>
      <c r="BH104" s="6">
        <f t="shared" si="50"/>
        <v>686195.11000000057</v>
      </c>
      <c r="BI104" s="6">
        <f t="shared" si="50"/>
        <v>31838.000000000462</v>
      </c>
      <c r="BJ104" s="6">
        <f t="shared" si="50"/>
        <v>2268.9500000004587</v>
      </c>
      <c r="BK104" s="6">
        <f t="shared" si="50"/>
        <v>7794.5400000004583</v>
      </c>
      <c r="BL104" s="6">
        <f t="shared" si="50"/>
        <v>85681.710000000458</v>
      </c>
      <c r="BM104" s="6">
        <f t="shared" si="50"/>
        <v>19723.559999999998</v>
      </c>
      <c r="BN104" s="6">
        <f t="shared" si="49"/>
        <v>245270.75000000003</v>
      </c>
      <c r="BO104" s="6">
        <f t="shared" si="49"/>
        <v>246550.36000000042</v>
      </c>
      <c r="BP104" s="6">
        <f t="shared" si="49"/>
        <v>550358.71000000054</v>
      </c>
      <c r="BQ104" s="6">
        <f t="shared" si="49"/>
        <v>533958.40000000037</v>
      </c>
      <c r="BR104" s="6">
        <f t="shared" si="49"/>
        <v>180264.51000000047</v>
      </c>
      <c r="BS104" s="6">
        <f t="shared" si="49"/>
        <v>553754.15000000049</v>
      </c>
      <c r="BT104" s="6">
        <f t="shared" si="49"/>
        <v>48857.340000000462</v>
      </c>
      <c r="BU104" s="6">
        <f t="shared" si="49"/>
        <v>509887.85000000044</v>
      </c>
      <c r="BV104" s="6">
        <f t="shared" si="49"/>
        <v>108922.28000000046</v>
      </c>
      <c r="BW104" s="6">
        <f t="shared" si="49"/>
        <v>117428.60000000047</v>
      </c>
      <c r="BX104" s="6">
        <f t="shared" si="49"/>
        <v>19431.350000000457</v>
      </c>
      <c r="BY104" s="6">
        <f t="shared" si="49"/>
        <v>103136.92000000045</v>
      </c>
      <c r="BZ104" s="6">
        <f t="shared" si="49"/>
        <v>48524.88000000047</v>
      </c>
      <c r="CA104" s="6">
        <f t="shared" si="49"/>
        <v>388956.20000000042</v>
      </c>
      <c r="CB104" s="6">
        <f t="shared" si="49"/>
        <v>431073.73000000045</v>
      </c>
      <c r="CC104" s="6">
        <f t="shared" si="49"/>
        <v>1700875.6300000008</v>
      </c>
      <c r="CD104" s="6">
        <f t="shared" si="49"/>
        <v>547619.97000000044</v>
      </c>
      <c r="CE104" s="6">
        <f t="shared" si="49"/>
        <v>1693927.5600000005</v>
      </c>
      <c r="CF104" s="6">
        <f t="shared" si="49"/>
        <v>442532.65000000049</v>
      </c>
      <c r="CG104" s="6">
        <f t="shared" si="49"/>
        <v>280133.23000000051</v>
      </c>
      <c r="CH104" s="6">
        <f t="shared" si="49"/>
        <v>460697.1600000005</v>
      </c>
      <c r="CI104" s="6">
        <f t="shared" si="49"/>
        <v>184469.00000000047</v>
      </c>
      <c r="CJ104" s="6">
        <f t="shared" si="49"/>
        <v>146246.51000000047</v>
      </c>
      <c r="CK104" s="6">
        <f t="shared" si="49"/>
        <v>269368.00000000047</v>
      </c>
      <c r="CL104" s="6">
        <f t="shared" si="49"/>
        <v>23828.97000000046</v>
      </c>
      <c r="CM104" s="6">
        <f t="shared" si="49"/>
        <v>1167930.4900000005</v>
      </c>
      <c r="CN104" s="6">
        <f t="shared" si="49"/>
        <v>622787.29000000039</v>
      </c>
      <c r="CO104" s="6">
        <f t="shared" si="49"/>
        <v>1036602.979842835</v>
      </c>
      <c r="CP104" s="6">
        <f t="shared" si="49"/>
        <v>1562133.9561957095</v>
      </c>
      <c r="CQ104" s="6">
        <f t="shared" si="49"/>
        <v>1533738.3276930638</v>
      </c>
      <c r="CR104" s="6">
        <f t="shared" si="49"/>
        <v>183322.4700000005</v>
      </c>
      <c r="CS104" s="6">
        <f t="shared" si="49"/>
        <v>1516850.4721040258</v>
      </c>
      <c r="CT104" s="6">
        <f t="shared" si="49"/>
        <v>225692.74850992346</v>
      </c>
      <c r="CU104" s="6">
        <f t="shared" si="49"/>
        <v>32542.510000000457</v>
      </c>
      <c r="CV104" s="6">
        <f t="shared" si="49"/>
        <v>125099.40000000046</v>
      </c>
      <c r="CW104" s="6">
        <f t="shared" si="49"/>
        <v>24398.640000000458</v>
      </c>
      <c r="CX104" s="6">
        <f t="shared" si="49"/>
        <v>212647.30000000048</v>
      </c>
      <c r="CY104" s="6">
        <f t="shared" si="49"/>
        <v>84244.480000000447</v>
      </c>
      <c r="CZ104" s="6">
        <f t="shared" si="49"/>
        <v>29114.650000000463</v>
      </c>
      <c r="DA104" s="6">
        <f t="shared" si="49"/>
        <v>93719.860000000452</v>
      </c>
      <c r="DB104" s="6">
        <f t="shared" si="49"/>
        <v>22427.710000000461</v>
      </c>
      <c r="DC104" s="6">
        <f t="shared" si="49"/>
        <v>86496.500000000466</v>
      </c>
      <c r="DD104" s="6">
        <f t="shared" si="49"/>
        <v>7091.1400000004578</v>
      </c>
      <c r="DE104" s="6">
        <f t="shared" si="49"/>
        <v>22863.839999999997</v>
      </c>
      <c r="DF104" s="6">
        <f t="shared" si="49"/>
        <v>82584.89</v>
      </c>
      <c r="DG104" s="6">
        <f t="shared" si="49"/>
        <v>458533.44000000041</v>
      </c>
      <c r="DH104" s="6">
        <f t="shared" si="49"/>
        <v>15643.66</v>
      </c>
      <c r="DI104" s="6">
        <f t="shared" si="49"/>
        <v>17903.89</v>
      </c>
      <c r="DJ104" s="6">
        <f t="shared" si="49"/>
        <v>69554.670000000013</v>
      </c>
      <c r="DK104" s="5">
        <f t="shared" si="33"/>
        <v>2268.9500000004587</v>
      </c>
      <c r="DL104" s="5">
        <f t="shared" si="34"/>
        <v>377708.80799955496</v>
      </c>
      <c r="DM104" s="5">
        <f t="shared" si="35"/>
        <v>2000506.0840409955</v>
      </c>
      <c r="DN104" s="5">
        <f t="shared" si="36"/>
        <v>29242.784000000371</v>
      </c>
      <c r="DO104" s="5">
        <f t="shared" si="37"/>
        <v>176608.34000000049</v>
      </c>
      <c r="DP104" s="5">
        <f t="shared" si="38"/>
        <v>1141664.9879685671</v>
      </c>
    </row>
    <row r="105" spans="1:120" x14ac:dyDescent="0.55000000000000004">
      <c r="A105" t="s">
        <v>150</v>
      </c>
      <c r="B105" s="6">
        <f t="shared" si="50"/>
        <v>196474.09000000003</v>
      </c>
      <c r="C105" s="6">
        <f t="shared" si="50"/>
        <v>88760.320000000473</v>
      </c>
      <c r="D105" s="6">
        <f t="shared" si="50"/>
        <v>133960.31000000046</v>
      </c>
      <c r="E105" s="6">
        <f t="shared" si="50"/>
        <v>38284.97</v>
      </c>
      <c r="F105" s="6">
        <f t="shared" si="50"/>
        <v>68635.489999999991</v>
      </c>
      <c r="G105" s="6">
        <f t="shared" si="50"/>
        <v>29693.960000000003</v>
      </c>
      <c r="H105" s="6">
        <f t="shared" si="50"/>
        <v>122178.03</v>
      </c>
      <c r="I105" s="6">
        <f t="shared" si="50"/>
        <v>710906.76000000036</v>
      </c>
      <c r="J105" s="6">
        <f t="shared" si="50"/>
        <v>61524.770000000462</v>
      </c>
      <c r="K105" s="6">
        <f t="shared" si="50"/>
        <v>222922.34000000046</v>
      </c>
      <c r="L105" s="6">
        <f t="shared" si="50"/>
        <v>1668770.0600000008</v>
      </c>
      <c r="M105" s="6">
        <f t="shared" si="50"/>
        <v>406718.24000000046</v>
      </c>
      <c r="N105" s="6">
        <f t="shared" si="50"/>
        <v>132276.98000000045</v>
      </c>
      <c r="O105" s="6">
        <f t="shared" si="50"/>
        <v>231497.82000000047</v>
      </c>
      <c r="P105" s="6">
        <f t="shared" si="50"/>
        <v>55355.540000000459</v>
      </c>
      <c r="Q105" s="6">
        <f t="shared" si="50"/>
        <v>424361.50000000047</v>
      </c>
      <c r="R105" s="6">
        <f t="shared" si="50"/>
        <v>778656.83000000042</v>
      </c>
      <c r="S105" s="6">
        <f t="shared" si="50"/>
        <v>93084.850000000471</v>
      </c>
      <c r="T105" s="6">
        <f t="shared" si="50"/>
        <v>81220.730000000447</v>
      </c>
      <c r="U105" s="6">
        <f t="shared" si="50"/>
        <v>104969.44000000047</v>
      </c>
      <c r="V105" s="6">
        <f t="shared" si="50"/>
        <v>105216.73000000045</v>
      </c>
      <c r="W105" s="6">
        <f t="shared" si="50"/>
        <v>69680.290000000474</v>
      </c>
      <c r="X105" s="6">
        <f t="shared" si="50"/>
        <v>176869.70000000048</v>
      </c>
      <c r="Y105" s="6">
        <f t="shared" si="50"/>
        <v>45286.030000000464</v>
      </c>
      <c r="Z105" s="6">
        <f t="shared" si="50"/>
        <v>149013.32000000044</v>
      </c>
      <c r="AA105" s="6">
        <f t="shared" si="50"/>
        <v>66482.360000000452</v>
      </c>
      <c r="AB105" s="6">
        <f t="shared" si="50"/>
        <v>182966.03000000049</v>
      </c>
      <c r="AC105" s="6">
        <f t="shared" si="50"/>
        <v>156350.29000000044</v>
      </c>
      <c r="AD105" s="6">
        <f t="shared" si="50"/>
        <v>44495.190000000461</v>
      </c>
      <c r="AE105" s="6">
        <f t="shared" si="50"/>
        <v>205645.88000000047</v>
      </c>
      <c r="AF105" s="6">
        <f t="shared" si="50"/>
        <v>1029729.7000000002</v>
      </c>
      <c r="AG105" s="6">
        <f t="shared" si="50"/>
        <v>529618.84000000043</v>
      </c>
      <c r="AH105" s="6">
        <f t="shared" si="50"/>
        <v>453863.9100000005</v>
      </c>
      <c r="AI105" s="6">
        <f t="shared" si="50"/>
        <v>121795.28000000046</v>
      </c>
      <c r="AJ105" s="6">
        <f t="shared" si="50"/>
        <v>268966.97000000044</v>
      </c>
      <c r="AK105" s="6">
        <f t="shared" si="50"/>
        <v>358860.01000000047</v>
      </c>
      <c r="AL105" s="6">
        <f t="shared" si="50"/>
        <v>466476.42000000045</v>
      </c>
      <c r="AM105" s="6">
        <f t="shared" si="50"/>
        <v>910091.46896718035</v>
      </c>
      <c r="AN105" s="6">
        <f t="shared" si="50"/>
        <v>131054.34303703879</v>
      </c>
      <c r="AO105" s="6">
        <f t="shared" si="50"/>
        <v>1422366.8246299934</v>
      </c>
      <c r="AP105" s="6">
        <f t="shared" si="50"/>
        <v>1746068.4900000007</v>
      </c>
      <c r="AQ105" s="6">
        <f t="shared" si="50"/>
        <v>533449.60000000044</v>
      </c>
      <c r="AR105" s="6">
        <f t="shared" si="50"/>
        <v>921674.69953978853</v>
      </c>
      <c r="AS105" s="6">
        <f t="shared" si="50"/>
        <v>831822.10572558083</v>
      </c>
      <c r="AT105" s="6">
        <f t="shared" si="50"/>
        <v>1651978.0100000005</v>
      </c>
      <c r="AU105" s="6">
        <f t="shared" si="50"/>
        <v>1169833.193285394</v>
      </c>
      <c r="AV105" s="6">
        <f t="shared" si="50"/>
        <v>108471.41000000047</v>
      </c>
      <c r="AW105" s="6">
        <f t="shared" si="50"/>
        <v>92921.640000000451</v>
      </c>
      <c r="AX105" s="6">
        <f t="shared" si="50"/>
        <v>590549.3120592034</v>
      </c>
      <c r="AY105" s="6">
        <f t="shared" si="50"/>
        <v>72028.960523829475</v>
      </c>
      <c r="AZ105" s="6">
        <f t="shared" si="50"/>
        <v>134992.70000000048</v>
      </c>
      <c r="BA105" s="6">
        <f t="shared" si="50"/>
        <v>62296.970000000467</v>
      </c>
      <c r="BB105" s="6">
        <f t="shared" si="50"/>
        <v>215685.77000000048</v>
      </c>
      <c r="BC105" s="6">
        <f t="shared" si="50"/>
        <v>2054279.099358944</v>
      </c>
      <c r="BD105" s="6">
        <f t="shared" si="50"/>
        <v>1206242.8630922597</v>
      </c>
      <c r="BE105" s="6">
        <f t="shared" si="50"/>
        <v>277428.87000000058</v>
      </c>
      <c r="BF105" s="6">
        <f t="shared" si="50"/>
        <v>60148.360000000459</v>
      </c>
      <c r="BG105" s="6">
        <f t="shared" si="50"/>
        <v>689270.04000000039</v>
      </c>
      <c r="BH105" s="6">
        <f t="shared" si="50"/>
        <v>32152.740000000456</v>
      </c>
      <c r="BI105" s="6">
        <f t="shared" si="50"/>
        <v>2408.1100000004585</v>
      </c>
      <c r="BJ105" s="6">
        <f t="shared" si="50"/>
        <v>7856.6100000004581</v>
      </c>
      <c r="BK105" s="6">
        <f t="shared" si="50"/>
        <v>85489.450000000477</v>
      </c>
      <c r="BL105" s="6">
        <f t="shared" si="50"/>
        <v>19975.650000000001</v>
      </c>
      <c r="BM105" s="6">
        <f t="shared" si="50"/>
        <v>246607.65</v>
      </c>
      <c r="BN105" s="6">
        <f t="shared" si="49"/>
        <v>248374.84000000049</v>
      </c>
      <c r="BO105" s="6">
        <f t="shared" si="49"/>
        <v>554579.74000000046</v>
      </c>
      <c r="BP105" s="6">
        <f t="shared" si="49"/>
        <v>537262.13000000047</v>
      </c>
      <c r="BQ105" s="6">
        <f t="shared" si="49"/>
        <v>183050.42000000045</v>
      </c>
      <c r="BR105" s="6">
        <f t="shared" si="49"/>
        <v>556375.71000000031</v>
      </c>
      <c r="BS105" s="6">
        <f t="shared" si="49"/>
        <v>48988.920000000457</v>
      </c>
      <c r="BT105" s="6">
        <f t="shared" si="49"/>
        <v>516549.57000000053</v>
      </c>
      <c r="BU105" s="6">
        <f t="shared" si="49"/>
        <v>109064.88000000047</v>
      </c>
      <c r="BV105" s="6">
        <f t="shared" si="49"/>
        <v>117860.28000000046</v>
      </c>
      <c r="BW105" s="6">
        <f t="shared" si="49"/>
        <v>19603.420000000457</v>
      </c>
      <c r="BX105" s="6">
        <f t="shared" si="49"/>
        <v>103343.62000000046</v>
      </c>
      <c r="BY105" s="6">
        <f t="shared" si="49"/>
        <v>49049.300000000447</v>
      </c>
      <c r="BZ105" s="6">
        <f t="shared" si="49"/>
        <v>390527.93000000046</v>
      </c>
      <c r="CA105" s="6">
        <f t="shared" si="49"/>
        <v>432640.17000000045</v>
      </c>
      <c r="CB105" s="6">
        <f t="shared" si="49"/>
        <v>1710560.4000000004</v>
      </c>
      <c r="CC105" s="6">
        <f t="shared" si="49"/>
        <v>544333.79000000039</v>
      </c>
      <c r="CD105" s="6">
        <f t="shared" si="49"/>
        <v>823351.76000000047</v>
      </c>
      <c r="CE105" s="6">
        <f t="shared" si="49"/>
        <v>192727.61000000054</v>
      </c>
      <c r="CF105" s="6">
        <f t="shared" si="49"/>
        <v>289284.95000000048</v>
      </c>
      <c r="CG105" s="6">
        <f t="shared" si="49"/>
        <v>594137.10000000056</v>
      </c>
      <c r="CH105" s="6">
        <f t="shared" si="49"/>
        <v>186422.62000000043</v>
      </c>
      <c r="CI105" s="6">
        <f t="shared" si="49"/>
        <v>148653.92000000045</v>
      </c>
      <c r="CJ105" s="6">
        <f t="shared" si="49"/>
        <v>272058.1600000005</v>
      </c>
      <c r="CK105" s="6">
        <f t="shared" si="49"/>
        <v>24026.360000000459</v>
      </c>
      <c r="CL105" s="6">
        <f t="shared" si="49"/>
        <v>1170652.5200000005</v>
      </c>
      <c r="CM105" s="6">
        <f t="shared" si="49"/>
        <v>624864.58000000031</v>
      </c>
      <c r="CN105" s="6">
        <f t="shared" si="49"/>
        <v>900506.08675545</v>
      </c>
      <c r="CO105" s="6">
        <f t="shared" si="49"/>
        <v>912948.91499546333</v>
      </c>
      <c r="CP105" s="6">
        <f t="shared" si="49"/>
        <v>1612488.9768849709</v>
      </c>
      <c r="CQ105" s="6">
        <f t="shared" si="49"/>
        <v>434037.28000000061</v>
      </c>
      <c r="CR105" s="6">
        <f t="shared" si="49"/>
        <v>1679630.3507537912</v>
      </c>
      <c r="CS105" s="6">
        <f t="shared" si="49"/>
        <v>622420.5737241751</v>
      </c>
      <c r="CT105" s="6">
        <f t="shared" si="49"/>
        <v>32672.550000000461</v>
      </c>
      <c r="CU105" s="6">
        <f t="shared" si="49"/>
        <v>125590.40000000046</v>
      </c>
      <c r="CV105" s="6">
        <f t="shared" si="49"/>
        <v>24541.230000000462</v>
      </c>
      <c r="CW105" s="6">
        <f t="shared" si="49"/>
        <v>211711.06000000049</v>
      </c>
      <c r="CX105" s="6">
        <f t="shared" si="49"/>
        <v>83754.560000000434</v>
      </c>
      <c r="CY105" s="6">
        <f t="shared" si="49"/>
        <v>28995.230000000458</v>
      </c>
      <c r="CZ105" s="6">
        <f t="shared" si="49"/>
        <v>93656.510000000446</v>
      </c>
      <c r="DA105" s="6">
        <f t="shared" si="49"/>
        <v>22563.500000000455</v>
      </c>
      <c r="DB105" s="6">
        <f t="shared" si="49"/>
        <v>86222.440000000497</v>
      </c>
      <c r="DC105" s="6">
        <f t="shared" si="49"/>
        <v>7188.9200000004585</v>
      </c>
      <c r="DD105" s="6">
        <f t="shared" si="49"/>
        <v>22708.440000000461</v>
      </c>
      <c r="DE105" s="6">
        <f t="shared" si="49"/>
        <v>82830.75</v>
      </c>
      <c r="DF105" s="6">
        <f t="shared" si="49"/>
        <v>460124.15000000043</v>
      </c>
      <c r="DG105" s="6">
        <f t="shared" si="49"/>
        <v>15600.23</v>
      </c>
      <c r="DH105" s="6">
        <f t="shared" si="49"/>
        <v>17456.580000000002</v>
      </c>
      <c r="DI105" s="6">
        <f t="shared" si="49"/>
        <v>70002.409999999989</v>
      </c>
      <c r="DJ105" s="6">
        <f t="shared" si="49"/>
        <v>46426.380000000005</v>
      </c>
      <c r="DK105" s="5">
        <f t="shared" si="33"/>
        <v>2408.1100000004585</v>
      </c>
      <c r="DL105" s="5">
        <f t="shared" si="34"/>
        <v>384080.85967551399</v>
      </c>
      <c r="DM105" s="5">
        <f t="shared" si="35"/>
        <v>2054279.099358944</v>
      </c>
      <c r="DN105" s="5">
        <f t="shared" si="36"/>
        <v>29134.976000000366</v>
      </c>
      <c r="DO105" s="5">
        <f t="shared" si="37"/>
        <v>182966.03000000049</v>
      </c>
      <c r="DP105" s="5">
        <f t="shared" si="38"/>
        <v>1008118.6999079576</v>
      </c>
    </row>
    <row r="106" spans="1:120" x14ac:dyDescent="0.55000000000000004">
      <c r="A106" t="s">
        <v>151</v>
      </c>
      <c r="B106" s="6">
        <f t="shared" si="50"/>
        <v>91500.780000000464</v>
      </c>
      <c r="C106" s="6">
        <f t="shared" si="50"/>
        <v>133653.84000000049</v>
      </c>
      <c r="D106" s="6">
        <f t="shared" si="50"/>
        <v>38439.29</v>
      </c>
      <c r="E106" s="6">
        <f t="shared" si="50"/>
        <v>69283.59</v>
      </c>
      <c r="F106" s="6">
        <f t="shared" si="50"/>
        <v>29632.460000000003</v>
      </c>
      <c r="G106" s="6">
        <f t="shared" si="50"/>
        <v>122699.4</v>
      </c>
      <c r="H106" s="6">
        <f t="shared" si="50"/>
        <v>713194.38000000047</v>
      </c>
      <c r="I106" s="6">
        <f t="shared" si="50"/>
        <v>61404.76000000046</v>
      </c>
      <c r="J106" s="6">
        <f t="shared" si="50"/>
        <v>223107.64000000048</v>
      </c>
      <c r="K106" s="6">
        <f t="shared" si="50"/>
        <v>1676610.8800000001</v>
      </c>
      <c r="L106" s="6">
        <f t="shared" si="50"/>
        <v>409292.51000000047</v>
      </c>
      <c r="M106" s="6">
        <f t="shared" si="50"/>
        <v>134132.81000000049</v>
      </c>
      <c r="N106" s="6">
        <f t="shared" si="50"/>
        <v>231613.09000000046</v>
      </c>
      <c r="O106" s="6">
        <f t="shared" si="50"/>
        <v>55611.640000000458</v>
      </c>
      <c r="P106" s="6">
        <f t="shared" si="50"/>
        <v>426811.06000000041</v>
      </c>
      <c r="Q106" s="6">
        <f t="shared" si="50"/>
        <v>781360.22000000044</v>
      </c>
      <c r="R106" s="6">
        <f t="shared" si="50"/>
        <v>92563.360000000452</v>
      </c>
      <c r="S106" s="6">
        <f t="shared" si="50"/>
        <v>81593.740000000456</v>
      </c>
      <c r="T106" s="6">
        <f t="shared" si="50"/>
        <v>105923.28000000046</v>
      </c>
      <c r="U106" s="6">
        <f t="shared" si="50"/>
        <v>105781.02000000046</v>
      </c>
      <c r="V106" s="6">
        <f t="shared" si="50"/>
        <v>69722.690000000468</v>
      </c>
      <c r="W106" s="6">
        <f t="shared" si="50"/>
        <v>177116.51000000047</v>
      </c>
      <c r="X106" s="6">
        <f t="shared" si="50"/>
        <v>45696.280000000457</v>
      </c>
      <c r="Y106" s="6">
        <f t="shared" si="50"/>
        <v>148918.95000000045</v>
      </c>
      <c r="Z106" s="6">
        <f t="shared" si="50"/>
        <v>66665.13000000047</v>
      </c>
      <c r="AA106" s="6">
        <f t="shared" si="50"/>
        <v>183935.89000000048</v>
      </c>
      <c r="AB106" s="6">
        <f t="shared" si="50"/>
        <v>157332.55000000048</v>
      </c>
      <c r="AC106" s="6">
        <f t="shared" si="50"/>
        <v>44828.300000000461</v>
      </c>
      <c r="AD106" s="6">
        <f t="shared" si="50"/>
        <v>206680.82000000044</v>
      </c>
      <c r="AE106" s="6">
        <f t="shared" si="50"/>
        <v>1036571.6700000005</v>
      </c>
      <c r="AF106" s="6">
        <f t="shared" si="50"/>
        <v>532457.58000000042</v>
      </c>
      <c r="AG106" s="6">
        <f t="shared" si="50"/>
        <v>457593.51000000042</v>
      </c>
      <c r="AH106" s="6">
        <f t="shared" si="50"/>
        <v>122948.66000000047</v>
      </c>
      <c r="AI106" s="6">
        <f t="shared" si="50"/>
        <v>269157.14000000042</v>
      </c>
      <c r="AJ106" s="6">
        <f t="shared" si="50"/>
        <v>362964.30000000051</v>
      </c>
      <c r="AK106" s="6">
        <f t="shared" si="50"/>
        <v>469392.37000000052</v>
      </c>
      <c r="AL106" s="6">
        <f t="shared" si="50"/>
        <v>827946.20338086225</v>
      </c>
      <c r="AM106" s="6">
        <f t="shared" si="50"/>
        <v>143429.83443600469</v>
      </c>
      <c r="AN106" s="6">
        <f t="shared" si="50"/>
        <v>972555.21305304707</v>
      </c>
      <c r="AO106" s="6">
        <f t="shared" si="50"/>
        <v>1899655.6649358058</v>
      </c>
      <c r="AP106" s="6">
        <f t="shared" si="50"/>
        <v>1283732.7600000002</v>
      </c>
      <c r="AQ106" s="6">
        <f t="shared" si="50"/>
        <v>976240.34148206317</v>
      </c>
      <c r="AR106" s="6">
        <f t="shared" si="50"/>
        <v>837915.54138926393</v>
      </c>
      <c r="AS106" s="6">
        <f t="shared" si="50"/>
        <v>1652646.9000000004</v>
      </c>
      <c r="AT106" s="6">
        <f t="shared" si="50"/>
        <v>350436.7219755124</v>
      </c>
      <c r="AU106" s="6">
        <f t="shared" si="50"/>
        <v>108506.51000000047</v>
      </c>
      <c r="AV106" s="6">
        <f t="shared" si="50"/>
        <v>86299.390000000451</v>
      </c>
      <c r="AW106" s="6">
        <f t="shared" si="50"/>
        <v>428434.61738930328</v>
      </c>
      <c r="AX106" s="6">
        <f t="shared" si="50"/>
        <v>41269.650000000453</v>
      </c>
      <c r="AY106" s="6">
        <f t="shared" si="50"/>
        <v>136014.88000000047</v>
      </c>
      <c r="AZ106" s="6">
        <f t="shared" si="50"/>
        <v>62700.160000000455</v>
      </c>
      <c r="BA106" s="6">
        <f t="shared" si="50"/>
        <v>216956.51000000047</v>
      </c>
      <c r="BB106" s="6">
        <f t="shared" si="50"/>
        <v>2019775.2558916765</v>
      </c>
      <c r="BC106" s="6">
        <f t="shared" si="50"/>
        <v>1235151.9294596908</v>
      </c>
      <c r="BD106" s="6">
        <f t="shared" si="50"/>
        <v>279268.44000000053</v>
      </c>
      <c r="BE106" s="6">
        <f t="shared" si="50"/>
        <v>60277.030000000457</v>
      </c>
      <c r="BF106" s="6">
        <f t="shared" si="50"/>
        <v>692309.13000000047</v>
      </c>
      <c r="BG106" s="6">
        <f t="shared" si="50"/>
        <v>32551.570000000462</v>
      </c>
      <c r="BH106" s="6">
        <f t="shared" si="50"/>
        <v>2574.0800000004583</v>
      </c>
      <c r="BI106" s="6">
        <f t="shared" si="50"/>
        <v>7918.3300000004583</v>
      </c>
      <c r="BJ106" s="6">
        <f t="shared" si="50"/>
        <v>85323.110000000452</v>
      </c>
      <c r="BK106" s="6">
        <f t="shared" si="50"/>
        <v>20227.699999999997</v>
      </c>
      <c r="BL106" s="6">
        <f t="shared" si="50"/>
        <v>247932.00000000003</v>
      </c>
      <c r="BM106" s="6">
        <f t="shared" si="50"/>
        <v>250198.28000000044</v>
      </c>
      <c r="BN106" s="6">
        <f t="shared" si="49"/>
        <v>558740.20000000042</v>
      </c>
      <c r="BO106" s="6">
        <f t="shared" si="49"/>
        <v>540792.00000000058</v>
      </c>
      <c r="BP106" s="6">
        <f t="shared" si="49"/>
        <v>185904.93000000046</v>
      </c>
      <c r="BQ106" s="6">
        <f t="shared" si="49"/>
        <v>559076.83000000042</v>
      </c>
      <c r="BR106" s="6">
        <f t="shared" si="49"/>
        <v>49129.940000000453</v>
      </c>
      <c r="BS106" s="6">
        <f t="shared" si="49"/>
        <v>523201.86000000045</v>
      </c>
      <c r="BT106" s="6">
        <f t="shared" si="49"/>
        <v>109204.24000000046</v>
      </c>
      <c r="BU106" s="6">
        <f t="shared" si="49"/>
        <v>118286.12000000046</v>
      </c>
      <c r="BV106" s="6">
        <f t="shared" si="49"/>
        <v>19787.080000000456</v>
      </c>
      <c r="BW106" s="6">
        <f t="shared" si="49"/>
        <v>103543.02000000046</v>
      </c>
      <c r="BX106" s="6">
        <f t="shared" si="49"/>
        <v>49573.76000000046</v>
      </c>
      <c r="BY106" s="6">
        <f t="shared" si="49"/>
        <v>392092.21000000049</v>
      </c>
      <c r="BZ106" s="6">
        <f t="shared" si="49"/>
        <v>434188.15000000043</v>
      </c>
      <c r="CA106" s="6">
        <f t="shared" si="49"/>
        <v>1714973.9300000004</v>
      </c>
      <c r="CB106" s="6">
        <f t="shared" si="49"/>
        <v>547165.60000000044</v>
      </c>
      <c r="CC106" s="6">
        <f t="shared" si="49"/>
        <v>827756.47000000044</v>
      </c>
      <c r="CD106" s="6">
        <f t="shared" si="49"/>
        <v>67927.530000000435</v>
      </c>
      <c r="CE106" s="6">
        <f t="shared" si="49"/>
        <v>289302.57000000041</v>
      </c>
      <c r="CF106" s="6">
        <f t="shared" si="49"/>
        <v>1346190.0400000007</v>
      </c>
      <c r="CG106" s="6">
        <f t="shared" si="49"/>
        <v>188375.05000000045</v>
      </c>
      <c r="CH106" s="6">
        <f t="shared" si="49"/>
        <v>151050.69000000047</v>
      </c>
      <c r="CI106" s="6">
        <f t="shared" si="49"/>
        <v>274741.02000000048</v>
      </c>
      <c r="CJ106" s="6">
        <f t="shared" si="49"/>
        <v>24221.850000000453</v>
      </c>
      <c r="CK106" s="6">
        <f t="shared" si="49"/>
        <v>1173366.4900000005</v>
      </c>
      <c r="CL106" s="6">
        <f t="shared" si="49"/>
        <v>627208.80000000051</v>
      </c>
      <c r="CM106" s="6">
        <f t="shared" si="49"/>
        <v>208771.84000000046</v>
      </c>
      <c r="CN106" s="6">
        <f t="shared" si="49"/>
        <v>1113345.2995586905</v>
      </c>
      <c r="CO106" s="6">
        <f t="shared" si="49"/>
        <v>842572.38872857881</v>
      </c>
      <c r="CP106" s="6">
        <f t="shared" si="49"/>
        <v>1309752.7500000005</v>
      </c>
      <c r="CQ106" s="6">
        <f t="shared" si="49"/>
        <v>1758275.0639021469</v>
      </c>
      <c r="CR106" s="6">
        <f t="shared" si="49"/>
        <v>576786.24246529792</v>
      </c>
      <c r="CS106" s="6">
        <f t="shared" si="49"/>
        <v>32802.360000000459</v>
      </c>
      <c r="CT106" s="6">
        <f t="shared" si="49"/>
        <v>126070.97000000047</v>
      </c>
      <c r="CU106" s="6">
        <f t="shared" si="49"/>
        <v>24682.360000000455</v>
      </c>
      <c r="CV106" s="6">
        <f t="shared" si="49"/>
        <v>210758.37000000049</v>
      </c>
      <c r="CW106" s="6">
        <f t="shared" si="49"/>
        <v>83262.40000000046</v>
      </c>
      <c r="CX106" s="6">
        <f t="shared" si="49"/>
        <v>28909.660000000462</v>
      </c>
      <c r="CY106" s="6">
        <f t="shared" si="49"/>
        <v>93582.350000000471</v>
      </c>
      <c r="CZ106" s="6">
        <f t="shared" si="49"/>
        <v>22699.130000000459</v>
      </c>
      <c r="DA106" s="6">
        <f t="shared" si="49"/>
        <v>85947.600000000471</v>
      </c>
      <c r="DB106" s="6">
        <f t="shared" si="49"/>
        <v>7286.4900000004591</v>
      </c>
      <c r="DC106" s="6">
        <f t="shared" si="49"/>
        <v>22553.94</v>
      </c>
      <c r="DD106" s="6">
        <f t="shared" si="49"/>
        <v>83071.77</v>
      </c>
      <c r="DE106" s="6">
        <f t="shared" si="49"/>
        <v>461990.47000000038</v>
      </c>
      <c r="DF106" s="6">
        <f t="shared" si="49"/>
        <v>15557.699999999999</v>
      </c>
      <c r="DG106" s="6">
        <f t="shared" si="49"/>
        <v>17010.61</v>
      </c>
      <c r="DH106" s="6">
        <f t="shared" si="49"/>
        <v>70445.920000000013</v>
      </c>
      <c r="DI106" s="6">
        <f t="shared" si="49"/>
        <v>46982.520000000004</v>
      </c>
      <c r="DJ106" s="6">
        <f t="shared" si="49"/>
        <v>196474.69</v>
      </c>
      <c r="DK106" s="5">
        <f t="shared" si="33"/>
        <v>2574.0800000004583</v>
      </c>
      <c r="DL106" s="5">
        <f t="shared" si="34"/>
        <v>382387.90378803544</v>
      </c>
      <c r="DM106" s="5">
        <f t="shared" si="35"/>
        <v>2019775.2558916765</v>
      </c>
      <c r="DN106" s="5">
        <f t="shared" si="36"/>
        <v>29054.220000000372</v>
      </c>
      <c r="DO106" s="5">
        <f t="shared" si="37"/>
        <v>177116.51000000047</v>
      </c>
      <c r="DP106" s="5">
        <f t="shared" si="38"/>
        <v>1097990.5736469524</v>
      </c>
    </row>
    <row r="107" spans="1:120" x14ac:dyDescent="0.55000000000000004">
      <c r="A107" t="s">
        <v>152</v>
      </c>
      <c r="B107" s="6">
        <f t="shared" si="50"/>
        <v>132211.66000000047</v>
      </c>
      <c r="C107" s="6">
        <f t="shared" si="50"/>
        <v>40023.520000000004</v>
      </c>
      <c r="D107" s="6">
        <f t="shared" si="50"/>
        <v>71229.550000000017</v>
      </c>
      <c r="E107" s="6">
        <f t="shared" si="50"/>
        <v>29712.53</v>
      </c>
      <c r="F107" s="6">
        <f t="shared" si="50"/>
        <v>123098.14000000003</v>
      </c>
      <c r="G107" s="6">
        <f t="shared" si="50"/>
        <v>715983.15000000049</v>
      </c>
      <c r="H107" s="6">
        <f t="shared" si="50"/>
        <v>63409.350000000457</v>
      </c>
      <c r="I107" s="6">
        <f t="shared" si="50"/>
        <v>223670.91000000047</v>
      </c>
      <c r="J107" s="6">
        <f t="shared" si="50"/>
        <v>1679416.8800000006</v>
      </c>
      <c r="K107" s="6">
        <f t="shared" si="50"/>
        <v>411981.4100000005</v>
      </c>
      <c r="L107" s="6">
        <f t="shared" si="50"/>
        <v>134636.45000000045</v>
      </c>
      <c r="M107" s="6">
        <f t="shared" si="50"/>
        <v>232050.54000000044</v>
      </c>
      <c r="N107" s="6">
        <f t="shared" si="50"/>
        <v>54855.420000000449</v>
      </c>
      <c r="O107" s="6">
        <f t="shared" si="50"/>
        <v>427606.47000000044</v>
      </c>
      <c r="P107" s="6">
        <f t="shared" si="50"/>
        <v>780501.14000000048</v>
      </c>
      <c r="Q107" s="6">
        <f t="shared" si="50"/>
        <v>91684.810000000463</v>
      </c>
      <c r="R107" s="6">
        <f t="shared" si="50"/>
        <v>82874.440000000468</v>
      </c>
      <c r="S107" s="6">
        <f t="shared" si="50"/>
        <v>106082.78000000044</v>
      </c>
      <c r="T107" s="6">
        <f t="shared" si="50"/>
        <v>107325.97000000044</v>
      </c>
      <c r="U107" s="6">
        <f t="shared" si="50"/>
        <v>71988.050000000454</v>
      </c>
      <c r="V107" s="6">
        <f t="shared" si="50"/>
        <v>178670.37000000049</v>
      </c>
      <c r="W107" s="6">
        <f t="shared" si="50"/>
        <v>48783.380000000463</v>
      </c>
      <c r="X107" s="6">
        <f t="shared" si="50"/>
        <v>150691.69000000047</v>
      </c>
      <c r="Y107" s="6">
        <f t="shared" si="50"/>
        <v>67438.410000000469</v>
      </c>
      <c r="Z107" s="6">
        <f t="shared" si="50"/>
        <v>185378.81000000043</v>
      </c>
      <c r="AA107" s="6">
        <f t="shared" si="50"/>
        <v>159825.48000000051</v>
      </c>
      <c r="AB107" s="6">
        <f t="shared" si="50"/>
        <v>47021.240000000464</v>
      </c>
      <c r="AC107" s="6">
        <f t="shared" si="50"/>
        <v>208996.65000000046</v>
      </c>
      <c r="AD107" s="6">
        <f t="shared" si="50"/>
        <v>1040439.0000000003</v>
      </c>
      <c r="AE107" s="6">
        <f t="shared" si="50"/>
        <v>533399.05000000051</v>
      </c>
      <c r="AF107" s="6">
        <f t="shared" si="50"/>
        <v>483705.30000000051</v>
      </c>
      <c r="AG107" s="6">
        <f t="shared" si="50"/>
        <v>123314.64000000045</v>
      </c>
      <c r="AH107" s="6">
        <f t="shared" si="50"/>
        <v>268310.36000000051</v>
      </c>
      <c r="AI107" s="6">
        <f t="shared" si="50"/>
        <v>365561.7200000005</v>
      </c>
      <c r="AJ107" s="6">
        <f t="shared" si="50"/>
        <v>468082.45000000048</v>
      </c>
      <c r="AK107" s="6">
        <f t="shared" si="50"/>
        <v>737800.11000000045</v>
      </c>
      <c r="AL107" s="6">
        <f t="shared" si="50"/>
        <v>146875.82531337527</v>
      </c>
      <c r="AM107" s="6">
        <f t="shared" si="50"/>
        <v>1116267.4309627062</v>
      </c>
      <c r="AN107" s="6">
        <f t="shared" si="50"/>
        <v>1787574.1866281438</v>
      </c>
      <c r="AO107" s="6">
        <f t="shared" si="50"/>
        <v>1160488.4700000004</v>
      </c>
      <c r="AP107" s="6">
        <f t="shared" si="50"/>
        <v>1111007.5649961978</v>
      </c>
      <c r="AQ107" s="6">
        <f t="shared" si="50"/>
        <v>1026417.415298112</v>
      </c>
      <c r="AR107" s="6">
        <f t="shared" si="50"/>
        <v>1653515.0100000002</v>
      </c>
      <c r="AS107" s="6">
        <f t="shared" si="50"/>
        <v>715452.04428369238</v>
      </c>
      <c r="AT107" s="6">
        <f t="shared" si="50"/>
        <v>109769.54000000047</v>
      </c>
      <c r="AU107" s="6">
        <f t="shared" si="50"/>
        <v>87263.760000000475</v>
      </c>
      <c r="AV107" s="6">
        <f t="shared" si="50"/>
        <v>548063.111933804</v>
      </c>
      <c r="AW107" s="6">
        <f t="shared" si="50"/>
        <v>57078.22305650932</v>
      </c>
      <c r="AX107" s="6">
        <f t="shared" si="50"/>
        <v>136684.72000000047</v>
      </c>
      <c r="AY107" s="6">
        <f t="shared" si="50"/>
        <v>64472.01000000046</v>
      </c>
      <c r="AZ107" s="6">
        <f t="shared" si="50"/>
        <v>218096.07000000047</v>
      </c>
      <c r="BA107" s="6">
        <f t="shared" si="50"/>
        <v>1773156.406689286</v>
      </c>
      <c r="BB107" s="6">
        <f t="shared" si="50"/>
        <v>1402786.8620873564</v>
      </c>
      <c r="BC107" s="6">
        <f t="shared" si="50"/>
        <v>405191.9300000004</v>
      </c>
      <c r="BD107" s="6">
        <f t="shared" si="50"/>
        <v>61645.120000000454</v>
      </c>
      <c r="BE107" s="6">
        <f t="shared" si="50"/>
        <v>692705.06000000052</v>
      </c>
      <c r="BF107" s="6">
        <f t="shared" si="50"/>
        <v>34675.540000000459</v>
      </c>
      <c r="BG107" s="6">
        <f t="shared" si="50"/>
        <v>2550.6800000004587</v>
      </c>
      <c r="BH107" s="6">
        <f t="shared" si="50"/>
        <v>7524.8800000004576</v>
      </c>
      <c r="BI107" s="6">
        <f t="shared" si="50"/>
        <v>85136.780000000464</v>
      </c>
      <c r="BJ107" s="6">
        <f t="shared" si="50"/>
        <v>21541.9</v>
      </c>
      <c r="BK107" s="6">
        <f t="shared" si="50"/>
        <v>246095.52</v>
      </c>
      <c r="BL107" s="6">
        <f t="shared" si="50"/>
        <v>250196.47000000047</v>
      </c>
      <c r="BM107" s="6">
        <f t="shared" ref="BM107" si="51">BM65+BM23</f>
        <v>560668.66000000038</v>
      </c>
      <c r="BN107" s="6">
        <f t="shared" si="49"/>
        <v>543023.00000000047</v>
      </c>
      <c r="BO107" s="6">
        <f t="shared" si="49"/>
        <v>186637.83000000045</v>
      </c>
      <c r="BP107" s="6">
        <f t="shared" si="49"/>
        <v>559323.07000000041</v>
      </c>
      <c r="BQ107" s="6">
        <f t="shared" si="49"/>
        <v>50560.720000000452</v>
      </c>
      <c r="BR107" s="6">
        <f t="shared" si="49"/>
        <v>526214.14000000048</v>
      </c>
      <c r="BS107" s="6">
        <f t="shared" si="49"/>
        <v>108124.40000000046</v>
      </c>
      <c r="BT107" s="6">
        <f t="shared" si="49"/>
        <v>117030.07000000044</v>
      </c>
      <c r="BU107" s="6">
        <f t="shared" si="49"/>
        <v>20089.370000000457</v>
      </c>
      <c r="BV107" s="6">
        <f t="shared" si="49"/>
        <v>105203.81000000046</v>
      </c>
      <c r="BW107" s="6">
        <f t="shared" si="49"/>
        <v>51071.01000000046</v>
      </c>
      <c r="BX107" s="6">
        <f t="shared" si="49"/>
        <v>389850.00000000047</v>
      </c>
      <c r="BY107" s="6">
        <f t="shared" si="49"/>
        <v>433231.63000000041</v>
      </c>
      <c r="BZ107" s="6">
        <f t="shared" si="49"/>
        <v>1715943.0600000005</v>
      </c>
      <c r="CA107" s="6">
        <f t="shared" si="49"/>
        <v>553129.23000000056</v>
      </c>
      <c r="CB107" s="6">
        <f t="shared" si="49"/>
        <v>828335.28000000049</v>
      </c>
      <c r="CC107" s="6">
        <f t="shared" si="49"/>
        <v>70121.860000000452</v>
      </c>
      <c r="CD107" s="6">
        <f t="shared" si="49"/>
        <v>280585.67000000045</v>
      </c>
      <c r="CE107" s="6">
        <f t="shared" si="49"/>
        <v>970200.09000000055</v>
      </c>
      <c r="CF107" s="6">
        <f t="shared" si="49"/>
        <v>425150.3384246378</v>
      </c>
      <c r="CG107" s="6">
        <f t="shared" si="49"/>
        <v>292132.45247159456</v>
      </c>
      <c r="CH107" s="6">
        <f t="shared" si="49"/>
        <v>274623.73000000051</v>
      </c>
      <c r="CI107" s="6">
        <f t="shared" si="49"/>
        <v>22579.620000000461</v>
      </c>
      <c r="CJ107" s="6">
        <f t="shared" si="49"/>
        <v>1173397.2400000005</v>
      </c>
      <c r="CK107" s="6">
        <f t="shared" si="49"/>
        <v>622344.38000000047</v>
      </c>
      <c r="CL107" s="6">
        <f t="shared" si="49"/>
        <v>709984.67000000039</v>
      </c>
      <c r="CM107" s="6">
        <f t="shared" si="49"/>
        <v>273829.38000000041</v>
      </c>
      <c r="CN107" s="6">
        <f t="shared" si="49"/>
        <v>1507431.2097685952</v>
      </c>
      <c r="CO107" s="6">
        <f t="shared" si="49"/>
        <v>62648.680000000444</v>
      </c>
      <c r="CP107" s="6">
        <f t="shared" si="49"/>
        <v>1827574.7064276722</v>
      </c>
      <c r="CQ107" s="6">
        <f t="shared" si="49"/>
        <v>250477.61398830838</v>
      </c>
      <c r="CR107" s="6">
        <f t="shared" si="49"/>
        <v>35385.51000000046</v>
      </c>
      <c r="CS107" s="6">
        <f t="shared" si="49"/>
        <v>126486.65000000046</v>
      </c>
      <c r="CT107" s="6">
        <f t="shared" si="49"/>
        <v>25785.170000000464</v>
      </c>
      <c r="CU107" s="6">
        <f t="shared" si="49"/>
        <v>208164.68000000046</v>
      </c>
      <c r="CV107" s="6">
        <f t="shared" si="49"/>
        <v>83350.000000000466</v>
      </c>
      <c r="CW107" s="6">
        <f t="shared" si="49"/>
        <v>31195.870000000457</v>
      </c>
      <c r="CX107" s="6">
        <f t="shared" si="49"/>
        <v>94723.410000000469</v>
      </c>
      <c r="CY107" s="6">
        <f t="shared" si="49"/>
        <v>24471.99000000046</v>
      </c>
      <c r="CZ107" s="6">
        <f t="shared" si="49"/>
        <v>87508.610000000452</v>
      </c>
      <c r="DA107" s="6">
        <f t="shared" si="49"/>
        <v>7100.360000000459</v>
      </c>
      <c r="DB107" s="6">
        <f t="shared" si="49"/>
        <v>22748.06</v>
      </c>
      <c r="DC107" s="6">
        <f t="shared" si="49"/>
        <v>83457.95</v>
      </c>
      <c r="DD107" s="6">
        <f t="shared" si="49"/>
        <v>461579.65000000049</v>
      </c>
      <c r="DE107" s="6">
        <f t="shared" si="49"/>
        <v>15102.019999999999</v>
      </c>
      <c r="DF107" s="6">
        <f t="shared" si="49"/>
        <v>16054.740000000002</v>
      </c>
      <c r="DG107" s="6">
        <f t="shared" si="49"/>
        <v>71702.34</v>
      </c>
      <c r="DH107" s="6">
        <f t="shared" si="49"/>
        <v>48476.55000000001</v>
      </c>
      <c r="DI107" s="6">
        <f t="shared" si="49"/>
        <v>195234.30999999997</v>
      </c>
      <c r="DJ107" s="6">
        <f t="shared" si="49"/>
        <v>96145.810000000463</v>
      </c>
      <c r="DK107" s="5">
        <f t="shared" si="33"/>
        <v>2550.6800000004587</v>
      </c>
      <c r="DL107" s="5">
        <f t="shared" si="34"/>
        <v>378904.2917020357</v>
      </c>
      <c r="DM107" s="5">
        <f t="shared" si="35"/>
        <v>1827574.7064276722</v>
      </c>
      <c r="DN107" s="5">
        <f t="shared" si="36"/>
        <v>30009.198000000091</v>
      </c>
      <c r="DO107" s="5">
        <f t="shared" si="37"/>
        <v>178670.37000000049</v>
      </c>
      <c r="DP107" s="5">
        <f t="shared" si="38"/>
        <v>1096893.851996958</v>
      </c>
    </row>
    <row r="108" spans="1:120" x14ac:dyDescent="0.55000000000000004">
      <c r="A108" t="s">
        <v>153</v>
      </c>
      <c r="B108" s="6">
        <f t="shared" ref="B108:BM111" si="52">B66+B24</f>
        <v>40688.68</v>
      </c>
      <c r="C108" s="6">
        <f t="shared" si="52"/>
        <v>73194.44</v>
      </c>
      <c r="D108" s="6">
        <f t="shared" si="52"/>
        <v>29822.500000000004</v>
      </c>
      <c r="E108" s="6">
        <f t="shared" si="52"/>
        <v>119904.47</v>
      </c>
      <c r="F108" s="6">
        <f t="shared" si="52"/>
        <v>715623.33000000054</v>
      </c>
      <c r="G108" s="6">
        <f t="shared" si="52"/>
        <v>65071.300000000461</v>
      </c>
      <c r="H108" s="6">
        <f t="shared" si="52"/>
        <v>223960.14000000048</v>
      </c>
      <c r="I108" s="6">
        <f t="shared" si="52"/>
        <v>1681696.3300000003</v>
      </c>
      <c r="J108" s="6">
        <f t="shared" si="52"/>
        <v>414437.53000000038</v>
      </c>
      <c r="K108" s="6">
        <f t="shared" si="52"/>
        <v>134546.43000000046</v>
      </c>
      <c r="L108" s="6">
        <f t="shared" si="52"/>
        <v>232667.49000000043</v>
      </c>
      <c r="M108" s="6">
        <f t="shared" si="52"/>
        <v>55095.090000000455</v>
      </c>
      <c r="N108" s="6">
        <f t="shared" si="52"/>
        <v>427664.59000000043</v>
      </c>
      <c r="O108" s="6">
        <f t="shared" si="52"/>
        <v>779456.62000000058</v>
      </c>
      <c r="P108" s="6">
        <f t="shared" si="52"/>
        <v>89840.770000000455</v>
      </c>
      <c r="Q108" s="6">
        <f t="shared" si="52"/>
        <v>83785.390000000451</v>
      </c>
      <c r="R108" s="6">
        <f t="shared" si="52"/>
        <v>105790.97000000047</v>
      </c>
      <c r="S108" s="6">
        <f t="shared" si="52"/>
        <v>106144.33000000045</v>
      </c>
      <c r="T108" s="6">
        <f t="shared" si="52"/>
        <v>73714.330000000453</v>
      </c>
      <c r="U108" s="6">
        <f t="shared" si="52"/>
        <v>179773.49000000049</v>
      </c>
      <c r="V108" s="6">
        <f t="shared" si="52"/>
        <v>51534.030000000464</v>
      </c>
      <c r="W108" s="6">
        <f t="shared" si="52"/>
        <v>152054.92000000045</v>
      </c>
      <c r="X108" s="6">
        <f t="shared" si="52"/>
        <v>68207.350000000471</v>
      </c>
      <c r="Y108" s="6">
        <f t="shared" si="52"/>
        <v>186527.18000000043</v>
      </c>
      <c r="Z108" s="6">
        <f t="shared" si="52"/>
        <v>161918.91000000047</v>
      </c>
      <c r="AA108" s="6">
        <f t="shared" si="52"/>
        <v>48888.990000000456</v>
      </c>
      <c r="AB108" s="6">
        <f t="shared" si="52"/>
        <v>210713.27000000046</v>
      </c>
      <c r="AC108" s="6">
        <f t="shared" si="52"/>
        <v>1042147.7800000006</v>
      </c>
      <c r="AD108" s="6">
        <f t="shared" si="52"/>
        <v>534033.17000000051</v>
      </c>
      <c r="AE108" s="6">
        <f t="shared" si="52"/>
        <v>485433.96000000049</v>
      </c>
      <c r="AF108" s="6">
        <f t="shared" si="52"/>
        <v>123517.29000000047</v>
      </c>
      <c r="AG108" s="6">
        <f t="shared" si="52"/>
        <v>267340.46000000049</v>
      </c>
      <c r="AH108" s="6">
        <f t="shared" si="52"/>
        <v>366652.25000000047</v>
      </c>
      <c r="AI108" s="6">
        <f t="shared" si="52"/>
        <v>465990.81000000046</v>
      </c>
      <c r="AJ108" s="6">
        <f t="shared" si="52"/>
        <v>736664.2000000003</v>
      </c>
      <c r="AK108" s="6">
        <f t="shared" si="52"/>
        <v>80817.270000000455</v>
      </c>
      <c r="AL108" s="6">
        <f t="shared" si="52"/>
        <v>1491545.0700000008</v>
      </c>
      <c r="AM108" s="6">
        <f t="shared" si="52"/>
        <v>1790771.5500000007</v>
      </c>
      <c r="AN108" s="6">
        <f t="shared" si="52"/>
        <v>912026.7700000006</v>
      </c>
      <c r="AO108" s="6">
        <f t="shared" si="52"/>
        <v>1202792.8602714664</v>
      </c>
      <c r="AP108" s="6">
        <f t="shared" si="52"/>
        <v>1078522.5943208868</v>
      </c>
      <c r="AQ108" s="6">
        <f t="shared" si="52"/>
        <v>1655780.4900000007</v>
      </c>
      <c r="AR108" s="6">
        <f t="shared" si="52"/>
        <v>666494.70117694675</v>
      </c>
      <c r="AS108" s="6">
        <f t="shared" si="52"/>
        <v>110730.30000000045</v>
      </c>
      <c r="AT108" s="6">
        <f t="shared" si="52"/>
        <v>87935.000000000466</v>
      </c>
      <c r="AU108" s="6">
        <f t="shared" si="52"/>
        <v>319030.26317459415</v>
      </c>
      <c r="AV108" s="6">
        <f t="shared" si="52"/>
        <v>38288.320000000458</v>
      </c>
      <c r="AW108" s="6">
        <f t="shared" si="52"/>
        <v>131834.04000000047</v>
      </c>
      <c r="AX108" s="6">
        <f t="shared" si="52"/>
        <v>66194.38000000047</v>
      </c>
      <c r="AY108" s="6">
        <f t="shared" si="52"/>
        <v>219084.04000000044</v>
      </c>
      <c r="AZ108" s="6">
        <f t="shared" si="52"/>
        <v>1797654.0904970809</v>
      </c>
      <c r="BA108" s="6">
        <f t="shared" si="52"/>
        <v>1123661.4735178177</v>
      </c>
      <c r="BB108" s="6">
        <f t="shared" si="52"/>
        <v>280543.99000000057</v>
      </c>
      <c r="BC108" s="6">
        <f t="shared" si="52"/>
        <v>62602.040000000459</v>
      </c>
      <c r="BD108" s="6">
        <f t="shared" si="52"/>
        <v>693461.30000000051</v>
      </c>
      <c r="BE108" s="6">
        <f t="shared" si="52"/>
        <v>36521.230000000454</v>
      </c>
      <c r="BF108" s="6">
        <f t="shared" si="52"/>
        <v>2487.3700000004583</v>
      </c>
      <c r="BG108" s="6">
        <f t="shared" si="52"/>
        <v>5751.7500000004584</v>
      </c>
      <c r="BH108" s="6">
        <f t="shared" si="52"/>
        <v>84669.770000000455</v>
      </c>
      <c r="BI108" s="6">
        <f t="shared" si="52"/>
        <v>18150.490000000002</v>
      </c>
      <c r="BJ108" s="6">
        <f t="shared" si="52"/>
        <v>245332.47999999998</v>
      </c>
      <c r="BK108" s="6">
        <f t="shared" si="52"/>
        <v>247671.12000000052</v>
      </c>
      <c r="BL108" s="6">
        <f t="shared" si="52"/>
        <v>562436.76000000047</v>
      </c>
      <c r="BM108" s="6">
        <f t="shared" si="52"/>
        <v>545319.42000000062</v>
      </c>
      <c r="BN108" s="6">
        <f t="shared" si="49"/>
        <v>187307.79000000042</v>
      </c>
      <c r="BO108" s="6">
        <f t="shared" si="49"/>
        <v>558826.68000000063</v>
      </c>
      <c r="BP108" s="6">
        <f t="shared" si="49"/>
        <v>52065.08000000046</v>
      </c>
      <c r="BQ108" s="6">
        <f t="shared" si="49"/>
        <v>526824.13000000047</v>
      </c>
      <c r="BR108" s="6">
        <f t="shared" si="49"/>
        <v>106730.28000000046</v>
      </c>
      <c r="BS108" s="6">
        <f t="shared" si="49"/>
        <v>115540.82000000044</v>
      </c>
      <c r="BT108" s="6">
        <f t="shared" si="49"/>
        <v>20469.670000000457</v>
      </c>
      <c r="BU108" s="6">
        <f t="shared" si="49"/>
        <v>106433.32000000047</v>
      </c>
      <c r="BV108" s="6">
        <f t="shared" si="49"/>
        <v>52072.370000000461</v>
      </c>
      <c r="BW108" s="6">
        <f t="shared" ref="BW108:DJ108" si="53">BW66+BW24</f>
        <v>387484.13000000053</v>
      </c>
      <c r="BX108" s="6">
        <f t="shared" si="53"/>
        <v>431964.53000000044</v>
      </c>
      <c r="BY108" s="6">
        <f t="shared" si="53"/>
        <v>1716629.5100000002</v>
      </c>
      <c r="BZ108" s="6">
        <f t="shared" si="53"/>
        <v>552750.64000000048</v>
      </c>
      <c r="CA108" s="6">
        <f t="shared" si="53"/>
        <v>828764.47000000067</v>
      </c>
      <c r="CB108" s="6">
        <f t="shared" si="53"/>
        <v>71971.590000000462</v>
      </c>
      <c r="CC108" s="6">
        <f t="shared" si="53"/>
        <v>280688.24000000046</v>
      </c>
      <c r="CD108" s="6">
        <f t="shared" si="53"/>
        <v>462880.25000000047</v>
      </c>
      <c r="CE108" s="6">
        <f t="shared" si="53"/>
        <v>191754.30000000045</v>
      </c>
      <c r="CF108" s="6">
        <f t="shared" si="53"/>
        <v>150411.34000000043</v>
      </c>
      <c r="CG108" s="6">
        <f t="shared" si="53"/>
        <v>309949.13408599945</v>
      </c>
      <c r="CH108" s="6">
        <f t="shared" si="53"/>
        <v>22653.550000000465</v>
      </c>
      <c r="CI108" s="6">
        <f t="shared" si="53"/>
        <v>1174756.1100000006</v>
      </c>
      <c r="CJ108" s="6">
        <f t="shared" si="53"/>
        <v>628716.05000000051</v>
      </c>
      <c r="CK108" s="6">
        <f t="shared" si="53"/>
        <v>211666.92000000048</v>
      </c>
      <c r="CL108" s="6">
        <f t="shared" si="53"/>
        <v>862851.20253080642</v>
      </c>
      <c r="CM108" s="6">
        <f t="shared" si="53"/>
        <v>232061.74000000046</v>
      </c>
      <c r="CN108" s="6">
        <f t="shared" si="53"/>
        <v>814602.05000000075</v>
      </c>
      <c r="CO108" s="6">
        <f t="shared" si="53"/>
        <v>1460963.9573978356</v>
      </c>
      <c r="CP108" s="6">
        <f t="shared" si="53"/>
        <v>250905.82892833406</v>
      </c>
      <c r="CQ108" s="6">
        <f t="shared" si="53"/>
        <v>37451.170000000464</v>
      </c>
      <c r="CR108" s="6">
        <f t="shared" si="53"/>
        <v>126667.07000000044</v>
      </c>
      <c r="CS108" s="6">
        <f t="shared" si="53"/>
        <v>26214.180000000459</v>
      </c>
      <c r="CT108" s="6">
        <f t="shared" si="53"/>
        <v>205291.24000000049</v>
      </c>
      <c r="CU108" s="6">
        <f t="shared" si="53"/>
        <v>83330.080000000482</v>
      </c>
      <c r="CV108" s="6">
        <f t="shared" si="53"/>
        <v>32937.040000000459</v>
      </c>
      <c r="CW108" s="6">
        <f t="shared" si="53"/>
        <v>95562.930000000459</v>
      </c>
      <c r="CX108" s="6">
        <f t="shared" si="53"/>
        <v>25997.390000000458</v>
      </c>
      <c r="CY108" s="6">
        <f t="shared" si="53"/>
        <v>88650.110000000452</v>
      </c>
      <c r="CZ108" s="6">
        <f t="shared" si="53"/>
        <v>7068.2900000004593</v>
      </c>
      <c r="DA108" s="6">
        <f t="shared" si="53"/>
        <v>22954.09</v>
      </c>
      <c r="DB108" s="6">
        <f t="shared" si="53"/>
        <v>83606.880000000005</v>
      </c>
      <c r="DC108" s="6">
        <f t="shared" si="53"/>
        <v>460885.43000000052</v>
      </c>
      <c r="DD108" s="6">
        <f t="shared" si="53"/>
        <v>14369.010000000002</v>
      </c>
      <c r="DE108" s="6">
        <f t="shared" si="53"/>
        <v>15047.24</v>
      </c>
      <c r="DF108" s="6">
        <f t="shared" si="53"/>
        <v>71938.609999999986</v>
      </c>
      <c r="DG108" s="6">
        <f t="shared" si="53"/>
        <v>50023.18</v>
      </c>
      <c r="DH108" s="6">
        <f t="shared" si="53"/>
        <v>193881.32</v>
      </c>
      <c r="DI108" s="6">
        <f t="shared" si="53"/>
        <v>99092.490000000456</v>
      </c>
      <c r="DJ108" s="6">
        <f t="shared" si="53"/>
        <v>130649.33000000048</v>
      </c>
      <c r="DK108" s="5">
        <f t="shared" si="33"/>
        <v>2487.3700000004583</v>
      </c>
      <c r="DL108" s="5">
        <f t="shared" si="34"/>
        <v>360486.07509647618</v>
      </c>
      <c r="DM108" s="5">
        <f t="shared" si="35"/>
        <v>1797654.0904970809</v>
      </c>
      <c r="DN108" s="5">
        <f t="shared" si="36"/>
        <v>30445.408000000098</v>
      </c>
      <c r="DO108" s="5">
        <f t="shared" si="37"/>
        <v>179773.49000000049</v>
      </c>
      <c r="DP108" s="5">
        <f t="shared" si="38"/>
        <v>1016123.5780000002</v>
      </c>
    </row>
    <row r="109" spans="1:120" x14ac:dyDescent="0.55000000000000004">
      <c r="A109" t="s">
        <v>154</v>
      </c>
      <c r="B109" s="6">
        <f t="shared" si="52"/>
        <v>74856.149999999994</v>
      </c>
      <c r="C109" s="6">
        <f t="shared" si="52"/>
        <v>30073.06</v>
      </c>
      <c r="D109" s="6">
        <f t="shared" si="52"/>
        <v>119384.43</v>
      </c>
      <c r="E109" s="6">
        <f t="shared" si="52"/>
        <v>715539.52000000048</v>
      </c>
      <c r="F109" s="6">
        <f t="shared" si="52"/>
        <v>66412.050000000454</v>
      </c>
      <c r="G109" s="6">
        <f t="shared" si="52"/>
        <v>224540.08000000048</v>
      </c>
      <c r="H109" s="6">
        <f t="shared" si="52"/>
        <v>1681667.0300000007</v>
      </c>
      <c r="I109" s="6">
        <f t="shared" si="52"/>
        <v>416648.9100000005</v>
      </c>
      <c r="J109" s="6">
        <f t="shared" si="52"/>
        <v>133977.35000000044</v>
      </c>
      <c r="K109" s="6">
        <f t="shared" si="52"/>
        <v>232855.26000000045</v>
      </c>
      <c r="L109" s="6">
        <f t="shared" si="52"/>
        <v>55168.300000000454</v>
      </c>
      <c r="M109" s="6">
        <f t="shared" si="52"/>
        <v>425288.91000000044</v>
      </c>
      <c r="N109" s="6">
        <f t="shared" si="52"/>
        <v>778643.36000000045</v>
      </c>
      <c r="O109" s="6">
        <f t="shared" si="52"/>
        <v>87790.63000000047</v>
      </c>
      <c r="P109" s="6">
        <f t="shared" si="52"/>
        <v>84478.16000000044</v>
      </c>
      <c r="Q109" s="6">
        <f t="shared" si="52"/>
        <v>105984.64000000045</v>
      </c>
      <c r="R109" s="6">
        <f t="shared" si="52"/>
        <v>104967.37000000046</v>
      </c>
      <c r="S109" s="6">
        <f t="shared" si="52"/>
        <v>74908.440000000439</v>
      </c>
      <c r="T109" s="6">
        <f t="shared" si="52"/>
        <v>180382.32000000047</v>
      </c>
      <c r="U109" s="6">
        <f t="shared" si="52"/>
        <v>52870.310000000456</v>
      </c>
      <c r="V109" s="6">
        <f t="shared" si="52"/>
        <v>152930.62000000046</v>
      </c>
      <c r="W109" s="6">
        <f t="shared" si="52"/>
        <v>67984.310000000463</v>
      </c>
      <c r="X109" s="6">
        <f t="shared" si="52"/>
        <v>187421.86000000048</v>
      </c>
      <c r="Y109" s="6">
        <f t="shared" si="52"/>
        <v>163588.25000000047</v>
      </c>
      <c r="Z109" s="6">
        <f t="shared" si="52"/>
        <v>50479.150000000453</v>
      </c>
      <c r="AA109" s="6">
        <f t="shared" si="52"/>
        <v>211921.01000000047</v>
      </c>
      <c r="AB109" s="6">
        <f t="shared" si="52"/>
        <v>1043659.0100000005</v>
      </c>
      <c r="AC109" s="6">
        <f t="shared" si="52"/>
        <v>534468.06000000041</v>
      </c>
      <c r="AD109" s="6">
        <f t="shared" si="52"/>
        <v>485367.30000000051</v>
      </c>
      <c r="AE109" s="6">
        <f t="shared" si="52"/>
        <v>123639.31000000046</v>
      </c>
      <c r="AF109" s="6">
        <f t="shared" si="52"/>
        <v>266260.29000000044</v>
      </c>
      <c r="AG109" s="6">
        <f t="shared" si="52"/>
        <v>367354.74000000046</v>
      </c>
      <c r="AH109" s="6">
        <f t="shared" si="52"/>
        <v>464875.74000000046</v>
      </c>
      <c r="AI109" s="6">
        <f t="shared" si="52"/>
        <v>740479.81000000041</v>
      </c>
      <c r="AJ109" s="6">
        <f t="shared" si="52"/>
        <v>83481.010000000475</v>
      </c>
      <c r="AK109" s="6">
        <f t="shared" si="52"/>
        <v>737685.60000000033</v>
      </c>
      <c r="AL109" s="6">
        <f t="shared" si="52"/>
        <v>1791709.67</v>
      </c>
      <c r="AM109" s="6">
        <f t="shared" si="52"/>
        <v>1038233.39</v>
      </c>
      <c r="AN109" s="6">
        <f t="shared" si="52"/>
        <v>1198461.0424983222</v>
      </c>
      <c r="AO109" s="6">
        <f t="shared" si="52"/>
        <v>949269.37527531432</v>
      </c>
      <c r="AP109" s="6">
        <f t="shared" si="52"/>
        <v>1657603.3399999999</v>
      </c>
      <c r="AQ109" s="6">
        <f t="shared" si="52"/>
        <v>666157.85097050481</v>
      </c>
      <c r="AR109" s="6">
        <f t="shared" si="52"/>
        <v>106361.56000000043</v>
      </c>
      <c r="AS109" s="6">
        <f t="shared" si="52"/>
        <v>94582.220000000467</v>
      </c>
      <c r="AT109" s="6">
        <f t="shared" si="52"/>
        <v>588066.31323061977</v>
      </c>
      <c r="AU109" s="6">
        <f t="shared" si="52"/>
        <v>37032.200000000455</v>
      </c>
      <c r="AV109" s="6">
        <f t="shared" si="52"/>
        <v>137375.03000000046</v>
      </c>
      <c r="AW109" s="6">
        <f t="shared" si="52"/>
        <v>67347.070000000444</v>
      </c>
      <c r="AX109" s="6">
        <f t="shared" si="52"/>
        <v>219952.0100000005</v>
      </c>
      <c r="AY109" s="6">
        <f t="shared" si="52"/>
        <v>2054091.7456103186</v>
      </c>
      <c r="AZ109" s="6">
        <f t="shared" si="52"/>
        <v>1291031.7180243498</v>
      </c>
      <c r="BA109" s="6">
        <f t="shared" si="52"/>
        <v>403292.40000000031</v>
      </c>
      <c r="BB109" s="6">
        <f t="shared" si="52"/>
        <v>63272.610000000459</v>
      </c>
      <c r="BC109" s="6">
        <f t="shared" si="52"/>
        <v>694406.40000000049</v>
      </c>
      <c r="BD109" s="6">
        <f t="shared" si="52"/>
        <v>38130.370000000454</v>
      </c>
      <c r="BE109" s="6">
        <f t="shared" si="52"/>
        <v>2449.2300000004584</v>
      </c>
      <c r="BF109" s="6">
        <f t="shared" si="52"/>
        <v>4428.9600000004584</v>
      </c>
      <c r="BG109" s="6">
        <f t="shared" si="52"/>
        <v>83290.090000000462</v>
      </c>
      <c r="BH109" s="6">
        <f t="shared" si="52"/>
        <v>13863.68</v>
      </c>
      <c r="BI109" s="6">
        <f t="shared" si="52"/>
        <v>244871.75</v>
      </c>
      <c r="BJ109" s="6">
        <f t="shared" si="52"/>
        <v>244385.31000000043</v>
      </c>
      <c r="BK109" s="6">
        <f t="shared" si="52"/>
        <v>564506.3000000004</v>
      </c>
      <c r="BL109" s="6">
        <f t="shared" si="52"/>
        <v>547615.7900000005</v>
      </c>
      <c r="BM109" s="6">
        <f t="shared" si="52"/>
        <v>187746.41000000047</v>
      </c>
      <c r="BN109" s="6">
        <f t="shared" ref="BN109:DJ114" si="54">BN67+BN25</f>
        <v>558185.87000000034</v>
      </c>
      <c r="BO109" s="6">
        <f t="shared" si="54"/>
        <v>52998.890000000451</v>
      </c>
      <c r="BP109" s="6">
        <f t="shared" si="54"/>
        <v>526404.09000000043</v>
      </c>
      <c r="BQ109" s="6">
        <f t="shared" si="54"/>
        <v>105310.53000000046</v>
      </c>
      <c r="BR109" s="6">
        <f t="shared" si="54"/>
        <v>113951.08000000045</v>
      </c>
      <c r="BS109" s="6">
        <f t="shared" si="54"/>
        <v>20799.330000000456</v>
      </c>
      <c r="BT109" s="6">
        <f t="shared" si="54"/>
        <v>107312.42000000045</v>
      </c>
      <c r="BU109" s="6">
        <f t="shared" si="54"/>
        <v>52744.250000000458</v>
      </c>
      <c r="BV109" s="6">
        <f t="shared" si="54"/>
        <v>385050.80000000051</v>
      </c>
      <c r="BW109" s="6">
        <f t="shared" si="54"/>
        <v>430520.98000000045</v>
      </c>
      <c r="BX109" s="6">
        <f t="shared" si="54"/>
        <v>1722434.2600000002</v>
      </c>
      <c r="BY109" s="6">
        <f t="shared" si="54"/>
        <v>555300.23000000033</v>
      </c>
      <c r="BZ109" s="6">
        <f t="shared" si="54"/>
        <v>829101.24000000046</v>
      </c>
      <c r="CA109" s="6">
        <f t="shared" si="54"/>
        <v>73526.110000000452</v>
      </c>
      <c r="CB109" s="6">
        <f t="shared" si="54"/>
        <v>278994.12000000046</v>
      </c>
      <c r="CC109" s="6">
        <f t="shared" si="54"/>
        <v>462469.15000000049</v>
      </c>
      <c r="CD109" s="6">
        <f t="shared" si="54"/>
        <v>192777.17000000048</v>
      </c>
      <c r="CE109" s="6">
        <f t="shared" si="54"/>
        <v>298184.76889334072</v>
      </c>
      <c r="CF109" s="6">
        <f t="shared" si="54"/>
        <v>300174.27315052861</v>
      </c>
      <c r="CG109" s="6">
        <f t="shared" si="54"/>
        <v>89960.597669011739</v>
      </c>
      <c r="CH109" s="6">
        <f t="shared" si="54"/>
        <v>1175642.2800000005</v>
      </c>
      <c r="CI109" s="6">
        <f t="shared" si="54"/>
        <v>629264.39000000048</v>
      </c>
      <c r="CJ109" s="6">
        <f t="shared" si="54"/>
        <v>218662.37000000046</v>
      </c>
      <c r="CK109" s="6">
        <f t="shared" si="54"/>
        <v>272116.6600000005</v>
      </c>
      <c r="CL109" s="6">
        <f t="shared" si="54"/>
        <v>766729.93583465961</v>
      </c>
      <c r="CM109" s="6">
        <f t="shared" si="54"/>
        <v>65769.310000000463</v>
      </c>
      <c r="CN109" s="6">
        <f t="shared" si="54"/>
        <v>1518567.4174527545</v>
      </c>
      <c r="CO109" s="6">
        <f t="shared" si="54"/>
        <v>899149.7028978325</v>
      </c>
      <c r="CP109" s="6">
        <f t="shared" si="54"/>
        <v>38956.90000000046</v>
      </c>
      <c r="CQ109" s="6">
        <f t="shared" si="54"/>
        <v>126642.28000000046</v>
      </c>
      <c r="CR109" s="6">
        <f t="shared" si="54"/>
        <v>26232.490000000456</v>
      </c>
      <c r="CS109" s="6">
        <f t="shared" si="54"/>
        <v>202508.93000000046</v>
      </c>
      <c r="CT109" s="6">
        <f t="shared" si="54"/>
        <v>83615.100000000442</v>
      </c>
      <c r="CU109" s="6">
        <f t="shared" si="54"/>
        <v>34341.000000000466</v>
      </c>
      <c r="CV109" s="6">
        <f t="shared" si="54"/>
        <v>96153.260000000446</v>
      </c>
      <c r="CW109" s="6">
        <f t="shared" si="54"/>
        <v>24621.510000000457</v>
      </c>
      <c r="CX109" s="6">
        <f t="shared" si="54"/>
        <v>89441.850000000442</v>
      </c>
      <c r="CY109" s="6">
        <f t="shared" si="54"/>
        <v>7012.8200000004581</v>
      </c>
      <c r="CZ109" s="6">
        <f t="shared" si="54"/>
        <v>23038.81</v>
      </c>
      <c r="DA109" s="6">
        <f t="shared" si="54"/>
        <v>83521.270000000019</v>
      </c>
      <c r="DB109" s="6">
        <f t="shared" si="54"/>
        <v>459841.50000000047</v>
      </c>
      <c r="DC109" s="6">
        <f t="shared" si="54"/>
        <v>12716.49</v>
      </c>
      <c r="DD109" s="6">
        <f t="shared" si="54"/>
        <v>14002.289999999999</v>
      </c>
      <c r="DE109" s="6">
        <f t="shared" si="54"/>
        <v>71628.209999999992</v>
      </c>
      <c r="DF109" s="6">
        <f t="shared" si="54"/>
        <v>51186.31</v>
      </c>
      <c r="DG109" s="6">
        <f t="shared" si="54"/>
        <v>192417.5</v>
      </c>
      <c r="DH109" s="6">
        <f t="shared" si="54"/>
        <v>101752.59000000046</v>
      </c>
      <c r="DI109" s="6">
        <f t="shared" si="54"/>
        <v>128845.09000000046</v>
      </c>
      <c r="DJ109" s="6">
        <f t="shared" si="54"/>
        <v>34405.81</v>
      </c>
      <c r="DK109" s="5">
        <f t="shared" si="33"/>
        <v>2449.2300000004584</v>
      </c>
      <c r="DL109" s="5">
        <f t="shared" si="34"/>
        <v>362146.46390714706</v>
      </c>
      <c r="DM109" s="5">
        <f t="shared" si="35"/>
        <v>2054091.7456103186</v>
      </c>
      <c r="DN109" s="5">
        <f t="shared" si="36"/>
        <v>34353.962000000371</v>
      </c>
      <c r="DO109" s="5">
        <f t="shared" si="37"/>
        <v>180382.32000000047</v>
      </c>
      <c r="DP109" s="5">
        <f t="shared" si="38"/>
        <v>939245.44079981779</v>
      </c>
    </row>
    <row r="110" spans="1:120" x14ac:dyDescent="0.55000000000000004">
      <c r="A110" t="s">
        <v>155</v>
      </c>
      <c r="B110" s="6">
        <f t="shared" si="52"/>
        <v>30207.770000000004</v>
      </c>
      <c r="C110" s="6">
        <f t="shared" si="52"/>
        <v>118996.84999999999</v>
      </c>
      <c r="D110" s="6">
        <f t="shared" si="52"/>
        <v>715653.53000000038</v>
      </c>
      <c r="E110" s="6">
        <f t="shared" si="52"/>
        <v>66083.38000000047</v>
      </c>
      <c r="F110" s="6">
        <f t="shared" si="52"/>
        <v>222950.61000000045</v>
      </c>
      <c r="G110" s="6">
        <f t="shared" si="52"/>
        <v>1681369.3000000003</v>
      </c>
      <c r="H110" s="6">
        <f t="shared" si="52"/>
        <v>414543.58000000054</v>
      </c>
      <c r="I110" s="6">
        <f t="shared" si="52"/>
        <v>133216.93000000046</v>
      </c>
      <c r="J110" s="6">
        <f t="shared" si="52"/>
        <v>233287.74000000051</v>
      </c>
      <c r="K110" s="6">
        <f t="shared" si="52"/>
        <v>55331.500000000466</v>
      </c>
      <c r="L110" s="6">
        <f t="shared" si="52"/>
        <v>421598.43000000046</v>
      </c>
      <c r="M110" s="6">
        <f t="shared" si="52"/>
        <v>777845.91000000038</v>
      </c>
      <c r="N110" s="6">
        <f t="shared" si="52"/>
        <v>85681.040000000445</v>
      </c>
      <c r="O110" s="6">
        <f t="shared" si="52"/>
        <v>84984.300000000483</v>
      </c>
      <c r="P110" s="6">
        <f t="shared" si="52"/>
        <v>105469.62000000046</v>
      </c>
      <c r="Q110" s="6">
        <f t="shared" si="52"/>
        <v>104956.58000000045</v>
      </c>
      <c r="R110" s="6">
        <f t="shared" si="52"/>
        <v>74442.920000000449</v>
      </c>
      <c r="S110" s="6">
        <f t="shared" si="52"/>
        <v>180546.20000000048</v>
      </c>
      <c r="T110" s="6">
        <f t="shared" si="52"/>
        <v>53960.400000000467</v>
      </c>
      <c r="U110" s="6">
        <f t="shared" si="52"/>
        <v>153412.00000000047</v>
      </c>
      <c r="V110" s="6">
        <f t="shared" si="52"/>
        <v>66098.15000000046</v>
      </c>
      <c r="W110" s="6">
        <f t="shared" si="52"/>
        <v>188393.01000000047</v>
      </c>
      <c r="X110" s="6">
        <f t="shared" si="52"/>
        <v>164857.71000000046</v>
      </c>
      <c r="Y110" s="6">
        <f t="shared" si="52"/>
        <v>49232.550000000454</v>
      </c>
      <c r="Z110" s="6">
        <f t="shared" si="52"/>
        <v>212829.93000000046</v>
      </c>
      <c r="AA110" s="6">
        <f t="shared" si="52"/>
        <v>1045857.0000000003</v>
      </c>
      <c r="AB110" s="6">
        <f t="shared" si="52"/>
        <v>534740.4100000005</v>
      </c>
      <c r="AC110" s="6">
        <f t="shared" si="52"/>
        <v>870724.12000000034</v>
      </c>
      <c r="AD110" s="6">
        <f t="shared" si="52"/>
        <v>123692.25000000047</v>
      </c>
      <c r="AE110" s="6">
        <f t="shared" si="52"/>
        <v>261048.63000000047</v>
      </c>
      <c r="AF110" s="6">
        <f t="shared" si="52"/>
        <v>367817.88000000041</v>
      </c>
      <c r="AG110" s="6">
        <f t="shared" si="52"/>
        <v>463094.26000000047</v>
      </c>
      <c r="AH110" s="6">
        <f t="shared" si="52"/>
        <v>735198.70000000054</v>
      </c>
      <c r="AI110" s="6">
        <f t="shared" si="52"/>
        <v>85849.330000000453</v>
      </c>
      <c r="AJ110" s="6">
        <f t="shared" si="52"/>
        <v>743948.46000000066</v>
      </c>
      <c r="AK110" s="6">
        <f t="shared" si="52"/>
        <v>1262633.9400000009</v>
      </c>
      <c r="AL110" s="6">
        <f t="shared" si="52"/>
        <v>660218.04000000074</v>
      </c>
      <c r="AM110" s="6">
        <f t="shared" si="52"/>
        <v>1239490.8568038838</v>
      </c>
      <c r="AN110" s="6">
        <f t="shared" si="52"/>
        <v>1046622.7271005618</v>
      </c>
      <c r="AO110" s="6">
        <f t="shared" si="52"/>
        <v>1656069.3700000006</v>
      </c>
      <c r="AP110" s="6">
        <f t="shared" si="52"/>
        <v>664750.80281209433</v>
      </c>
      <c r="AQ110" s="6">
        <f t="shared" si="52"/>
        <v>106424.99000000046</v>
      </c>
      <c r="AR110" s="6">
        <f t="shared" si="52"/>
        <v>343060.82957653527</v>
      </c>
      <c r="AS110" s="6">
        <f t="shared" si="52"/>
        <v>440047.10258695588</v>
      </c>
      <c r="AT110" s="6">
        <f t="shared" si="52"/>
        <v>36267.570000000458</v>
      </c>
      <c r="AU110" s="6">
        <f t="shared" si="52"/>
        <v>137194.20000000048</v>
      </c>
      <c r="AV110" s="6">
        <f t="shared" si="52"/>
        <v>68156.920000000449</v>
      </c>
      <c r="AW110" s="6">
        <f t="shared" si="52"/>
        <v>220688.01000000045</v>
      </c>
      <c r="AX110" s="6">
        <f t="shared" si="52"/>
        <v>1990103.7938338874</v>
      </c>
      <c r="AY110" s="6">
        <f t="shared" si="52"/>
        <v>1445587.4569152612</v>
      </c>
      <c r="AZ110" s="6">
        <f t="shared" si="52"/>
        <v>401310.67000000039</v>
      </c>
      <c r="BA110" s="6">
        <f t="shared" si="52"/>
        <v>63385.440000000461</v>
      </c>
      <c r="BB110" s="6">
        <f t="shared" si="52"/>
        <v>695172.03000000026</v>
      </c>
      <c r="BC110" s="6">
        <f t="shared" si="52"/>
        <v>39536.840000000462</v>
      </c>
      <c r="BD110" s="6">
        <f t="shared" si="52"/>
        <v>2374.2700000004584</v>
      </c>
      <c r="BE110" s="6">
        <f t="shared" si="52"/>
        <v>3996.6500000004585</v>
      </c>
      <c r="BF110" s="6">
        <f t="shared" si="52"/>
        <v>81944.500000000437</v>
      </c>
      <c r="BG110" s="6">
        <f t="shared" si="52"/>
        <v>12409.940000000459</v>
      </c>
      <c r="BH110" s="6">
        <f t="shared" si="52"/>
        <v>244913.94999999998</v>
      </c>
      <c r="BI110" s="6">
        <f t="shared" si="52"/>
        <v>242697.04000000044</v>
      </c>
      <c r="BJ110" s="6">
        <f t="shared" si="52"/>
        <v>566273.69000000053</v>
      </c>
      <c r="BK110" s="6">
        <f t="shared" si="52"/>
        <v>549594.36000000045</v>
      </c>
      <c r="BL110" s="6">
        <f t="shared" si="52"/>
        <v>188178.29000000047</v>
      </c>
      <c r="BM110" s="6">
        <f t="shared" si="52"/>
        <v>558444.4100000005</v>
      </c>
      <c r="BN110" s="6">
        <f t="shared" si="54"/>
        <v>53219.300000000461</v>
      </c>
      <c r="BO110" s="6">
        <f t="shared" si="54"/>
        <v>525833.44000000041</v>
      </c>
      <c r="BP110" s="6">
        <f t="shared" si="54"/>
        <v>104263.64000000045</v>
      </c>
      <c r="BQ110" s="6">
        <f t="shared" si="54"/>
        <v>112764.88000000044</v>
      </c>
      <c r="BR110" s="6">
        <f t="shared" si="54"/>
        <v>21032.890000000458</v>
      </c>
      <c r="BS110" s="6">
        <f t="shared" si="54"/>
        <v>107869.99000000043</v>
      </c>
      <c r="BT110" s="6">
        <f t="shared" si="54"/>
        <v>53134.160000000455</v>
      </c>
      <c r="BU110" s="6">
        <f t="shared" si="54"/>
        <v>382368.28000000049</v>
      </c>
      <c r="BV110" s="6">
        <f t="shared" si="54"/>
        <v>429002.23000000051</v>
      </c>
      <c r="BW110" s="6">
        <f t="shared" si="54"/>
        <v>1717146.3100000005</v>
      </c>
      <c r="BX110" s="6">
        <f t="shared" si="54"/>
        <v>551206.06000000052</v>
      </c>
      <c r="BY110" s="6">
        <f t="shared" si="54"/>
        <v>828878.98000000033</v>
      </c>
      <c r="BZ110" s="6">
        <f t="shared" si="54"/>
        <v>74820.870000000461</v>
      </c>
      <c r="CA110" s="6">
        <f t="shared" si="54"/>
        <v>275279.96000000043</v>
      </c>
      <c r="CB110" s="6">
        <f t="shared" si="54"/>
        <v>461194.93000000052</v>
      </c>
      <c r="CC110" s="6">
        <f t="shared" si="54"/>
        <v>189637.38000000044</v>
      </c>
      <c r="CD110" s="6">
        <f t="shared" si="54"/>
        <v>149023.60000000047</v>
      </c>
      <c r="CE110" s="6">
        <f t="shared" si="54"/>
        <v>314467.78378546797</v>
      </c>
      <c r="CF110" s="6">
        <f t="shared" si="54"/>
        <v>84650.60464116506</v>
      </c>
      <c r="CG110" s="6">
        <f t="shared" si="54"/>
        <v>1175797.1600000004</v>
      </c>
      <c r="CH110" s="6">
        <f t="shared" si="54"/>
        <v>670363.5298387584</v>
      </c>
      <c r="CI110" s="6">
        <f t="shared" si="54"/>
        <v>594811.52000000048</v>
      </c>
      <c r="CJ110" s="6">
        <f t="shared" si="54"/>
        <v>264788.73000000051</v>
      </c>
      <c r="CK110" s="6">
        <f t="shared" si="54"/>
        <v>231891.29000000047</v>
      </c>
      <c r="CL110" s="6">
        <f t="shared" si="54"/>
        <v>66956.020000000455</v>
      </c>
      <c r="CM110" s="6">
        <f t="shared" si="54"/>
        <v>1406795.1705145051</v>
      </c>
      <c r="CN110" s="6">
        <f t="shared" si="54"/>
        <v>247462.78297827678</v>
      </c>
      <c r="CO110" s="6">
        <f t="shared" si="54"/>
        <v>37560.730000000454</v>
      </c>
      <c r="CP110" s="6">
        <f t="shared" si="54"/>
        <v>126438.14000000045</v>
      </c>
      <c r="CQ110" s="6">
        <f t="shared" si="54"/>
        <v>26178.760000000457</v>
      </c>
      <c r="CR110" s="6">
        <f t="shared" si="54"/>
        <v>199710.39000000051</v>
      </c>
      <c r="CS110" s="6">
        <f t="shared" si="54"/>
        <v>83383.000000000466</v>
      </c>
      <c r="CT110" s="6">
        <f t="shared" si="54"/>
        <v>35208.550000000454</v>
      </c>
      <c r="CU110" s="6">
        <f t="shared" si="54"/>
        <v>96494.780000000464</v>
      </c>
      <c r="CV110" s="6">
        <f t="shared" si="54"/>
        <v>23546.790000000456</v>
      </c>
      <c r="CW110" s="6">
        <f t="shared" si="54"/>
        <v>89937.350000000471</v>
      </c>
      <c r="CX110" s="6">
        <f t="shared" si="54"/>
        <v>6905.3900000004578</v>
      </c>
      <c r="CY110" s="6">
        <f t="shared" si="54"/>
        <v>23021.040000000459</v>
      </c>
      <c r="CZ110" s="6">
        <f t="shared" si="54"/>
        <v>83247.409999999989</v>
      </c>
      <c r="DA110" s="6">
        <f t="shared" si="54"/>
        <v>458256.57000000047</v>
      </c>
      <c r="DB110" s="6">
        <f t="shared" si="54"/>
        <v>11240.880000000001</v>
      </c>
      <c r="DC110" s="6">
        <f t="shared" si="54"/>
        <v>12927.54</v>
      </c>
      <c r="DD110" s="6">
        <f t="shared" si="54"/>
        <v>71086.83</v>
      </c>
      <c r="DE110" s="6">
        <f t="shared" si="54"/>
        <v>52121.599999999999</v>
      </c>
      <c r="DF110" s="6">
        <f t="shared" si="54"/>
        <v>190867.82</v>
      </c>
      <c r="DG110" s="6">
        <f t="shared" si="54"/>
        <v>104075.69000000044</v>
      </c>
      <c r="DH110" s="6">
        <f t="shared" si="54"/>
        <v>126899.46000000046</v>
      </c>
      <c r="DI110" s="6">
        <f t="shared" si="54"/>
        <v>30936.239999999998</v>
      </c>
      <c r="DJ110" s="6">
        <f t="shared" si="54"/>
        <v>76267.22</v>
      </c>
      <c r="DK110" s="5">
        <f t="shared" si="33"/>
        <v>2374.2700000004584</v>
      </c>
      <c r="DL110" s="5">
        <f t="shared" si="34"/>
        <v>350941.97647245484</v>
      </c>
      <c r="DM110" s="5">
        <f t="shared" si="35"/>
        <v>1990103.7938338874</v>
      </c>
      <c r="DN110" s="5">
        <f t="shared" si="36"/>
        <v>31790.702000000092</v>
      </c>
      <c r="DO110" s="5">
        <f t="shared" si="37"/>
        <v>180546.20000000048</v>
      </c>
      <c r="DP110" s="5">
        <f t="shared" si="38"/>
        <v>862355.09200000018</v>
      </c>
    </row>
    <row r="111" spans="1:120" x14ac:dyDescent="0.55000000000000004">
      <c r="A111" t="s">
        <v>156</v>
      </c>
      <c r="B111" s="6">
        <f t="shared" si="52"/>
        <v>118887.81000000001</v>
      </c>
      <c r="C111" s="6">
        <f t="shared" si="52"/>
        <v>715121.38000000059</v>
      </c>
      <c r="D111" s="6">
        <f t="shared" si="52"/>
        <v>65833.730000000476</v>
      </c>
      <c r="E111" s="6">
        <f t="shared" si="52"/>
        <v>219500.57000000047</v>
      </c>
      <c r="F111" s="6">
        <f t="shared" si="52"/>
        <v>1680967.6600000004</v>
      </c>
      <c r="G111" s="6">
        <f t="shared" si="52"/>
        <v>413083.8700000004</v>
      </c>
      <c r="H111" s="6">
        <f t="shared" si="52"/>
        <v>132291.51000000047</v>
      </c>
      <c r="I111" s="6">
        <f t="shared" si="52"/>
        <v>233202.88000000044</v>
      </c>
      <c r="J111" s="6">
        <f t="shared" si="52"/>
        <v>55132.580000000467</v>
      </c>
      <c r="K111" s="6">
        <f t="shared" si="52"/>
        <v>418704.19000000047</v>
      </c>
      <c r="L111" s="6">
        <f t="shared" si="52"/>
        <v>776979.34000000032</v>
      </c>
      <c r="M111" s="6">
        <f t="shared" si="52"/>
        <v>83531.65000000046</v>
      </c>
      <c r="N111" s="6">
        <f t="shared" si="52"/>
        <v>85124.200000000448</v>
      </c>
      <c r="O111" s="6">
        <f t="shared" si="52"/>
        <v>104940.11000000045</v>
      </c>
      <c r="P111" s="6">
        <f t="shared" si="52"/>
        <v>104783.34000000046</v>
      </c>
      <c r="Q111" s="6">
        <f t="shared" si="52"/>
        <v>73970.690000000439</v>
      </c>
      <c r="R111" s="6">
        <f t="shared" si="52"/>
        <v>180075.98000000045</v>
      </c>
      <c r="S111" s="6">
        <f t="shared" si="52"/>
        <v>54828.680000000459</v>
      </c>
      <c r="T111" s="6">
        <f t="shared" si="52"/>
        <v>153542.27000000046</v>
      </c>
      <c r="U111" s="6">
        <f t="shared" si="52"/>
        <v>63100.270000000455</v>
      </c>
      <c r="V111" s="6">
        <f t="shared" si="52"/>
        <v>189411.03000000049</v>
      </c>
      <c r="W111" s="6">
        <f t="shared" si="52"/>
        <v>165865.77000000048</v>
      </c>
      <c r="X111" s="6">
        <f t="shared" si="52"/>
        <v>48287.640000000458</v>
      </c>
      <c r="Y111" s="6">
        <f t="shared" si="52"/>
        <v>213452.11000000045</v>
      </c>
      <c r="Z111" s="6">
        <f t="shared" si="52"/>
        <v>1048129.1600000006</v>
      </c>
      <c r="AA111" s="6">
        <f t="shared" si="52"/>
        <v>535100.85000000056</v>
      </c>
      <c r="AB111" s="6">
        <f t="shared" si="52"/>
        <v>738159.58000000042</v>
      </c>
      <c r="AC111" s="6">
        <f t="shared" si="52"/>
        <v>123685.21000000046</v>
      </c>
      <c r="AD111" s="6">
        <f t="shared" si="52"/>
        <v>256556.23000000045</v>
      </c>
      <c r="AE111" s="6">
        <f t="shared" si="52"/>
        <v>368050.14000000048</v>
      </c>
      <c r="AF111" s="6">
        <f t="shared" si="52"/>
        <v>461367.41000000056</v>
      </c>
      <c r="AG111" s="6">
        <f t="shared" si="52"/>
        <v>735045.85000000056</v>
      </c>
      <c r="AH111" s="6">
        <f t="shared" si="52"/>
        <v>87962.120000000461</v>
      </c>
      <c r="AI111" s="6">
        <f t="shared" si="52"/>
        <v>987031.57187602867</v>
      </c>
      <c r="AJ111" s="6">
        <f t="shared" si="52"/>
        <v>1161171.6600000004</v>
      </c>
      <c r="AK111" s="6">
        <f t="shared" si="52"/>
        <v>157370.31000000046</v>
      </c>
      <c r="AL111" s="6">
        <f t="shared" si="52"/>
        <v>941813.7725203319</v>
      </c>
      <c r="AM111" s="6">
        <f t="shared" si="52"/>
        <v>1047408.8505251048</v>
      </c>
      <c r="AN111" s="6">
        <f t="shared" si="52"/>
        <v>1653332.9</v>
      </c>
      <c r="AO111" s="6">
        <f t="shared" si="52"/>
        <v>1167881.6583178942</v>
      </c>
      <c r="AP111" s="6">
        <f t="shared" si="52"/>
        <v>109765.53000000046</v>
      </c>
      <c r="AQ111" s="6">
        <f t="shared" si="52"/>
        <v>248983.85688466352</v>
      </c>
      <c r="AR111" s="6">
        <f t="shared" si="52"/>
        <v>610554.74980546581</v>
      </c>
      <c r="AS111" s="6">
        <f t="shared" si="52"/>
        <v>55179.676329261158</v>
      </c>
      <c r="AT111" s="6">
        <f t="shared" si="52"/>
        <v>136860.29000000044</v>
      </c>
      <c r="AU111" s="6">
        <f t="shared" si="52"/>
        <v>68829.070000000473</v>
      </c>
      <c r="AV111" s="6">
        <f t="shared" si="52"/>
        <v>221122.79000000044</v>
      </c>
      <c r="AW111" s="6">
        <f t="shared" si="52"/>
        <v>1995780.0098543877</v>
      </c>
      <c r="AX111" s="6">
        <f t="shared" si="52"/>
        <v>1348942.7114503994</v>
      </c>
      <c r="AY111" s="6">
        <f t="shared" si="52"/>
        <v>275492.62000000046</v>
      </c>
      <c r="AZ111" s="6">
        <f t="shared" si="52"/>
        <v>63144.90000000046</v>
      </c>
      <c r="BA111" s="6">
        <f t="shared" si="52"/>
        <v>695951.1800000004</v>
      </c>
      <c r="BB111" s="6">
        <f t="shared" si="52"/>
        <v>40768.070000000458</v>
      </c>
      <c r="BC111" s="6">
        <f t="shared" si="52"/>
        <v>2362.7900000004583</v>
      </c>
      <c r="BD111" s="6">
        <f t="shared" si="52"/>
        <v>3602.5500000004586</v>
      </c>
      <c r="BE111" s="6">
        <f t="shared" si="52"/>
        <v>80504.280000000464</v>
      </c>
      <c r="BF111" s="6">
        <f t="shared" si="52"/>
        <v>11223.320000000458</v>
      </c>
      <c r="BG111" s="6">
        <f t="shared" si="52"/>
        <v>244897.39000000045</v>
      </c>
      <c r="BH111" s="6">
        <f t="shared" si="52"/>
        <v>241611.51000000045</v>
      </c>
      <c r="BI111" s="6">
        <f t="shared" si="52"/>
        <v>567799.23000000045</v>
      </c>
      <c r="BJ111" s="6">
        <f t="shared" si="52"/>
        <v>551264.36000000045</v>
      </c>
      <c r="BK111" s="6">
        <f t="shared" si="52"/>
        <v>188659.94000000041</v>
      </c>
      <c r="BL111" s="6">
        <f t="shared" si="52"/>
        <v>558427.72000000055</v>
      </c>
      <c r="BM111" s="6">
        <f t="shared" ref="BM111" si="55">BM69+BM27</f>
        <v>53170.270000000462</v>
      </c>
      <c r="BN111" s="6">
        <f t="shared" si="54"/>
        <v>525152.61000000045</v>
      </c>
      <c r="BO111" s="6">
        <f t="shared" si="54"/>
        <v>103398.98000000045</v>
      </c>
      <c r="BP111" s="6">
        <f t="shared" si="54"/>
        <v>111786.47000000047</v>
      </c>
      <c r="BQ111" s="6">
        <f t="shared" si="54"/>
        <v>21246.72000000046</v>
      </c>
      <c r="BR111" s="6">
        <f t="shared" si="54"/>
        <v>107875.50000000047</v>
      </c>
      <c r="BS111" s="6">
        <f t="shared" si="54"/>
        <v>53440.97000000046</v>
      </c>
      <c r="BT111" s="6">
        <f t="shared" si="54"/>
        <v>379408.12000000046</v>
      </c>
      <c r="BU111" s="6">
        <f t="shared" si="54"/>
        <v>427716.62000000046</v>
      </c>
      <c r="BV111" s="6">
        <f t="shared" si="54"/>
        <v>1717117.4400000004</v>
      </c>
      <c r="BW111" s="6">
        <f t="shared" si="54"/>
        <v>547846.0400000005</v>
      </c>
      <c r="BX111" s="6">
        <f t="shared" si="54"/>
        <v>828530.7700000006</v>
      </c>
      <c r="BY111" s="6">
        <f t="shared" si="54"/>
        <v>75849.140000000451</v>
      </c>
      <c r="BZ111" s="6">
        <f t="shared" si="54"/>
        <v>272008.84000000043</v>
      </c>
      <c r="CA111" s="6">
        <f t="shared" si="54"/>
        <v>460434.27000000054</v>
      </c>
      <c r="CB111" s="6">
        <f t="shared" si="54"/>
        <v>186119.56000000046</v>
      </c>
      <c r="CC111" s="6">
        <f t="shared" si="54"/>
        <v>147904.15000000046</v>
      </c>
      <c r="CD111" s="6">
        <f t="shared" si="54"/>
        <v>266890.29000000044</v>
      </c>
      <c r="CE111" s="6">
        <f t="shared" si="54"/>
        <v>92063.090208590147</v>
      </c>
      <c r="CF111" s="6">
        <f t="shared" si="54"/>
        <v>1176095.9000000004</v>
      </c>
      <c r="CG111" s="6">
        <f t="shared" si="54"/>
        <v>909830.80927443854</v>
      </c>
      <c r="CH111" s="6">
        <f t="shared" si="54"/>
        <v>1421495.4992515894</v>
      </c>
      <c r="CI111" s="6">
        <f t="shared" si="54"/>
        <v>823570.39811272558</v>
      </c>
      <c r="CJ111" s="6">
        <f t="shared" si="54"/>
        <v>470819.34792860772</v>
      </c>
      <c r="CK111" s="6">
        <f t="shared" si="54"/>
        <v>67927.38000000047</v>
      </c>
      <c r="CL111" s="6">
        <f t="shared" si="54"/>
        <v>1468271.0164445911</v>
      </c>
      <c r="CM111" s="6">
        <f t="shared" si="54"/>
        <v>141989.20835174457</v>
      </c>
      <c r="CN111" s="6">
        <f t="shared" si="54"/>
        <v>35315.780000000457</v>
      </c>
      <c r="CO111" s="6">
        <f t="shared" si="54"/>
        <v>126001.40000000046</v>
      </c>
      <c r="CP111" s="6">
        <f t="shared" si="54"/>
        <v>25774.820000000458</v>
      </c>
      <c r="CQ111" s="6">
        <f t="shared" si="54"/>
        <v>196664.22000000044</v>
      </c>
      <c r="CR111" s="6">
        <f t="shared" si="54"/>
        <v>82731.330000000453</v>
      </c>
      <c r="CS111" s="6">
        <f t="shared" si="54"/>
        <v>34608.590000000455</v>
      </c>
      <c r="CT111" s="6">
        <f t="shared" si="54"/>
        <v>96654.570000000444</v>
      </c>
      <c r="CU111" s="6">
        <f t="shared" si="54"/>
        <v>23470.600000000457</v>
      </c>
      <c r="CV111" s="6">
        <f t="shared" si="54"/>
        <v>90166.850000000471</v>
      </c>
      <c r="CW111" s="6">
        <f t="shared" si="54"/>
        <v>6838.9500000004591</v>
      </c>
      <c r="CX111" s="6">
        <f t="shared" si="54"/>
        <v>22910.690000000461</v>
      </c>
      <c r="CY111" s="6">
        <f t="shared" si="54"/>
        <v>83208.569999999992</v>
      </c>
      <c r="CZ111" s="6">
        <f t="shared" si="54"/>
        <v>456461.56000000046</v>
      </c>
      <c r="DA111" s="6">
        <f t="shared" si="54"/>
        <v>9702.67</v>
      </c>
      <c r="DB111" s="6">
        <f t="shared" si="54"/>
        <v>11813.869999999999</v>
      </c>
      <c r="DC111" s="6">
        <f t="shared" si="54"/>
        <v>70373.509999999995</v>
      </c>
      <c r="DD111" s="6">
        <f t="shared" si="54"/>
        <v>49965.32</v>
      </c>
      <c r="DE111" s="6">
        <f t="shared" si="54"/>
        <v>189245.37000000002</v>
      </c>
      <c r="DF111" s="6">
        <f t="shared" si="54"/>
        <v>105569.28000000044</v>
      </c>
      <c r="DG111" s="6">
        <f t="shared" si="54"/>
        <v>124869.00000000044</v>
      </c>
      <c r="DH111" s="6">
        <f t="shared" si="54"/>
        <v>29793.95</v>
      </c>
      <c r="DI111" s="6">
        <f t="shared" si="54"/>
        <v>77444.160000000018</v>
      </c>
      <c r="DJ111" s="6">
        <f t="shared" si="54"/>
        <v>27760.03</v>
      </c>
      <c r="DK111" s="5">
        <f t="shared" si="33"/>
        <v>2362.7900000004583</v>
      </c>
      <c r="DL111" s="5">
        <f t="shared" si="34"/>
        <v>362634.68652332615</v>
      </c>
      <c r="DM111" s="5">
        <f t="shared" si="35"/>
        <v>1995780.0098543877</v>
      </c>
      <c r="DN111" s="5">
        <f t="shared" si="36"/>
        <v>30756.878000000095</v>
      </c>
      <c r="DO111" s="5">
        <f t="shared" si="37"/>
        <v>157370.31000000046</v>
      </c>
      <c r="DP111" s="5">
        <f t="shared" si="38"/>
        <v>1035333.3947952894</v>
      </c>
    </row>
    <row r="112" spans="1:120" x14ac:dyDescent="0.55000000000000004">
      <c r="A112" t="s">
        <v>157</v>
      </c>
      <c r="B112" s="6">
        <f t="shared" ref="B112:BM115" si="56">B70+B28</f>
        <v>714662.06000000041</v>
      </c>
      <c r="C112" s="6">
        <f t="shared" si="56"/>
        <v>61835.130000000456</v>
      </c>
      <c r="D112" s="6">
        <f t="shared" si="56"/>
        <v>216436.4700000005</v>
      </c>
      <c r="E112" s="6">
        <f t="shared" si="56"/>
        <v>1680528.9500000002</v>
      </c>
      <c r="F112" s="6">
        <f t="shared" si="56"/>
        <v>413829.73000000045</v>
      </c>
      <c r="G112" s="6">
        <f t="shared" si="56"/>
        <v>132303.40000000043</v>
      </c>
      <c r="H112" s="6">
        <f t="shared" si="56"/>
        <v>232637.20000000045</v>
      </c>
      <c r="I112" s="6">
        <f t="shared" si="56"/>
        <v>54763.270000000462</v>
      </c>
      <c r="J112" s="6">
        <f t="shared" si="56"/>
        <v>417369.75000000041</v>
      </c>
      <c r="K112" s="6">
        <f t="shared" si="56"/>
        <v>775905.13000000047</v>
      </c>
      <c r="L112" s="6">
        <f t="shared" si="56"/>
        <v>81590.65000000046</v>
      </c>
      <c r="M112" s="6">
        <f t="shared" si="56"/>
        <v>83891.300000000454</v>
      </c>
      <c r="N112" s="6">
        <f t="shared" si="56"/>
        <v>104192.44000000047</v>
      </c>
      <c r="O112" s="6">
        <f t="shared" si="56"/>
        <v>103617.00000000047</v>
      </c>
      <c r="P112" s="6">
        <f t="shared" si="56"/>
        <v>73248.380000000441</v>
      </c>
      <c r="Q112" s="6">
        <f t="shared" si="56"/>
        <v>179347.39000000051</v>
      </c>
      <c r="R112" s="6">
        <f t="shared" si="56"/>
        <v>55503.410000000462</v>
      </c>
      <c r="S112" s="6">
        <f t="shared" si="56"/>
        <v>153432.39000000045</v>
      </c>
      <c r="T112" s="6">
        <f t="shared" si="56"/>
        <v>61461.030000000464</v>
      </c>
      <c r="U112" s="6">
        <f t="shared" si="56"/>
        <v>188369.20000000048</v>
      </c>
      <c r="V112" s="6">
        <f t="shared" si="56"/>
        <v>166581.50000000049</v>
      </c>
      <c r="W112" s="6">
        <f t="shared" si="56"/>
        <v>46912.930000000459</v>
      </c>
      <c r="X112" s="6">
        <f t="shared" si="56"/>
        <v>213848.46000000046</v>
      </c>
      <c r="Y112" s="6">
        <f t="shared" si="56"/>
        <v>1049735.4800000004</v>
      </c>
      <c r="Z112" s="6">
        <f t="shared" si="56"/>
        <v>660326.58000000042</v>
      </c>
      <c r="AA112" s="6">
        <f t="shared" si="56"/>
        <v>1494443.7300000002</v>
      </c>
      <c r="AB112" s="6">
        <f t="shared" si="56"/>
        <v>123625.56000000046</v>
      </c>
      <c r="AC112" s="6">
        <f t="shared" si="56"/>
        <v>255329.65000000046</v>
      </c>
      <c r="AD112" s="6">
        <f t="shared" si="56"/>
        <v>368002.29000000056</v>
      </c>
      <c r="AE112" s="6">
        <f t="shared" si="56"/>
        <v>459857.27000000048</v>
      </c>
      <c r="AF112" s="6">
        <f t="shared" si="56"/>
        <v>734802.8900000006</v>
      </c>
      <c r="AG112" s="6">
        <f t="shared" si="56"/>
        <v>89852.300000000454</v>
      </c>
      <c r="AH112" s="6">
        <f t="shared" si="56"/>
        <v>747448.5400000005</v>
      </c>
      <c r="AI112" s="6">
        <f t="shared" si="56"/>
        <v>1638100.0000000002</v>
      </c>
      <c r="AJ112" s="6">
        <f t="shared" si="56"/>
        <v>156927.42000000051</v>
      </c>
      <c r="AK112" s="6">
        <f t="shared" si="56"/>
        <v>669274.24000000046</v>
      </c>
      <c r="AL112" s="6">
        <f t="shared" si="56"/>
        <v>757616.43303178169</v>
      </c>
      <c r="AM112" s="6">
        <f t="shared" si="56"/>
        <v>1653714.1200000003</v>
      </c>
      <c r="AN112" s="6">
        <f t="shared" si="56"/>
        <v>1420710.7987879864</v>
      </c>
      <c r="AO112" s="6">
        <f t="shared" si="56"/>
        <v>104373.05000000045</v>
      </c>
      <c r="AP112" s="6">
        <f t="shared" si="56"/>
        <v>81896.800000000454</v>
      </c>
      <c r="AQ112" s="6">
        <f t="shared" si="56"/>
        <v>578781.55873523292</v>
      </c>
      <c r="AR112" s="6">
        <f t="shared" si="56"/>
        <v>34757.370000000454</v>
      </c>
      <c r="AS112" s="6">
        <f t="shared" si="56"/>
        <v>136648.43000000046</v>
      </c>
      <c r="AT112" s="6">
        <f t="shared" si="56"/>
        <v>69093.770000000455</v>
      </c>
      <c r="AU112" s="6">
        <f t="shared" si="56"/>
        <v>221415.65000000046</v>
      </c>
      <c r="AV112" s="6">
        <f t="shared" si="56"/>
        <v>2034665.6340753664</v>
      </c>
      <c r="AW112" s="6">
        <f t="shared" si="56"/>
        <v>1382307.4858472147</v>
      </c>
      <c r="AX112" s="6">
        <f t="shared" si="56"/>
        <v>399686.48000000033</v>
      </c>
      <c r="AY112" s="6">
        <f t="shared" si="56"/>
        <v>59870.070000000458</v>
      </c>
      <c r="AZ112" s="6">
        <f t="shared" si="56"/>
        <v>696464.00000000058</v>
      </c>
      <c r="BA112" s="6">
        <f t="shared" si="56"/>
        <v>36142.40000000046</v>
      </c>
      <c r="BB112" s="6">
        <f t="shared" si="56"/>
        <v>2350.2800000004581</v>
      </c>
      <c r="BC112" s="6">
        <f t="shared" si="56"/>
        <v>3374.4300000004582</v>
      </c>
      <c r="BD112" s="6">
        <f t="shared" si="56"/>
        <v>78981.310000000463</v>
      </c>
      <c r="BE112" s="6">
        <f t="shared" si="56"/>
        <v>10610.590000000459</v>
      </c>
      <c r="BF112" s="6">
        <f t="shared" si="56"/>
        <v>244884.28999999998</v>
      </c>
      <c r="BG112" s="6">
        <f t="shared" si="56"/>
        <v>240300.36000000045</v>
      </c>
      <c r="BH112" s="6">
        <f t="shared" si="56"/>
        <v>567833.80000000051</v>
      </c>
      <c r="BI112" s="6">
        <f t="shared" si="56"/>
        <v>552581.98000000045</v>
      </c>
      <c r="BJ112" s="6">
        <f t="shared" si="56"/>
        <v>188906.36000000048</v>
      </c>
      <c r="BK112" s="6">
        <f t="shared" si="56"/>
        <v>557727.5400000005</v>
      </c>
      <c r="BL112" s="6">
        <f t="shared" si="56"/>
        <v>52948.270000000462</v>
      </c>
      <c r="BM112" s="6">
        <f t="shared" si="56"/>
        <v>524402.99000000046</v>
      </c>
      <c r="BN112" s="6">
        <f t="shared" si="54"/>
        <v>102509.89000000045</v>
      </c>
      <c r="BO112" s="6">
        <f t="shared" si="54"/>
        <v>111016.58000000045</v>
      </c>
      <c r="BP112" s="6">
        <f t="shared" si="54"/>
        <v>21423.640000000458</v>
      </c>
      <c r="BQ112" s="6">
        <f t="shared" si="54"/>
        <v>107649.26000000047</v>
      </c>
      <c r="BR112" s="6">
        <f t="shared" si="54"/>
        <v>53593.670000000457</v>
      </c>
      <c r="BS112" s="6">
        <f t="shared" si="54"/>
        <v>377141.66000000044</v>
      </c>
      <c r="BT112" s="6">
        <f t="shared" si="54"/>
        <v>426594.03000000049</v>
      </c>
      <c r="BU112" s="6">
        <f t="shared" si="54"/>
        <v>1722447.1400000006</v>
      </c>
      <c r="BV112" s="6">
        <f t="shared" si="54"/>
        <v>545460.5200000006</v>
      </c>
      <c r="BW112" s="6">
        <f t="shared" si="54"/>
        <v>828254.19000000053</v>
      </c>
      <c r="BX112" s="6">
        <f t="shared" si="54"/>
        <v>76541.280000000464</v>
      </c>
      <c r="BY112" s="6">
        <f t="shared" si="54"/>
        <v>268803.83000000048</v>
      </c>
      <c r="BZ112" s="6">
        <f t="shared" si="54"/>
        <v>459824.55000000051</v>
      </c>
      <c r="CA112" s="6">
        <f t="shared" si="54"/>
        <v>185314.96000000043</v>
      </c>
      <c r="CB112" s="6">
        <f t="shared" si="54"/>
        <v>146589.45000000045</v>
      </c>
      <c r="CC112" s="6">
        <f t="shared" si="54"/>
        <v>265069.34000000049</v>
      </c>
      <c r="CD112" s="6">
        <f t="shared" si="54"/>
        <v>16966.42000000046</v>
      </c>
      <c r="CE112" s="6">
        <f t="shared" si="54"/>
        <v>1215188.0000000005</v>
      </c>
      <c r="CF112" s="6">
        <f t="shared" si="54"/>
        <v>978347.65731588914</v>
      </c>
      <c r="CG112" s="6">
        <f t="shared" si="54"/>
        <v>1614219.9924454452</v>
      </c>
      <c r="CH112" s="6">
        <f t="shared" si="54"/>
        <v>1593789.4917513751</v>
      </c>
      <c r="CI112" s="6">
        <f t="shared" si="54"/>
        <v>845679.92741550854</v>
      </c>
      <c r="CJ112" s="6">
        <f t="shared" si="54"/>
        <v>67427.010000000446</v>
      </c>
      <c r="CK112" s="6">
        <f t="shared" si="54"/>
        <v>1022568.2181234667</v>
      </c>
      <c r="CL112" s="6">
        <f t="shared" si="54"/>
        <v>242203.73932837939</v>
      </c>
      <c r="CM112" s="6">
        <f t="shared" si="54"/>
        <v>28806.040000000456</v>
      </c>
      <c r="CN112" s="6">
        <f t="shared" si="54"/>
        <v>125536.82000000047</v>
      </c>
      <c r="CO112" s="6">
        <f t="shared" si="54"/>
        <v>25482.460000000461</v>
      </c>
      <c r="CP112" s="6">
        <f t="shared" si="54"/>
        <v>193279.62000000046</v>
      </c>
      <c r="CQ112" s="6">
        <f t="shared" si="54"/>
        <v>81856.13000000047</v>
      </c>
      <c r="CR112" s="6">
        <f t="shared" si="54"/>
        <v>34258.800000000461</v>
      </c>
      <c r="CS112" s="6">
        <f t="shared" si="54"/>
        <v>96805.680000000459</v>
      </c>
      <c r="CT112" s="6">
        <f t="shared" si="54"/>
        <v>23469.870000000457</v>
      </c>
      <c r="CU112" s="6">
        <f t="shared" si="54"/>
        <v>90161.890000000451</v>
      </c>
      <c r="CV112" s="6">
        <f t="shared" si="54"/>
        <v>6580.0200000004588</v>
      </c>
      <c r="CW112" s="6">
        <f t="shared" si="54"/>
        <v>22723.47</v>
      </c>
      <c r="CX112" s="6">
        <f t="shared" si="54"/>
        <v>83212.610000000452</v>
      </c>
      <c r="CY112" s="6">
        <f t="shared" si="54"/>
        <v>454944.72000000044</v>
      </c>
      <c r="CZ112" s="6">
        <f t="shared" si="54"/>
        <v>8137.93</v>
      </c>
      <c r="DA112" s="6">
        <f t="shared" si="54"/>
        <v>10741.54</v>
      </c>
      <c r="DB112" s="6">
        <f t="shared" si="54"/>
        <v>69723.260000000009</v>
      </c>
      <c r="DC112" s="6">
        <f t="shared" si="54"/>
        <v>44883.32</v>
      </c>
      <c r="DD112" s="6">
        <f t="shared" si="54"/>
        <v>187595.64</v>
      </c>
      <c r="DE112" s="6">
        <f t="shared" si="54"/>
        <v>106019.88000000047</v>
      </c>
      <c r="DF112" s="6">
        <f t="shared" si="54"/>
        <v>122802.03000000046</v>
      </c>
      <c r="DG112" s="6">
        <f t="shared" si="54"/>
        <v>29074.3</v>
      </c>
      <c r="DH112" s="6">
        <f t="shared" si="54"/>
        <v>78401.95</v>
      </c>
      <c r="DI112" s="6">
        <f t="shared" si="54"/>
        <v>25746.929999999997</v>
      </c>
      <c r="DJ112" s="6">
        <f t="shared" si="54"/>
        <v>118678.43000000001</v>
      </c>
      <c r="DK112" s="5">
        <f t="shared" si="33"/>
        <v>2350.2800000004581</v>
      </c>
      <c r="DL112" s="5">
        <f t="shared" si="34"/>
        <v>378022.89519343071</v>
      </c>
      <c r="DM112" s="5">
        <f t="shared" si="35"/>
        <v>2034665.6340753664</v>
      </c>
      <c r="DN112" s="5">
        <f t="shared" si="36"/>
        <v>26358.752000000091</v>
      </c>
      <c r="DO112" s="5">
        <f t="shared" si="37"/>
        <v>156927.42000000051</v>
      </c>
      <c r="DP112" s="5">
        <f t="shared" si="38"/>
        <v>1044302.0276246936</v>
      </c>
    </row>
    <row r="113" spans="1:120" x14ac:dyDescent="0.55000000000000004">
      <c r="A113" t="s">
        <v>158</v>
      </c>
      <c r="B113" s="6">
        <f t="shared" si="56"/>
        <v>55944.600000000457</v>
      </c>
      <c r="C113" s="6">
        <f t="shared" si="56"/>
        <v>214768.46000000046</v>
      </c>
      <c r="D113" s="6">
        <f t="shared" si="56"/>
        <v>1680373.0400000005</v>
      </c>
      <c r="E113" s="6">
        <f t="shared" si="56"/>
        <v>413874.3500000005</v>
      </c>
      <c r="F113" s="6">
        <f t="shared" si="56"/>
        <v>132168.79000000044</v>
      </c>
      <c r="G113" s="6">
        <f t="shared" si="56"/>
        <v>231855.47000000047</v>
      </c>
      <c r="H113" s="6">
        <f t="shared" si="56"/>
        <v>54244.020000000462</v>
      </c>
      <c r="I113" s="6">
        <f t="shared" si="56"/>
        <v>415827.01000000047</v>
      </c>
      <c r="J113" s="6">
        <f t="shared" si="56"/>
        <v>774598.42000000039</v>
      </c>
      <c r="K113" s="6">
        <f t="shared" si="56"/>
        <v>80063.080000000453</v>
      </c>
      <c r="L113" s="6">
        <f t="shared" si="56"/>
        <v>81620.300000000454</v>
      </c>
      <c r="M113" s="6">
        <f t="shared" si="56"/>
        <v>103235.92000000045</v>
      </c>
      <c r="N113" s="6">
        <f t="shared" si="56"/>
        <v>102218.84000000046</v>
      </c>
      <c r="O113" s="6">
        <f t="shared" si="56"/>
        <v>72293.570000000473</v>
      </c>
      <c r="P113" s="6">
        <f t="shared" si="56"/>
        <v>179345.14000000048</v>
      </c>
      <c r="Q113" s="6">
        <f t="shared" si="56"/>
        <v>56186.010000000453</v>
      </c>
      <c r="R113" s="6">
        <f t="shared" si="56"/>
        <v>152078.00000000047</v>
      </c>
      <c r="S113" s="6">
        <f t="shared" si="56"/>
        <v>59693.540000000459</v>
      </c>
      <c r="T113" s="6">
        <f t="shared" si="56"/>
        <v>185717.44000000047</v>
      </c>
      <c r="U113" s="6">
        <f t="shared" si="56"/>
        <v>166920.49000000049</v>
      </c>
      <c r="V113" s="6">
        <f t="shared" si="56"/>
        <v>45384.740000000456</v>
      </c>
      <c r="W113" s="6">
        <f t="shared" si="56"/>
        <v>214533.28000000044</v>
      </c>
      <c r="X113" s="6">
        <f t="shared" si="56"/>
        <v>1050894.9400000004</v>
      </c>
      <c r="Y113" s="6">
        <f t="shared" si="56"/>
        <v>535451.72000000055</v>
      </c>
      <c r="Z113" s="6">
        <f t="shared" si="56"/>
        <v>1500924.0900000003</v>
      </c>
      <c r="AA113" s="6">
        <f t="shared" si="56"/>
        <v>248519.27000000048</v>
      </c>
      <c r="AB113" s="6">
        <f t="shared" si="56"/>
        <v>254642.97000000044</v>
      </c>
      <c r="AC113" s="6">
        <f t="shared" si="56"/>
        <v>367965.54000000044</v>
      </c>
      <c r="AD113" s="6">
        <f t="shared" si="56"/>
        <v>458321.33000000042</v>
      </c>
      <c r="AE113" s="6">
        <f t="shared" si="56"/>
        <v>734301.24000000034</v>
      </c>
      <c r="AF113" s="6">
        <f t="shared" si="56"/>
        <v>91547.630000000441</v>
      </c>
      <c r="AG113" s="6">
        <f t="shared" si="56"/>
        <v>750916.61000000045</v>
      </c>
      <c r="AH113" s="6">
        <f t="shared" si="56"/>
        <v>1055099.8700000003</v>
      </c>
      <c r="AI113" s="6">
        <f t="shared" si="56"/>
        <v>656652.58000000054</v>
      </c>
      <c r="AJ113" s="6">
        <f t="shared" si="56"/>
        <v>1103563.7708380588</v>
      </c>
      <c r="AK113" s="6">
        <f t="shared" si="56"/>
        <v>472370.58863747807</v>
      </c>
      <c r="AL113" s="6">
        <f t="shared" si="56"/>
        <v>1654188.08</v>
      </c>
      <c r="AM113" s="6">
        <f t="shared" si="56"/>
        <v>1424838.4985098641</v>
      </c>
      <c r="AN113" s="6">
        <f t="shared" si="56"/>
        <v>137545.26301512535</v>
      </c>
      <c r="AO113" s="6">
        <f t="shared" si="56"/>
        <v>79765.490000000456</v>
      </c>
      <c r="AP113" s="6">
        <f t="shared" si="56"/>
        <v>324882.17439136945</v>
      </c>
      <c r="AQ113" s="6">
        <f t="shared" si="56"/>
        <v>33949.940000000461</v>
      </c>
      <c r="AR113" s="6">
        <f t="shared" si="56"/>
        <v>136380.64000000048</v>
      </c>
      <c r="AS113" s="6">
        <f t="shared" si="56"/>
        <v>69045.600000000471</v>
      </c>
      <c r="AT113" s="6">
        <f t="shared" si="56"/>
        <v>223191.24000000046</v>
      </c>
      <c r="AU113" s="6">
        <f t="shared" si="56"/>
        <v>1993188.1815282123</v>
      </c>
      <c r="AV113" s="6">
        <f t="shared" si="56"/>
        <v>1326184.7342719939</v>
      </c>
      <c r="AW113" s="6">
        <f t="shared" si="56"/>
        <v>523401.44000000029</v>
      </c>
      <c r="AX113" s="6">
        <f t="shared" si="56"/>
        <v>57219.380000000463</v>
      </c>
      <c r="AY113" s="6">
        <f t="shared" si="56"/>
        <v>696467.8900000006</v>
      </c>
      <c r="AZ113" s="6">
        <f t="shared" si="56"/>
        <v>29804.040000000452</v>
      </c>
      <c r="BA113" s="6">
        <f t="shared" si="56"/>
        <v>2322.7900000004583</v>
      </c>
      <c r="BB113" s="6">
        <f t="shared" si="56"/>
        <v>3127.3300000004583</v>
      </c>
      <c r="BC113" s="6">
        <f t="shared" si="56"/>
        <v>77930.760000000446</v>
      </c>
      <c r="BD113" s="6">
        <f t="shared" si="56"/>
        <v>10569.050000000459</v>
      </c>
      <c r="BE113" s="6">
        <f t="shared" si="56"/>
        <v>244823.83000000045</v>
      </c>
      <c r="BF113" s="6">
        <f t="shared" si="56"/>
        <v>238788.04000000047</v>
      </c>
      <c r="BG113" s="6">
        <f t="shared" si="56"/>
        <v>566042.16000000038</v>
      </c>
      <c r="BH113" s="6">
        <f t="shared" si="56"/>
        <v>553703.78000000049</v>
      </c>
      <c r="BI113" s="6">
        <f t="shared" si="56"/>
        <v>188831.11000000045</v>
      </c>
      <c r="BJ113" s="6">
        <f t="shared" si="56"/>
        <v>556804.36000000034</v>
      </c>
      <c r="BK113" s="6">
        <f t="shared" si="56"/>
        <v>52580.380000000456</v>
      </c>
      <c r="BL113" s="6">
        <f t="shared" si="56"/>
        <v>524042.30000000045</v>
      </c>
      <c r="BM113" s="6">
        <f t="shared" si="56"/>
        <v>101661.45000000045</v>
      </c>
      <c r="BN113" s="6">
        <f t="shared" si="54"/>
        <v>110302.69000000047</v>
      </c>
      <c r="BO113" s="6">
        <f t="shared" si="54"/>
        <v>21534.960000000458</v>
      </c>
      <c r="BP113" s="6">
        <f t="shared" si="54"/>
        <v>107288.45000000045</v>
      </c>
      <c r="BQ113" s="6">
        <f t="shared" si="54"/>
        <v>53586.960000000458</v>
      </c>
      <c r="BR113" s="6">
        <f t="shared" si="54"/>
        <v>374882.69000000047</v>
      </c>
      <c r="BS113" s="6">
        <f t="shared" si="54"/>
        <v>425031.44000000047</v>
      </c>
      <c r="BT113" s="6">
        <f t="shared" si="54"/>
        <v>1722288.3200000008</v>
      </c>
      <c r="BU113" s="6">
        <f t="shared" si="54"/>
        <v>542860.93000000052</v>
      </c>
      <c r="BV113" s="6">
        <f t="shared" si="54"/>
        <v>827992.42000000039</v>
      </c>
      <c r="BW113" s="6">
        <f t="shared" si="54"/>
        <v>76657.630000000441</v>
      </c>
      <c r="BX113" s="6">
        <f t="shared" si="54"/>
        <v>266584.0400000005</v>
      </c>
      <c r="BY113" s="6">
        <f t="shared" si="54"/>
        <v>465913.80000000045</v>
      </c>
      <c r="BZ113" s="6">
        <f t="shared" si="54"/>
        <v>184383.67000000048</v>
      </c>
      <c r="CA113" s="6">
        <f t="shared" si="54"/>
        <v>145854.17000000051</v>
      </c>
      <c r="CB113" s="6">
        <f t="shared" si="54"/>
        <v>264395.76000000053</v>
      </c>
      <c r="CC113" s="6">
        <f t="shared" si="54"/>
        <v>16232.250000000457</v>
      </c>
      <c r="CD113" s="6">
        <f t="shared" si="54"/>
        <v>1166128.2100000004</v>
      </c>
      <c r="CE113" s="6">
        <f t="shared" si="54"/>
        <v>1048816.2925162821</v>
      </c>
      <c r="CF113" s="6">
        <f t="shared" si="54"/>
        <v>1616278.9383948063</v>
      </c>
      <c r="CG113" s="6">
        <f t="shared" si="54"/>
        <v>1658941.8683004212</v>
      </c>
      <c r="CH113" s="6">
        <f t="shared" si="54"/>
        <v>1356623.9199793651</v>
      </c>
      <c r="CI113" s="6">
        <f t="shared" si="54"/>
        <v>62487.170000000457</v>
      </c>
      <c r="CJ113" s="6">
        <f t="shared" si="54"/>
        <v>1388456.0402321101</v>
      </c>
      <c r="CK113" s="6">
        <f t="shared" si="54"/>
        <v>41881.520000000455</v>
      </c>
      <c r="CL113" s="6">
        <f t="shared" si="54"/>
        <v>26202.880000000463</v>
      </c>
      <c r="CM113" s="6">
        <f t="shared" si="54"/>
        <v>124962.25000000047</v>
      </c>
      <c r="CN113" s="6">
        <f t="shared" si="54"/>
        <v>21464.820000000458</v>
      </c>
      <c r="CO113" s="6">
        <f t="shared" si="54"/>
        <v>189870.90000000049</v>
      </c>
      <c r="CP113" s="6">
        <f t="shared" si="54"/>
        <v>80615.450000000477</v>
      </c>
      <c r="CQ113" s="6">
        <f t="shared" si="54"/>
        <v>30430.120000000461</v>
      </c>
      <c r="CR113" s="6">
        <f t="shared" si="54"/>
        <v>96987.680000000459</v>
      </c>
      <c r="CS113" s="6">
        <f t="shared" si="54"/>
        <v>23567.160000000455</v>
      </c>
      <c r="CT113" s="6">
        <f t="shared" si="54"/>
        <v>89953.520000000455</v>
      </c>
      <c r="CU113" s="6">
        <f t="shared" si="54"/>
        <v>6335.6600000004582</v>
      </c>
      <c r="CV113" s="6">
        <f t="shared" si="54"/>
        <v>22467.540000000456</v>
      </c>
      <c r="CW113" s="6">
        <f t="shared" si="54"/>
        <v>83132.05</v>
      </c>
      <c r="CX113" s="6">
        <f t="shared" si="54"/>
        <v>453600.67000000057</v>
      </c>
      <c r="CY113" s="6">
        <f t="shared" si="54"/>
        <v>7107.48</v>
      </c>
      <c r="CZ113" s="6">
        <f t="shared" si="54"/>
        <v>9708.9500000000007</v>
      </c>
      <c r="DA113" s="6">
        <f t="shared" si="54"/>
        <v>69629.39</v>
      </c>
      <c r="DB113" s="6">
        <f t="shared" si="54"/>
        <v>41218.959999999992</v>
      </c>
      <c r="DC113" s="6">
        <f t="shared" si="54"/>
        <v>185714.03</v>
      </c>
      <c r="DD113" s="6">
        <f t="shared" si="54"/>
        <v>106645.63000000047</v>
      </c>
      <c r="DE113" s="6">
        <f t="shared" si="54"/>
        <v>120681.85000000044</v>
      </c>
      <c r="DF113" s="6">
        <f t="shared" si="54"/>
        <v>28588.159999999996</v>
      </c>
      <c r="DG113" s="6">
        <f t="shared" si="54"/>
        <v>79199.12</v>
      </c>
      <c r="DH113" s="6">
        <f t="shared" si="54"/>
        <v>24251.64</v>
      </c>
      <c r="DI113" s="6">
        <f t="shared" si="54"/>
        <v>118312.38</v>
      </c>
      <c r="DJ113" s="6">
        <f t="shared" si="54"/>
        <v>714016.65000000037</v>
      </c>
      <c r="DK113" s="5">
        <f t="shared" si="33"/>
        <v>2322.7900000004583</v>
      </c>
      <c r="DL113" s="5">
        <f t="shared" si="34"/>
        <v>383057.21832402784</v>
      </c>
      <c r="DM113" s="5">
        <f t="shared" si="35"/>
        <v>1993188.1815282123</v>
      </c>
      <c r="DN113" s="5">
        <f t="shared" si="36"/>
        <v>24641.888000000094</v>
      </c>
      <c r="DO113" s="5">
        <f t="shared" si="37"/>
        <v>166920.49000000049</v>
      </c>
      <c r="DP113" s="5">
        <f t="shared" si="38"/>
        <v>1153615.3221676119</v>
      </c>
    </row>
    <row r="114" spans="1:120" x14ac:dyDescent="0.55000000000000004">
      <c r="A114" t="s">
        <v>159</v>
      </c>
      <c r="B114" s="6">
        <f t="shared" si="56"/>
        <v>213931.64000000045</v>
      </c>
      <c r="C114" s="6">
        <f t="shared" si="56"/>
        <v>1680592.6900000002</v>
      </c>
      <c r="D114" s="6">
        <f t="shared" si="56"/>
        <v>413428.51000000047</v>
      </c>
      <c r="E114" s="6">
        <f t="shared" si="56"/>
        <v>131971.64000000048</v>
      </c>
      <c r="F114" s="6">
        <f t="shared" si="56"/>
        <v>230867.77000000048</v>
      </c>
      <c r="G114" s="6">
        <f t="shared" si="56"/>
        <v>51621.980000000462</v>
      </c>
      <c r="H114" s="6">
        <f t="shared" si="56"/>
        <v>414234.18000000046</v>
      </c>
      <c r="I114" s="6">
        <f t="shared" si="56"/>
        <v>773223.97000000044</v>
      </c>
      <c r="J114" s="6">
        <f t="shared" si="56"/>
        <v>78614.070000000473</v>
      </c>
      <c r="K114" s="6">
        <f t="shared" si="56"/>
        <v>77692.15000000046</v>
      </c>
      <c r="L114" s="6">
        <f t="shared" si="56"/>
        <v>102659.35000000044</v>
      </c>
      <c r="M114" s="6">
        <f t="shared" si="56"/>
        <v>100948.63000000044</v>
      </c>
      <c r="N114" s="6">
        <f t="shared" si="56"/>
        <v>71277.490000000456</v>
      </c>
      <c r="O114" s="6">
        <f t="shared" si="56"/>
        <v>179036.94000000047</v>
      </c>
      <c r="P114" s="6">
        <f t="shared" si="56"/>
        <v>57217.970000000452</v>
      </c>
      <c r="Q114" s="6">
        <f t="shared" si="56"/>
        <v>150340.18000000046</v>
      </c>
      <c r="R114" s="6">
        <f t="shared" si="56"/>
        <v>58041.590000000455</v>
      </c>
      <c r="S114" s="6">
        <f t="shared" si="56"/>
        <v>183704.48000000045</v>
      </c>
      <c r="T114" s="6">
        <f t="shared" si="56"/>
        <v>166798.47000000047</v>
      </c>
      <c r="U114" s="6">
        <f t="shared" si="56"/>
        <v>44068.540000000459</v>
      </c>
      <c r="V114" s="6">
        <f t="shared" si="56"/>
        <v>215286.20000000045</v>
      </c>
      <c r="W114" s="6">
        <f t="shared" si="56"/>
        <v>1052182.2000000007</v>
      </c>
      <c r="X114" s="6">
        <f t="shared" si="56"/>
        <v>535341.42000000051</v>
      </c>
      <c r="Y114" s="6">
        <f t="shared" si="56"/>
        <v>507288.61000000039</v>
      </c>
      <c r="Z114" s="6">
        <f t="shared" si="56"/>
        <v>123371.32000000047</v>
      </c>
      <c r="AA114" s="6">
        <f t="shared" si="56"/>
        <v>254002.76000000047</v>
      </c>
      <c r="AB114" s="6">
        <f t="shared" si="56"/>
        <v>367968.32000000053</v>
      </c>
      <c r="AC114" s="6">
        <f t="shared" si="56"/>
        <v>456961.93000000046</v>
      </c>
      <c r="AD114" s="6">
        <f t="shared" si="56"/>
        <v>966912.85925387451</v>
      </c>
      <c r="AE114" s="6">
        <f t="shared" si="56"/>
        <v>93021.670000000449</v>
      </c>
      <c r="AF114" s="6">
        <f t="shared" si="56"/>
        <v>752022.73000000045</v>
      </c>
      <c r="AG114" s="6">
        <f t="shared" si="56"/>
        <v>1299171.1800000002</v>
      </c>
      <c r="AH114" s="6">
        <f t="shared" si="56"/>
        <v>156373.40000000049</v>
      </c>
      <c r="AI114" s="6">
        <f t="shared" si="56"/>
        <v>976016.27647083765</v>
      </c>
      <c r="AJ114" s="6">
        <f t="shared" si="56"/>
        <v>1008122.7718653566</v>
      </c>
      <c r="AK114" s="6">
        <f t="shared" si="56"/>
        <v>1154773.56</v>
      </c>
      <c r="AL114" s="6">
        <f t="shared" si="56"/>
        <v>1212120.369043143</v>
      </c>
      <c r="AM114" s="6">
        <f t="shared" si="56"/>
        <v>101903.03000000046</v>
      </c>
      <c r="AN114" s="6">
        <f t="shared" si="56"/>
        <v>79000.340000000462</v>
      </c>
      <c r="AO114" s="6">
        <f t="shared" si="56"/>
        <v>492214.21226241055</v>
      </c>
      <c r="AP114" s="6">
        <f t="shared" si="56"/>
        <v>33118.270000000462</v>
      </c>
      <c r="AQ114" s="6">
        <f t="shared" si="56"/>
        <v>136018.36000000045</v>
      </c>
      <c r="AR114" s="6">
        <f t="shared" si="56"/>
        <v>68155.490000000456</v>
      </c>
      <c r="AS114" s="6">
        <f t="shared" si="56"/>
        <v>221674.39000000045</v>
      </c>
      <c r="AT114" s="6">
        <f t="shared" si="56"/>
        <v>1973351.2595761481</v>
      </c>
      <c r="AU114" s="6">
        <f t="shared" si="56"/>
        <v>1465662.9999780811</v>
      </c>
      <c r="AV114" s="6">
        <f t="shared" si="56"/>
        <v>396041.8200000003</v>
      </c>
      <c r="AW114" s="6">
        <f t="shared" si="56"/>
        <v>53894.180000000451</v>
      </c>
      <c r="AX114" s="6">
        <f t="shared" si="56"/>
        <v>696174.07000000041</v>
      </c>
      <c r="AY114" s="6">
        <f t="shared" si="56"/>
        <v>27662.130000000459</v>
      </c>
      <c r="AZ114" s="6">
        <f t="shared" si="56"/>
        <v>2377.3900000004587</v>
      </c>
      <c r="BA114" s="6">
        <f t="shared" si="56"/>
        <v>2852.2400000004582</v>
      </c>
      <c r="BB114" s="6">
        <f t="shared" si="56"/>
        <v>76997.240000000456</v>
      </c>
      <c r="BC114" s="6">
        <f t="shared" si="56"/>
        <v>10596.300000000459</v>
      </c>
      <c r="BD114" s="6">
        <f t="shared" si="56"/>
        <v>244600.56000000049</v>
      </c>
      <c r="BE114" s="6">
        <f t="shared" si="56"/>
        <v>237261.74000000049</v>
      </c>
      <c r="BF114" s="6">
        <f t="shared" si="56"/>
        <v>564105.72000000044</v>
      </c>
      <c r="BG114" s="6">
        <f t="shared" si="56"/>
        <v>554592.65000000037</v>
      </c>
      <c r="BH114" s="6">
        <f t="shared" si="56"/>
        <v>189119.94000000047</v>
      </c>
      <c r="BI114" s="6">
        <f t="shared" si="56"/>
        <v>555667.81000000041</v>
      </c>
      <c r="BJ114" s="6">
        <f t="shared" si="56"/>
        <v>49397.820000000465</v>
      </c>
      <c r="BK114" s="6">
        <f t="shared" si="56"/>
        <v>523518.83000000054</v>
      </c>
      <c r="BL114" s="6">
        <f t="shared" si="56"/>
        <v>100992.94000000047</v>
      </c>
      <c r="BM114" s="6">
        <f t="shared" si="56"/>
        <v>109520.74000000046</v>
      </c>
      <c r="BN114" s="6">
        <f t="shared" si="54"/>
        <v>21735.200000000459</v>
      </c>
      <c r="BO114" s="6">
        <f t="shared" si="54"/>
        <v>106758.59000000046</v>
      </c>
      <c r="BP114" s="6">
        <f t="shared" si="54"/>
        <v>45946.650000000467</v>
      </c>
      <c r="BQ114" s="6">
        <f t="shared" si="54"/>
        <v>372748.27000000054</v>
      </c>
      <c r="BR114" s="6">
        <f t="shared" si="54"/>
        <v>423273.55000000051</v>
      </c>
      <c r="BS114" s="6">
        <f t="shared" si="54"/>
        <v>1721943.0700000005</v>
      </c>
      <c r="BT114" s="6">
        <f t="shared" si="54"/>
        <v>540749.28000000049</v>
      </c>
      <c r="BU114" s="6">
        <f t="shared" si="54"/>
        <v>827666.86000000057</v>
      </c>
      <c r="BV114" s="6">
        <f t="shared" si="54"/>
        <v>72182.280000000464</v>
      </c>
      <c r="BW114" s="6">
        <f t="shared" si="54"/>
        <v>264934.39000000048</v>
      </c>
      <c r="BX114" s="6">
        <f t="shared" ref="BX114:DJ114" si="57">BX72+BX30</f>
        <v>458140.4700000005</v>
      </c>
      <c r="BY114" s="6">
        <f t="shared" si="57"/>
        <v>182367.61000000045</v>
      </c>
      <c r="BZ114" s="6">
        <f t="shared" si="57"/>
        <v>145452.72000000047</v>
      </c>
      <c r="CA114" s="6">
        <f t="shared" si="57"/>
        <v>263926.81000000052</v>
      </c>
      <c r="CB114" s="6">
        <f t="shared" si="57"/>
        <v>15594.550000000458</v>
      </c>
      <c r="CC114" s="6">
        <f t="shared" si="57"/>
        <v>1171662.4400000004</v>
      </c>
      <c r="CD114" s="6">
        <f t="shared" si="57"/>
        <v>639894.29000000039</v>
      </c>
      <c r="CE114" s="6">
        <f t="shared" si="57"/>
        <v>1536351.2641765319</v>
      </c>
      <c r="CF114" s="6">
        <f t="shared" si="57"/>
        <v>1543903.2196067027</v>
      </c>
      <c r="CG114" s="6">
        <f t="shared" si="57"/>
        <v>1509235.9296818068</v>
      </c>
      <c r="CH114" s="6">
        <f t="shared" si="57"/>
        <v>557989.12000000034</v>
      </c>
      <c r="CI114" s="6">
        <f t="shared" si="57"/>
        <v>1416337.8163417643</v>
      </c>
      <c r="CJ114" s="6">
        <f t="shared" si="57"/>
        <v>251806.74624093692</v>
      </c>
      <c r="CK114" s="6">
        <f t="shared" si="57"/>
        <v>25049.01000000046</v>
      </c>
      <c r="CL114" s="6">
        <f t="shared" si="57"/>
        <v>124287.95000000045</v>
      </c>
      <c r="CM114" s="6">
        <f t="shared" si="57"/>
        <v>15941.020000000457</v>
      </c>
      <c r="CN114" s="6">
        <f t="shared" si="57"/>
        <v>186765.67000000048</v>
      </c>
      <c r="CO114" s="6">
        <f t="shared" si="57"/>
        <v>79205.260000000475</v>
      </c>
      <c r="CP114" s="6">
        <f t="shared" si="57"/>
        <v>22463.960000000461</v>
      </c>
      <c r="CQ114" s="6">
        <f t="shared" si="57"/>
        <v>96907.360000000481</v>
      </c>
      <c r="CR114" s="6">
        <f t="shared" si="57"/>
        <v>22742.980000000458</v>
      </c>
      <c r="CS114" s="6">
        <f t="shared" si="57"/>
        <v>89638.260000000475</v>
      </c>
      <c r="CT114" s="6">
        <f t="shared" si="57"/>
        <v>6167.6800000004587</v>
      </c>
      <c r="CU114" s="6">
        <f t="shared" si="57"/>
        <v>22152.200000000463</v>
      </c>
      <c r="CV114" s="6">
        <f t="shared" si="57"/>
        <v>82949.90000000046</v>
      </c>
      <c r="CW114" s="6">
        <f t="shared" si="57"/>
        <v>451892.62000000046</v>
      </c>
      <c r="CX114" s="6">
        <f t="shared" si="57"/>
        <v>6724.3399999999992</v>
      </c>
      <c r="CY114" s="6">
        <f t="shared" si="57"/>
        <v>8664</v>
      </c>
      <c r="CZ114" s="6">
        <f t="shared" si="57"/>
        <v>69528.659999999989</v>
      </c>
      <c r="DA114" s="6">
        <f t="shared" si="57"/>
        <v>38915.97</v>
      </c>
      <c r="DB114" s="6">
        <f t="shared" si="57"/>
        <v>183685.80999999997</v>
      </c>
      <c r="DC114" s="6">
        <f t="shared" si="57"/>
        <v>106992.02000000046</v>
      </c>
      <c r="DD114" s="6">
        <f t="shared" si="57"/>
        <v>118510.76000000047</v>
      </c>
      <c r="DE114" s="6">
        <f t="shared" si="57"/>
        <v>28085.170000000002</v>
      </c>
      <c r="DF114" s="6">
        <f t="shared" si="57"/>
        <v>79831.3</v>
      </c>
      <c r="DG114" s="6">
        <f t="shared" si="57"/>
        <v>23683.759999999998</v>
      </c>
      <c r="DH114" s="6">
        <f t="shared" si="57"/>
        <v>115555.31000000001</v>
      </c>
      <c r="DI114" s="6">
        <f t="shared" si="57"/>
        <v>712543.21000000054</v>
      </c>
      <c r="DJ114" s="6">
        <f t="shared" si="57"/>
        <v>53167.190000000453</v>
      </c>
      <c r="DK114" s="5">
        <f t="shared" si="33"/>
        <v>2377.3900000004587</v>
      </c>
      <c r="DL114" s="5">
        <f t="shared" si="34"/>
        <v>372923.31667697016</v>
      </c>
      <c r="DM114" s="5">
        <f t="shared" si="35"/>
        <v>1973351.2595761481</v>
      </c>
      <c r="DN114" s="5">
        <f t="shared" si="36"/>
        <v>22931.136000000366</v>
      </c>
      <c r="DO114" s="5">
        <f t="shared" si="37"/>
        <v>166798.47000000047</v>
      </c>
      <c r="DP114" s="5">
        <f t="shared" si="38"/>
        <v>1134255.2879999999</v>
      </c>
    </row>
    <row r="115" spans="1:120" x14ac:dyDescent="0.55000000000000004">
      <c r="A115" t="s">
        <v>160</v>
      </c>
      <c r="B115" s="6">
        <f t="shared" si="56"/>
        <v>1680883.9600000004</v>
      </c>
      <c r="C115" s="6">
        <f t="shared" si="56"/>
        <v>410547.51000000042</v>
      </c>
      <c r="D115" s="6">
        <f t="shared" si="56"/>
        <v>131840.98000000048</v>
      </c>
      <c r="E115" s="6">
        <f t="shared" si="56"/>
        <v>229688.69000000047</v>
      </c>
      <c r="F115" s="6">
        <f t="shared" si="56"/>
        <v>48184.270000000455</v>
      </c>
      <c r="G115" s="6">
        <f t="shared" si="56"/>
        <v>412827.76000000042</v>
      </c>
      <c r="H115" s="6">
        <f t="shared" si="56"/>
        <v>772076.44000000053</v>
      </c>
      <c r="I115" s="6">
        <f t="shared" si="56"/>
        <v>77921.190000000439</v>
      </c>
      <c r="J115" s="6">
        <f t="shared" si="56"/>
        <v>74483.910000000469</v>
      </c>
      <c r="K115" s="6">
        <f t="shared" si="56"/>
        <v>102122.62000000046</v>
      </c>
      <c r="L115" s="6">
        <f t="shared" si="56"/>
        <v>99260.080000000482</v>
      </c>
      <c r="M115" s="6">
        <f t="shared" si="56"/>
        <v>70739.120000000461</v>
      </c>
      <c r="N115" s="6">
        <f t="shared" si="56"/>
        <v>178221.02000000046</v>
      </c>
      <c r="O115" s="6">
        <f t="shared" si="56"/>
        <v>56889.71000000045</v>
      </c>
      <c r="P115" s="6">
        <f t="shared" si="56"/>
        <v>143028.26000000047</v>
      </c>
      <c r="Q115" s="6">
        <f t="shared" si="56"/>
        <v>56307.870000000461</v>
      </c>
      <c r="R115" s="6">
        <f t="shared" si="56"/>
        <v>183865.99000000049</v>
      </c>
      <c r="S115" s="6">
        <f t="shared" si="56"/>
        <v>166541.08000000045</v>
      </c>
      <c r="T115" s="6">
        <f t="shared" si="56"/>
        <v>42477.200000000455</v>
      </c>
      <c r="U115" s="6">
        <f t="shared" si="56"/>
        <v>215725.74000000049</v>
      </c>
      <c r="V115" s="6">
        <f t="shared" si="56"/>
        <v>1053842.2900000003</v>
      </c>
      <c r="W115" s="6">
        <f t="shared" si="56"/>
        <v>535061.4300000004</v>
      </c>
      <c r="X115" s="6">
        <f t="shared" si="56"/>
        <v>501239.07000000047</v>
      </c>
      <c r="Y115" s="6">
        <f t="shared" si="56"/>
        <v>123185.75000000047</v>
      </c>
      <c r="Z115" s="6">
        <f t="shared" si="56"/>
        <v>253259.85000000044</v>
      </c>
      <c r="AA115" s="6">
        <f t="shared" si="56"/>
        <v>368698.19000000053</v>
      </c>
      <c r="AB115" s="6">
        <f t="shared" si="56"/>
        <v>455904.23000000045</v>
      </c>
      <c r="AC115" s="6">
        <f t="shared" si="56"/>
        <v>914031.44378572621</v>
      </c>
      <c r="AD115" s="6">
        <f t="shared" si="56"/>
        <v>780242.43892493588</v>
      </c>
      <c r="AE115" s="6">
        <f t="shared" si="56"/>
        <v>748674.15000000061</v>
      </c>
      <c r="AF115" s="6">
        <f t="shared" si="56"/>
        <v>1299186.6200000006</v>
      </c>
      <c r="AG115" s="6">
        <f t="shared" si="56"/>
        <v>531005.09000000067</v>
      </c>
      <c r="AH115" s="6">
        <f t="shared" si="56"/>
        <v>1019524.5592316716</v>
      </c>
      <c r="AI115" s="6">
        <f t="shared" si="56"/>
        <v>1017694.6611272625</v>
      </c>
      <c r="AJ115" s="6">
        <f t="shared" si="56"/>
        <v>1655250.2600000002</v>
      </c>
      <c r="AK115" s="6">
        <f t="shared" si="56"/>
        <v>153792.15857342473</v>
      </c>
      <c r="AL115" s="6">
        <f t="shared" si="56"/>
        <v>104214.07000000044</v>
      </c>
      <c r="AM115" s="6">
        <f t="shared" si="56"/>
        <v>78135.310000000463</v>
      </c>
      <c r="AN115" s="6">
        <f t="shared" si="56"/>
        <v>368788.60511079757</v>
      </c>
      <c r="AO115" s="6">
        <f t="shared" si="56"/>
        <v>57086.674146470927</v>
      </c>
      <c r="AP115" s="6">
        <f t="shared" si="56"/>
        <v>135577.40000000049</v>
      </c>
      <c r="AQ115" s="6">
        <f t="shared" si="56"/>
        <v>66393.930000000459</v>
      </c>
      <c r="AR115" s="6">
        <f t="shared" si="56"/>
        <v>221562.39000000045</v>
      </c>
      <c r="AS115" s="6">
        <f t="shared" si="56"/>
        <v>2029548.1007835008</v>
      </c>
      <c r="AT115" s="6">
        <f t="shared" si="56"/>
        <v>1335579.4207187868</v>
      </c>
      <c r="AU115" s="6">
        <f t="shared" si="56"/>
        <v>268850.58000000054</v>
      </c>
      <c r="AV115" s="6">
        <f t="shared" si="56"/>
        <v>51070.680000000459</v>
      </c>
      <c r="AW115" s="6">
        <f t="shared" si="56"/>
        <v>692568.55000000051</v>
      </c>
      <c r="AX115" s="6">
        <f t="shared" si="56"/>
        <v>26525.040000000456</v>
      </c>
      <c r="AY115" s="6">
        <f t="shared" si="56"/>
        <v>2486.8100000004583</v>
      </c>
      <c r="AZ115" s="6">
        <f t="shared" si="56"/>
        <v>2633.2500000004584</v>
      </c>
      <c r="BA115" s="6">
        <f t="shared" si="56"/>
        <v>73584.540000000474</v>
      </c>
      <c r="BB115" s="6">
        <f t="shared" si="56"/>
        <v>10672.570000000458</v>
      </c>
      <c r="BC115" s="6">
        <f t="shared" si="56"/>
        <v>242247.94000000047</v>
      </c>
      <c r="BD115" s="6">
        <f t="shared" si="56"/>
        <v>234833.66000000044</v>
      </c>
      <c r="BE115" s="6">
        <f t="shared" si="56"/>
        <v>563004.68000000052</v>
      </c>
      <c r="BF115" s="6">
        <f t="shared" si="56"/>
        <v>555162.09000000055</v>
      </c>
      <c r="BG115" s="6">
        <f t="shared" si="56"/>
        <v>189872.37000000049</v>
      </c>
      <c r="BH115" s="6">
        <f t="shared" si="56"/>
        <v>554326.77000000048</v>
      </c>
      <c r="BI115" s="6">
        <f t="shared" si="56"/>
        <v>46586.080000000453</v>
      </c>
      <c r="BJ115" s="6">
        <f t="shared" si="56"/>
        <v>522882.41000000056</v>
      </c>
      <c r="BK115" s="6">
        <f t="shared" si="56"/>
        <v>100308.89000000045</v>
      </c>
      <c r="BL115" s="6">
        <f t="shared" si="56"/>
        <v>108555.36000000045</v>
      </c>
      <c r="BM115" s="6">
        <f t="shared" ref="BM115:DJ120" si="58">BM73+BM31</f>
        <v>20719.670000000457</v>
      </c>
      <c r="BN115" s="6">
        <f t="shared" si="58"/>
        <v>106114.16000000044</v>
      </c>
      <c r="BO115" s="6">
        <f t="shared" si="58"/>
        <v>37783.150000000453</v>
      </c>
      <c r="BP115" s="6">
        <f t="shared" si="58"/>
        <v>370499.96000000054</v>
      </c>
      <c r="BQ115" s="6">
        <f t="shared" si="58"/>
        <v>421207.75000000052</v>
      </c>
      <c r="BR115" s="6">
        <f t="shared" si="58"/>
        <v>1721242.6800000004</v>
      </c>
      <c r="BS115" s="6">
        <f t="shared" si="58"/>
        <v>545275.68000000063</v>
      </c>
      <c r="BT115" s="6">
        <f t="shared" si="58"/>
        <v>827278.39000000048</v>
      </c>
      <c r="BU115" s="6">
        <f t="shared" si="58"/>
        <v>66428.870000000461</v>
      </c>
      <c r="BV115" s="6">
        <f t="shared" si="58"/>
        <v>263292.81000000046</v>
      </c>
      <c r="BW115" s="6">
        <f t="shared" si="58"/>
        <v>457412.26000000047</v>
      </c>
      <c r="BX115" s="6">
        <f t="shared" si="58"/>
        <v>179371.71000000043</v>
      </c>
      <c r="BY115" s="6">
        <f t="shared" si="58"/>
        <v>145112.00000000044</v>
      </c>
      <c r="BZ115" s="6">
        <f t="shared" si="58"/>
        <v>264373.38000000047</v>
      </c>
      <c r="CA115" s="6">
        <f t="shared" si="58"/>
        <v>15204.030000000459</v>
      </c>
      <c r="CB115" s="6">
        <f t="shared" si="58"/>
        <v>1167795.1900000006</v>
      </c>
      <c r="CC115" s="6">
        <f t="shared" si="58"/>
        <v>612892.28000000049</v>
      </c>
      <c r="CD115" s="6">
        <f t="shared" si="58"/>
        <v>1196301.3734427129</v>
      </c>
      <c r="CE115" s="6">
        <f t="shared" si="58"/>
        <v>1537763.8164992947</v>
      </c>
      <c r="CF115" s="6">
        <f t="shared" si="58"/>
        <v>1507053.0171624606</v>
      </c>
      <c r="CG115" s="6">
        <f t="shared" si="58"/>
        <v>1306026.9600000004</v>
      </c>
      <c r="CH115" s="6">
        <f t="shared" si="58"/>
        <v>1628616.8751470062</v>
      </c>
      <c r="CI115" s="6">
        <f t="shared" si="58"/>
        <v>222266.88655440655</v>
      </c>
      <c r="CJ115" s="6">
        <f t="shared" si="58"/>
        <v>24218.060000000456</v>
      </c>
      <c r="CK115" s="6">
        <f t="shared" si="58"/>
        <v>123549.65000000046</v>
      </c>
      <c r="CL115" s="6">
        <f t="shared" si="58"/>
        <v>14591.660000000458</v>
      </c>
      <c r="CM115" s="6">
        <f t="shared" si="58"/>
        <v>184104.22000000047</v>
      </c>
      <c r="CN115" s="6">
        <f t="shared" si="58"/>
        <v>77653.890000000451</v>
      </c>
      <c r="CO115" s="6">
        <f t="shared" si="58"/>
        <v>17734.520000000459</v>
      </c>
      <c r="CP115" s="6">
        <f t="shared" si="58"/>
        <v>96620.480000000447</v>
      </c>
      <c r="CQ115" s="6">
        <f t="shared" si="58"/>
        <v>16887.920000000457</v>
      </c>
      <c r="CR115" s="6">
        <f t="shared" si="58"/>
        <v>89309.610000000481</v>
      </c>
      <c r="CS115" s="6">
        <f t="shared" si="58"/>
        <v>5985.5700000004581</v>
      </c>
      <c r="CT115" s="6">
        <f t="shared" si="58"/>
        <v>21870.640000000458</v>
      </c>
      <c r="CU115" s="6">
        <f t="shared" si="58"/>
        <v>82674.310000000434</v>
      </c>
      <c r="CV115" s="6">
        <f t="shared" si="58"/>
        <v>449954.2200000005</v>
      </c>
      <c r="CW115" s="6">
        <f t="shared" si="58"/>
        <v>6588.7600000000011</v>
      </c>
      <c r="CX115" s="6">
        <f t="shared" si="58"/>
        <v>7862.85</v>
      </c>
      <c r="CY115" s="6">
        <f t="shared" si="58"/>
        <v>69378.650000000009</v>
      </c>
      <c r="CZ115" s="6">
        <f t="shared" si="58"/>
        <v>37746.119999999995</v>
      </c>
      <c r="DA115" s="6">
        <f t="shared" si="58"/>
        <v>182004.47</v>
      </c>
      <c r="DB115" s="6">
        <f t="shared" si="58"/>
        <v>107180.61000000048</v>
      </c>
      <c r="DC115" s="6">
        <f t="shared" si="58"/>
        <v>116760.66000000047</v>
      </c>
      <c r="DD115" s="6">
        <f t="shared" si="58"/>
        <v>27626.160000000003</v>
      </c>
      <c r="DE115" s="6">
        <f t="shared" si="58"/>
        <v>80382.410000000018</v>
      </c>
      <c r="DF115" s="6">
        <f t="shared" si="58"/>
        <v>23103.53</v>
      </c>
      <c r="DG115" s="6">
        <f t="shared" si="58"/>
        <v>112311.13</v>
      </c>
      <c r="DH115" s="6">
        <f t="shared" si="58"/>
        <v>709278.33000000054</v>
      </c>
      <c r="DI115" s="6">
        <f t="shared" si="58"/>
        <v>49799.310000000456</v>
      </c>
      <c r="DJ115" s="6">
        <f t="shared" si="58"/>
        <v>213542.20000000048</v>
      </c>
      <c r="DK115" s="5">
        <f t="shared" si="33"/>
        <v>2486.8100000004583</v>
      </c>
      <c r="DL115" s="5">
        <f t="shared" si="34"/>
        <v>378548.99647087156</v>
      </c>
      <c r="DM115" s="5">
        <f t="shared" si="35"/>
        <v>2029548.1007835008</v>
      </c>
      <c r="DN115" s="5">
        <f t="shared" si="36"/>
        <v>22117.218000000368</v>
      </c>
      <c r="DO115" s="5">
        <f t="shared" si="37"/>
        <v>178221.02000000046</v>
      </c>
      <c r="DP115" s="5">
        <f t="shared" si="38"/>
        <v>1145004.6100000003</v>
      </c>
    </row>
    <row r="116" spans="1:120" x14ac:dyDescent="0.55000000000000004">
      <c r="A116" t="s">
        <v>161</v>
      </c>
      <c r="B116" s="6">
        <f t="shared" ref="B116:BM119" si="59">B74+B32</f>
        <v>407793.17000000039</v>
      </c>
      <c r="C116" s="6">
        <f t="shared" si="59"/>
        <v>130675.66000000044</v>
      </c>
      <c r="D116" s="6">
        <f t="shared" si="59"/>
        <v>228087.75000000047</v>
      </c>
      <c r="E116" s="6">
        <f t="shared" si="59"/>
        <v>45688.510000000453</v>
      </c>
      <c r="F116" s="6">
        <f t="shared" si="59"/>
        <v>411773.51000000042</v>
      </c>
      <c r="G116" s="6">
        <f t="shared" si="59"/>
        <v>770879.12000000046</v>
      </c>
      <c r="H116" s="6">
        <f t="shared" si="59"/>
        <v>77292.580000000453</v>
      </c>
      <c r="I116" s="6">
        <f t="shared" si="59"/>
        <v>72151.710000000458</v>
      </c>
      <c r="J116" s="6">
        <f t="shared" si="59"/>
        <v>101521.67000000048</v>
      </c>
      <c r="K116" s="6">
        <f t="shared" si="59"/>
        <v>97142.840000000462</v>
      </c>
      <c r="L116" s="6">
        <f t="shared" si="59"/>
        <v>70381.180000000459</v>
      </c>
      <c r="M116" s="6">
        <f t="shared" si="59"/>
        <v>177208.55000000045</v>
      </c>
      <c r="N116" s="6">
        <f t="shared" si="59"/>
        <v>54942.660000000447</v>
      </c>
      <c r="O116" s="6">
        <f t="shared" si="59"/>
        <v>135887.67000000048</v>
      </c>
      <c r="P116" s="6">
        <f t="shared" si="59"/>
        <v>55195.080000000453</v>
      </c>
      <c r="Q116" s="6">
        <f t="shared" si="59"/>
        <v>184762.15000000049</v>
      </c>
      <c r="R116" s="6">
        <f t="shared" si="59"/>
        <v>166493.46000000049</v>
      </c>
      <c r="S116" s="6">
        <f t="shared" si="59"/>
        <v>40861.270000000462</v>
      </c>
      <c r="T116" s="6">
        <f t="shared" si="59"/>
        <v>213746.86000000048</v>
      </c>
      <c r="U116" s="6">
        <f t="shared" si="59"/>
        <v>1055420.4500000004</v>
      </c>
      <c r="V116" s="6">
        <f t="shared" si="59"/>
        <v>534063.68000000052</v>
      </c>
      <c r="W116" s="6">
        <f t="shared" si="59"/>
        <v>507985.2400000004</v>
      </c>
      <c r="X116" s="6">
        <f t="shared" si="59"/>
        <v>123002.11000000045</v>
      </c>
      <c r="Y116" s="6">
        <f t="shared" si="59"/>
        <v>252456.92000000045</v>
      </c>
      <c r="Z116" s="6">
        <f t="shared" si="59"/>
        <v>369057.73000000045</v>
      </c>
      <c r="AA116" s="6">
        <f t="shared" si="59"/>
        <v>454729.94000000041</v>
      </c>
      <c r="AB116" s="6">
        <f t="shared" si="59"/>
        <v>1052859.2904516524</v>
      </c>
      <c r="AC116" s="6">
        <f t="shared" si="59"/>
        <v>847731.16775921918</v>
      </c>
      <c r="AD116" s="6">
        <f t="shared" si="59"/>
        <v>1725000.2404623053</v>
      </c>
      <c r="AE116" s="6">
        <f t="shared" si="59"/>
        <v>1431207.0700000003</v>
      </c>
      <c r="AF116" s="6">
        <f t="shared" si="59"/>
        <v>405598.40000000037</v>
      </c>
      <c r="AG116" s="6">
        <f t="shared" si="59"/>
        <v>667490.72000000055</v>
      </c>
      <c r="AH116" s="6">
        <f t="shared" si="59"/>
        <v>925259.89057368075</v>
      </c>
      <c r="AI116" s="6">
        <f t="shared" si="59"/>
        <v>1655577.7300000004</v>
      </c>
      <c r="AJ116" s="6">
        <f t="shared" si="59"/>
        <v>624196.54860223248</v>
      </c>
      <c r="AK116" s="6">
        <f t="shared" si="59"/>
        <v>103143.24000000046</v>
      </c>
      <c r="AL116" s="6">
        <f t="shared" si="59"/>
        <v>81177.840000000462</v>
      </c>
      <c r="AM116" s="6">
        <f t="shared" si="59"/>
        <v>424704.47221464716</v>
      </c>
      <c r="AN116" s="6">
        <f t="shared" si="59"/>
        <v>32008.090000000459</v>
      </c>
      <c r="AO116" s="6">
        <f t="shared" si="59"/>
        <v>135013.93000000046</v>
      </c>
      <c r="AP116" s="6">
        <f t="shared" si="59"/>
        <v>64945.420000000457</v>
      </c>
      <c r="AQ116" s="6">
        <f t="shared" si="59"/>
        <v>221286.31000000046</v>
      </c>
      <c r="AR116" s="6">
        <f t="shared" si="59"/>
        <v>2026055.7583978144</v>
      </c>
      <c r="AS116" s="6">
        <f t="shared" si="59"/>
        <v>1479048.4559752613</v>
      </c>
      <c r="AT116" s="6">
        <f t="shared" si="59"/>
        <v>516961.64000000036</v>
      </c>
      <c r="AU116" s="6">
        <f t="shared" si="59"/>
        <v>48916.530000000464</v>
      </c>
      <c r="AV116" s="6">
        <f t="shared" si="59"/>
        <v>692442.16000000061</v>
      </c>
      <c r="AW116" s="6">
        <f t="shared" si="59"/>
        <v>26152.080000000456</v>
      </c>
      <c r="AX116" s="6">
        <f t="shared" si="59"/>
        <v>2595.9400000004584</v>
      </c>
      <c r="AY116" s="6">
        <f t="shared" si="59"/>
        <v>2481.4300000004582</v>
      </c>
      <c r="AZ116" s="6">
        <f t="shared" si="59"/>
        <v>70034.600000000442</v>
      </c>
      <c r="BA116" s="6">
        <f t="shared" si="59"/>
        <v>10748.830000000458</v>
      </c>
      <c r="BB116" s="6">
        <f t="shared" si="59"/>
        <v>240536.87000000046</v>
      </c>
      <c r="BC116" s="6">
        <f t="shared" si="59"/>
        <v>231876.75000000047</v>
      </c>
      <c r="BD116" s="6">
        <f t="shared" si="59"/>
        <v>563610.17000000051</v>
      </c>
      <c r="BE116" s="6">
        <f t="shared" si="59"/>
        <v>555612.1400000006</v>
      </c>
      <c r="BF116" s="6">
        <f t="shared" si="59"/>
        <v>190488.15000000043</v>
      </c>
      <c r="BG116" s="6">
        <f t="shared" si="59"/>
        <v>552842.21000000043</v>
      </c>
      <c r="BH116" s="6">
        <f t="shared" si="59"/>
        <v>44188.440000000461</v>
      </c>
      <c r="BI116" s="6">
        <f t="shared" si="59"/>
        <v>522178.18000000046</v>
      </c>
      <c r="BJ116" s="6">
        <f t="shared" si="59"/>
        <v>99653.060000000463</v>
      </c>
      <c r="BK116" s="6">
        <f t="shared" si="59"/>
        <v>107404.90000000046</v>
      </c>
      <c r="BL116" s="6">
        <f t="shared" si="59"/>
        <v>18048.390000000458</v>
      </c>
      <c r="BM116" s="6">
        <f t="shared" si="59"/>
        <v>105592.75000000047</v>
      </c>
      <c r="BN116" s="6">
        <f t="shared" si="58"/>
        <v>34577.320000000458</v>
      </c>
      <c r="BO116" s="6">
        <f t="shared" si="58"/>
        <v>368196.83000000048</v>
      </c>
      <c r="BP116" s="6">
        <f t="shared" si="58"/>
        <v>417830.6800000004</v>
      </c>
      <c r="BQ116" s="6">
        <f t="shared" si="58"/>
        <v>1720203.8900000006</v>
      </c>
      <c r="BR116" s="6">
        <f t="shared" si="58"/>
        <v>543625.74000000057</v>
      </c>
      <c r="BS116" s="6">
        <f t="shared" si="58"/>
        <v>826869.37000000046</v>
      </c>
      <c r="BT116" s="6">
        <f t="shared" si="58"/>
        <v>64708.890000000458</v>
      </c>
      <c r="BU116" s="6">
        <f t="shared" si="58"/>
        <v>261726.24000000046</v>
      </c>
      <c r="BV116" s="6">
        <f t="shared" si="58"/>
        <v>456752.86000000051</v>
      </c>
      <c r="BW116" s="6">
        <f t="shared" si="58"/>
        <v>174792.67000000048</v>
      </c>
      <c r="BX116" s="6">
        <f t="shared" si="58"/>
        <v>144758.90000000046</v>
      </c>
      <c r="BY116" s="6">
        <f t="shared" si="58"/>
        <v>262604.74000000046</v>
      </c>
      <c r="BZ116" s="6">
        <f t="shared" si="58"/>
        <v>15017.910000000458</v>
      </c>
      <c r="CA116" s="6">
        <f t="shared" si="58"/>
        <v>1164596.2200000002</v>
      </c>
      <c r="CB116" s="6">
        <f t="shared" si="58"/>
        <v>613335.87000000046</v>
      </c>
      <c r="CC116" s="6">
        <f t="shared" si="58"/>
        <v>217622.80000000045</v>
      </c>
      <c r="CD116" s="6">
        <f t="shared" si="58"/>
        <v>1685181.2617574816</v>
      </c>
      <c r="CE116" s="6">
        <f t="shared" si="58"/>
        <v>1588147.7011414682</v>
      </c>
      <c r="CF116" s="6">
        <f t="shared" si="58"/>
        <v>805059.56000000052</v>
      </c>
      <c r="CG116" s="6">
        <f t="shared" si="58"/>
        <v>1693227.4909039396</v>
      </c>
      <c r="CH116" s="6">
        <f t="shared" si="58"/>
        <v>140891.58291249006</v>
      </c>
      <c r="CI116" s="6">
        <f t="shared" si="58"/>
        <v>23320.170000000457</v>
      </c>
      <c r="CJ116" s="6">
        <f t="shared" si="58"/>
        <v>122649.18000000046</v>
      </c>
      <c r="CK116" s="6">
        <f t="shared" si="58"/>
        <v>13774.990000000458</v>
      </c>
      <c r="CL116" s="6">
        <f t="shared" si="58"/>
        <v>181768.30000000051</v>
      </c>
      <c r="CM116" s="6">
        <f t="shared" si="58"/>
        <v>75997.060000000463</v>
      </c>
      <c r="CN116" s="6">
        <f t="shared" si="58"/>
        <v>15397.590000000459</v>
      </c>
      <c r="CO116" s="6">
        <f t="shared" si="58"/>
        <v>94609.450000000477</v>
      </c>
      <c r="CP116" s="6">
        <f t="shared" si="58"/>
        <v>12468.220000000458</v>
      </c>
      <c r="CQ116" s="6">
        <f t="shared" si="58"/>
        <v>86799.700000000477</v>
      </c>
      <c r="CR116" s="6">
        <f t="shared" si="58"/>
        <v>5790.6700000004585</v>
      </c>
      <c r="CS116" s="6">
        <f t="shared" si="58"/>
        <v>21823.660000000458</v>
      </c>
      <c r="CT116" s="6">
        <f t="shared" si="58"/>
        <v>82313.200000000448</v>
      </c>
      <c r="CU116" s="6">
        <f t="shared" si="58"/>
        <v>448138.84000000043</v>
      </c>
      <c r="CV116" s="6">
        <f t="shared" si="58"/>
        <v>6495.7800000000007</v>
      </c>
      <c r="CW116" s="6">
        <f t="shared" si="58"/>
        <v>7260.64</v>
      </c>
      <c r="CX116" s="6">
        <f t="shared" si="58"/>
        <v>69171.180000000008</v>
      </c>
      <c r="CY116" s="6">
        <f t="shared" si="58"/>
        <v>37437.659999999996</v>
      </c>
      <c r="CZ116" s="6">
        <f t="shared" si="58"/>
        <v>180509.57000000004</v>
      </c>
      <c r="DA116" s="6">
        <f t="shared" si="58"/>
        <v>107440.56000000046</v>
      </c>
      <c r="DB116" s="6">
        <f t="shared" si="58"/>
        <v>115111.92000000048</v>
      </c>
      <c r="DC116" s="6">
        <f t="shared" si="58"/>
        <v>27251.43</v>
      </c>
      <c r="DD116" s="6">
        <f t="shared" si="58"/>
        <v>80921.009999999995</v>
      </c>
      <c r="DE116" s="6">
        <f t="shared" si="58"/>
        <v>22572.68</v>
      </c>
      <c r="DF116" s="6">
        <f t="shared" si="58"/>
        <v>109772.87</v>
      </c>
      <c r="DG116" s="6">
        <f t="shared" si="58"/>
        <v>707038.76000000047</v>
      </c>
      <c r="DH116" s="6">
        <f t="shared" si="58"/>
        <v>47444.060000000456</v>
      </c>
      <c r="DI116" s="6">
        <f t="shared" si="58"/>
        <v>213667.39000000045</v>
      </c>
      <c r="DJ116" s="6">
        <f t="shared" si="58"/>
        <v>1681072.8700000006</v>
      </c>
      <c r="DK116" s="5">
        <f t="shared" si="33"/>
        <v>2481.4300000004582</v>
      </c>
      <c r="DL116" s="5">
        <f t="shared" si="34"/>
        <v>380899.28496594919</v>
      </c>
      <c r="DM116" s="5">
        <f t="shared" si="35"/>
        <v>2026055.7583978144</v>
      </c>
      <c r="DN116" s="5">
        <f t="shared" si="36"/>
        <v>21973.464000000367</v>
      </c>
      <c r="DO116" s="5">
        <f t="shared" si="37"/>
        <v>174792.67000000048</v>
      </c>
      <c r="DP116" s="5">
        <f t="shared" si="38"/>
        <v>1054908.2180903307</v>
      </c>
    </row>
    <row r="117" spans="1:120" x14ac:dyDescent="0.55000000000000004">
      <c r="A117" t="s">
        <v>162</v>
      </c>
      <c r="B117" s="6">
        <f t="shared" si="59"/>
        <v>130056.85000000044</v>
      </c>
      <c r="C117" s="6">
        <f t="shared" si="59"/>
        <v>227676.68000000049</v>
      </c>
      <c r="D117" s="6">
        <f t="shared" si="59"/>
        <v>45698.800000000461</v>
      </c>
      <c r="E117" s="6">
        <f t="shared" si="59"/>
        <v>409493.39000000048</v>
      </c>
      <c r="F117" s="6">
        <f t="shared" si="59"/>
        <v>768154.03000000049</v>
      </c>
      <c r="G117" s="6">
        <f t="shared" si="59"/>
        <v>76831.650000000431</v>
      </c>
      <c r="H117" s="6">
        <f t="shared" si="59"/>
        <v>71780.750000000466</v>
      </c>
      <c r="I117" s="6">
        <f t="shared" si="59"/>
        <v>101554.05000000045</v>
      </c>
      <c r="J117" s="6">
        <f t="shared" si="59"/>
        <v>96814.540000000474</v>
      </c>
      <c r="K117" s="6">
        <f t="shared" si="59"/>
        <v>69932.840000000462</v>
      </c>
      <c r="L117" s="6">
        <f t="shared" si="59"/>
        <v>176700.81000000046</v>
      </c>
      <c r="M117" s="6">
        <f t="shared" si="59"/>
        <v>54830.640000000443</v>
      </c>
      <c r="N117" s="6">
        <f t="shared" si="59"/>
        <v>134827.09000000046</v>
      </c>
      <c r="O117" s="6">
        <f t="shared" si="59"/>
        <v>54732.660000000462</v>
      </c>
      <c r="P117" s="6">
        <f t="shared" si="59"/>
        <v>184714.40000000046</v>
      </c>
      <c r="Q117" s="6">
        <f t="shared" si="59"/>
        <v>166510.42000000051</v>
      </c>
      <c r="R117" s="6">
        <f t="shared" si="59"/>
        <v>40974.050000000461</v>
      </c>
      <c r="S117" s="6">
        <f t="shared" si="59"/>
        <v>213342.81000000049</v>
      </c>
      <c r="T117" s="6">
        <f t="shared" si="59"/>
        <v>1054711.1500000004</v>
      </c>
      <c r="U117" s="6">
        <f t="shared" si="59"/>
        <v>531628.4300000004</v>
      </c>
      <c r="V117" s="6">
        <f t="shared" si="59"/>
        <v>513316.67000000045</v>
      </c>
      <c r="W117" s="6">
        <f t="shared" si="59"/>
        <v>122325.37000000046</v>
      </c>
      <c r="X117" s="6">
        <f t="shared" si="59"/>
        <v>251394.61000000042</v>
      </c>
      <c r="Y117" s="6">
        <f t="shared" si="59"/>
        <v>367524.90000000043</v>
      </c>
      <c r="Z117" s="6">
        <f t="shared" si="59"/>
        <v>452267.72000000044</v>
      </c>
      <c r="AA117" s="6">
        <f t="shared" si="59"/>
        <v>1019849.3065464315</v>
      </c>
      <c r="AB117" s="6">
        <f t="shared" si="59"/>
        <v>339921.17369189241</v>
      </c>
      <c r="AC117" s="6">
        <f t="shared" si="59"/>
        <v>1746653.4900000005</v>
      </c>
      <c r="AD117" s="6">
        <f t="shared" si="59"/>
        <v>1930276.1400000001</v>
      </c>
      <c r="AE117" s="6">
        <f t="shared" si="59"/>
        <v>655541.66000000061</v>
      </c>
      <c r="AF117" s="6">
        <f t="shared" si="59"/>
        <v>1116733.5025597964</v>
      </c>
      <c r="AG117" s="6">
        <f t="shared" si="59"/>
        <v>774967.71128838649</v>
      </c>
      <c r="AH117" s="6">
        <f t="shared" si="59"/>
        <v>1654979.0200000005</v>
      </c>
      <c r="AI117" s="6">
        <f t="shared" si="59"/>
        <v>1372563.6813149839</v>
      </c>
      <c r="AJ117" s="6">
        <f t="shared" si="59"/>
        <v>297759.465262271</v>
      </c>
      <c r="AK117" s="6">
        <f t="shared" si="59"/>
        <v>228031.31335736974</v>
      </c>
      <c r="AL117" s="6">
        <f t="shared" si="59"/>
        <v>432236.75230388349</v>
      </c>
      <c r="AM117" s="6">
        <f t="shared" si="59"/>
        <v>32011.370000000457</v>
      </c>
      <c r="AN117" s="6">
        <f t="shared" si="59"/>
        <v>134887.52000000046</v>
      </c>
      <c r="AO117" s="6">
        <f t="shared" si="59"/>
        <v>64917.440000000453</v>
      </c>
      <c r="AP117" s="6">
        <f t="shared" si="59"/>
        <v>221181.24000000046</v>
      </c>
      <c r="AQ117" s="6">
        <f t="shared" si="59"/>
        <v>2027207.0534113701</v>
      </c>
      <c r="AR117" s="6">
        <f t="shared" si="59"/>
        <v>1448278.0755424052</v>
      </c>
      <c r="AS117" s="6">
        <f t="shared" si="59"/>
        <v>515121.11000000034</v>
      </c>
      <c r="AT117" s="6">
        <f t="shared" si="59"/>
        <v>48571.180000000459</v>
      </c>
      <c r="AU117" s="6">
        <f t="shared" si="59"/>
        <v>692424.08000000042</v>
      </c>
      <c r="AV117" s="6">
        <f t="shared" si="59"/>
        <v>26132.450000000459</v>
      </c>
      <c r="AW117" s="6">
        <f t="shared" si="59"/>
        <v>2533.5700000004585</v>
      </c>
      <c r="AX117" s="6">
        <f t="shared" si="59"/>
        <v>2474.5000000004584</v>
      </c>
      <c r="AY117" s="6">
        <f t="shared" si="59"/>
        <v>69047.710000000458</v>
      </c>
      <c r="AZ117" s="6">
        <f t="shared" si="59"/>
        <v>10708.74000000046</v>
      </c>
      <c r="BA117" s="6">
        <f t="shared" si="59"/>
        <v>240608.40000000046</v>
      </c>
      <c r="BB117" s="6">
        <f t="shared" si="59"/>
        <v>229378.33000000045</v>
      </c>
      <c r="BC117" s="6">
        <f t="shared" si="59"/>
        <v>562272.53000000061</v>
      </c>
      <c r="BD117" s="6">
        <f t="shared" si="59"/>
        <v>554178.24000000057</v>
      </c>
      <c r="BE117" s="6">
        <f t="shared" si="59"/>
        <v>189735.62000000052</v>
      </c>
      <c r="BF117" s="6">
        <f t="shared" si="59"/>
        <v>549996.39000000048</v>
      </c>
      <c r="BG117" s="6">
        <f t="shared" si="59"/>
        <v>44157.140000000458</v>
      </c>
      <c r="BH117" s="6">
        <f t="shared" si="59"/>
        <v>520614.10000000038</v>
      </c>
      <c r="BI117" s="6">
        <f t="shared" si="59"/>
        <v>99222.610000000452</v>
      </c>
      <c r="BJ117" s="6">
        <f t="shared" si="59"/>
        <v>107376.68000000046</v>
      </c>
      <c r="BK117" s="6">
        <f t="shared" si="59"/>
        <v>18013.550000000458</v>
      </c>
      <c r="BL117" s="6">
        <f t="shared" si="59"/>
        <v>105466.81000000046</v>
      </c>
      <c r="BM117" s="6">
        <f t="shared" si="59"/>
        <v>34419.360000000459</v>
      </c>
      <c r="BN117" s="6">
        <f t="shared" si="58"/>
        <v>365551.80000000045</v>
      </c>
      <c r="BO117" s="6">
        <f t="shared" si="58"/>
        <v>414975.51000000042</v>
      </c>
      <c r="BP117" s="6">
        <f t="shared" si="58"/>
        <v>1717631.3000000005</v>
      </c>
      <c r="BQ117" s="6">
        <f t="shared" si="58"/>
        <v>541232.13000000047</v>
      </c>
      <c r="BR117" s="6">
        <f t="shared" si="58"/>
        <v>824966.89000000048</v>
      </c>
      <c r="BS117" s="6">
        <f t="shared" si="58"/>
        <v>64142.390000000458</v>
      </c>
      <c r="BT117" s="6">
        <f t="shared" si="58"/>
        <v>260452.97000000044</v>
      </c>
      <c r="BU117" s="6">
        <f t="shared" si="58"/>
        <v>454352.14000000042</v>
      </c>
      <c r="BV117" s="6">
        <f t="shared" si="58"/>
        <v>173213.87000000049</v>
      </c>
      <c r="BW117" s="6">
        <f t="shared" si="58"/>
        <v>143526.53000000049</v>
      </c>
      <c r="BX117" s="6">
        <f t="shared" si="58"/>
        <v>260696.21000000049</v>
      </c>
      <c r="BY117" s="6">
        <f t="shared" si="58"/>
        <v>14982.700000000459</v>
      </c>
      <c r="BZ117" s="6">
        <f t="shared" si="58"/>
        <v>1161968.9300000006</v>
      </c>
      <c r="CA117" s="6">
        <f t="shared" si="58"/>
        <v>610689.51000000047</v>
      </c>
      <c r="CB117" s="6">
        <f t="shared" si="58"/>
        <v>216662.15000000046</v>
      </c>
      <c r="CC117" s="6">
        <f t="shared" si="58"/>
        <v>471851.91913575458</v>
      </c>
      <c r="CD117" s="6">
        <f t="shared" si="58"/>
        <v>1616298.5563734537</v>
      </c>
      <c r="CE117" s="6">
        <f t="shared" si="58"/>
        <v>1430091.3400000003</v>
      </c>
      <c r="CF117" s="6">
        <f t="shared" si="58"/>
        <v>1567333.2791747726</v>
      </c>
      <c r="CG117" s="6">
        <f t="shared" si="58"/>
        <v>242707.19679522153</v>
      </c>
      <c r="CH117" s="6">
        <f t="shared" si="58"/>
        <v>23285.000000000458</v>
      </c>
      <c r="CI117" s="6">
        <f t="shared" si="58"/>
        <v>122571.46000000046</v>
      </c>
      <c r="CJ117" s="6">
        <f t="shared" si="58"/>
        <v>13737.050000000459</v>
      </c>
      <c r="CK117" s="6">
        <f t="shared" si="58"/>
        <v>180462.83000000045</v>
      </c>
      <c r="CL117" s="6">
        <f t="shared" si="58"/>
        <v>74933.890000000451</v>
      </c>
      <c r="CM117" s="6">
        <f t="shared" si="58"/>
        <v>15361.240000000458</v>
      </c>
      <c r="CN117" s="6">
        <f t="shared" si="58"/>
        <v>94565.090000000462</v>
      </c>
      <c r="CO117" s="6">
        <f t="shared" si="58"/>
        <v>12409.160000000458</v>
      </c>
      <c r="CP117" s="6">
        <f t="shared" si="58"/>
        <v>85931.180000000459</v>
      </c>
      <c r="CQ117" s="6">
        <f t="shared" si="58"/>
        <v>5733.150000000458</v>
      </c>
      <c r="CR117" s="6">
        <f t="shared" si="58"/>
        <v>21765.510000000457</v>
      </c>
      <c r="CS117" s="6">
        <f t="shared" si="58"/>
        <v>82166.460000000458</v>
      </c>
      <c r="CT117" s="6">
        <f t="shared" si="58"/>
        <v>445182.25000000052</v>
      </c>
      <c r="CU117" s="6">
        <f t="shared" si="58"/>
        <v>6459.0200000000013</v>
      </c>
      <c r="CV117" s="6">
        <f t="shared" si="58"/>
        <v>6822.4</v>
      </c>
      <c r="CW117" s="6">
        <f t="shared" si="58"/>
        <v>69211.39</v>
      </c>
      <c r="CX117" s="6">
        <f t="shared" si="58"/>
        <v>37513.629999999997</v>
      </c>
      <c r="CY117" s="6">
        <f t="shared" si="58"/>
        <v>179097.90000000005</v>
      </c>
      <c r="CZ117" s="6">
        <f t="shared" si="58"/>
        <v>107096.25000000047</v>
      </c>
      <c r="DA117" s="6">
        <f t="shared" si="58"/>
        <v>113866.20000000045</v>
      </c>
      <c r="DB117" s="6">
        <f t="shared" si="58"/>
        <v>26953.430000000004</v>
      </c>
      <c r="DC117" s="6">
        <f t="shared" si="58"/>
        <v>81005.37000000001</v>
      </c>
      <c r="DD117" s="6">
        <f t="shared" si="58"/>
        <v>22171.749999999996</v>
      </c>
      <c r="DE117" s="6">
        <f t="shared" si="58"/>
        <v>109461.29999999999</v>
      </c>
      <c r="DF117" s="6">
        <f t="shared" si="58"/>
        <v>703722.47000000044</v>
      </c>
      <c r="DG117" s="6">
        <f t="shared" si="58"/>
        <v>47177.780000000457</v>
      </c>
      <c r="DH117" s="6">
        <f t="shared" si="58"/>
        <v>212948.98000000042</v>
      </c>
      <c r="DI117" s="6">
        <f t="shared" si="58"/>
        <v>1678962.5300000005</v>
      </c>
      <c r="DJ117" s="6">
        <f t="shared" si="58"/>
        <v>406236.89000000054</v>
      </c>
      <c r="DK117" s="5">
        <f t="shared" si="33"/>
        <v>2474.5000000004584</v>
      </c>
      <c r="DL117" s="5">
        <f t="shared" si="34"/>
        <v>389189.23191821272</v>
      </c>
      <c r="DM117" s="5">
        <f t="shared" si="35"/>
        <v>2027207.0534113701</v>
      </c>
      <c r="DN117" s="5">
        <f t="shared" si="36"/>
        <v>21846.758000000365</v>
      </c>
      <c r="DO117" s="5">
        <f t="shared" si="37"/>
        <v>180462.83000000045</v>
      </c>
      <c r="DP117" s="5">
        <f t="shared" si="38"/>
        <v>1152921.8445119597</v>
      </c>
    </row>
    <row r="118" spans="1:120" x14ac:dyDescent="0.55000000000000004">
      <c r="A118" t="s">
        <v>163</v>
      </c>
      <c r="B118" s="6">
        <f t="shared" si="59"/>
        <v>227265.37000000046</v>
      </c>
      <c r="C118" s="6">
        <f t="shared" si="59"/>
        <v>45772.440000000461</v>
      </c>
      <c r="D118" s="6">
        <f t="shared" si="59"/>
        <v>407221.20000000048</v>
      </c>
      <c r="E118" s="6">
        <f t="shared" si="59"/>
        <v>765499.73000000045</v>
      </c>
      <c r="F118" s="6">
        <f t="shared" si="59"/>
        <v>76370.800000000454</v>
      </c>
      <c r="G118" s="6">
        <f t="shared" si="59"/>
        <v>71409.830000000453</v>
      </c>
      <c r="H118" s="6">
        <f t="shared" si="59"/>
        <v>101586.38000000047</v>
      </c>
      <c r="I118" s="6">
        <f t="shared" si="59"/>
        <v>96486.260000000446</v>
      </c>
      <c r="J118" s="6">
        <f t="shared" si="59"/>
        <v>69555.620000000461</v>
      </c>
      <c r="K118" s="6">
        <f t="shared" si="59"/>
        <v>176193.09000000046</v>
      </c>
      <c r="L118" s="6">
        <f t="shared" si="59"/>
        <v>54717.560000000471</v>
      </c>
      <c r="M118" s="6">
        <f t="shared" si="59"/>
        <v>133766.56000000046</v>
      </c>
      <c r="N118" s="6">
        <f t="shared" si="59"/>
        <v>54269.410000000469</v>
      </c>
      <c r="O118" s="6">
        <f t="shared" si="59"/>
        <v>184666.62000000046</v>
      </c>
      <c r="P118" s="6">
        <f t="shared" si="59"/>
        <v>166527.19000000044</v>
      </c>
      <c r="Q118" s="6">
        <f t="shared" si="59"/>
        <v>41086.740000000456</v>
      </c>
      <c r="R118" s="6">
        <f t="shared" si="59"/>
        <v>212946.44000000047</v>
      </c>
      <c r="S118" s="6">
        <f t="shared" si="59"/>
        <v>1037448.9200000005</v>
      </c>
      <c r="T118" s="6">
        <f t="shared" si="59"/>
        <v>529109.18000000052</v>
      </c>
      <c r="U118" s="6">
        <f t="shared" si="59"/>
        <v>512324.86000000039</v>
      </c>
      <c r="V118" s="6">
        <f t="shared" si="59"/>
        <v>121545.90000000043</v>
      </c>
      <c r="W118" s="6">
        <f t="shared" si="59"/>
        <v>250332.39000000045</v>
      </c>
      <c r="X118" s="6">
        <f t="shared" si="59"/>
        <v>349387.09000000043</v>
      </c>
      <c r="Y118" s="6">
        <f t="shared" si="59"/>
        <v>449677.66000000044</v>
      </c>
      <c r="Z118" s="6">
        <f t="shared" si="59"/>
        <v>970536.66982767801</v>
      </c>
      <c r="AA118" s="6">
        <f t="shared" si="59"/>
        <v>731196.85532122222</v>
      </c>
      <c r="AB118" s="6">
        <f t="shared" si="59"/>
        <v>1702883.5874935407</v>
      </c>
      <c r="AC118" s="6">
        <f t="shared" si="59"/>
        <v>1929204.6600000001</v>
      </c>
      <c r="AD118" s="6">
        <f t="shared" si="59"/>
        <v>1530484.8900000001</v>
      </c>
      <c r="AE118" s="6">
        <f t="shared" si="59"/>
        <v>1180412.237318127</v>
      </c>
      <c r="AF118" s="6">
        <f t="shared" si="59"/>
        <v>824656.87868073769</v>
      </c>
      <c r="AG118" s="6">
        <f t="shared" si="59"/>
        <v>1654379.32</v>
      </c>
      <c r="AH118" s="6">
        <f t="shared" si="59"/>
        <v>638511.20451231138</v>
      </c>
      <c r="AI118" s="6">
        <f t="shared" si="59"/>
        <v>98398.830000000453</v>
      </c>
      <c r="AJ118" s="6">
        <f t="shared" si="59"/>
        <v>77097.230000000447</v>
      </c>
      <c r="AK118" s="6">
        <f t="shared" si="59"/>
        <v>686206.53481531667</v>
      </c>
      <c r="AL118" s="6">
        <f t="shared" si="59"/>
        <v>32014.510000000457</v>
      </c>
      <c r="AM118" s="6">
        <f t="shared" si="59"/>
        <v>134760.76000000045</v>
      </c>
      <c r="AN118" s="6">
        <f t="shared" si="59"/>
        <v>64889.450000000463</v>
      </c>
      <c r="AO118" s="6">
        <f t="shared" si="59"/>
        <v>221075.93000000043</v>
      </c>
      <c r="AP118" s="6">
        <f t="shared" si="59"/>
        <v>1993278.4965026476</v>
      </c>
      <c r="AQ118" s="6">
        <f t="shared" si="59"/>
        <v>1410138.0100268524</v>
      </c>
      <c r="AR118" s="6">
        <f t="shared" si="59"/>
        <v>388198.27000000037</v>
      </c>
      <c r="AS118" s="6">
        <f t="shared" si="59"/>
        <v>48225.83000000046</v>
      </c>
      <c r="AT118" s="6">
        <f t="shared" si="59"/>
        <v>689424.50000000047</v>
      </c>
      <c r="AU118" s="6">
        <f t="shared" si="59"/>
        <v>26112.81000000046</v>
      </c>
      <c r="AV118" s="6">
        <f t="shared" si="59"/>
        <v>2470.4800000004584</v>
      </c>
      <c r="AW118" s="6">
        <f t="shared" si="59"/>
        <v>2467.5800000004583</v>
      </c>
      <c r="AX118" s="6">
        <f t="shared" si="59"/>
        <v>68060.860000000452</v>
      </c>
      <c r="AY118" s="6">
        <f t="shared" si="59"/>
        <v>10668.640000000458</v>
      </c>
      <c r="AZ118" s="6">
        <f t="shared" si="59"/>
        <v>240679.86000000048</v>
      </c>
      <c r="BA118" s="6">
        <f t="shared" si="59"/>
        <v>226901.63000000047</v>
      </c>
      <c r="BB118" s="6">
        <f t="shared" si="59"/>
        <v>560850.72000000032</v>
      </c>
      <c r="BC118" s="6">
        <f t="shared" si="59"/>
        <v>552619.9500000003</v>
      </c>
      <c r="BD118" s="6">
        <f t="shared" si="59"/>
        <v>188854.72000000047</v>
      </c>
      <c r="BE118" s="6">
        <f t="shared" si="59"/>
        <v>546942.08000000054</v>
      </c>
      <c r="BF118" s="6">
        <f t="shared" si="59"/>
        <v>44125.730000000462</v>
      </c>
      <c r="BG118" s="6">
        <f t="shared" si="59"/>
        <v>517128.94000000041</v>
      </c>
      <c r="BH118" s="6">
        <f t="shared" si="59"/>
        <v>98792.160000000469</v>
      </c>
      <c r="BI118" s="6">
        <f t="shared" si="59"/>
        <v>107348.13000000047</v>
      </c>
      <c r="BJ118" s="6">
        <f t="shared" si="59"/>
        <v>17978.550000000461</v>
      </c>
      <c r="BK118" s="6">
        <f t="shared" si="59"/>
        <v>105340.19000000047</v>
      </c>
      <c r="BL118" s="6">
        <f t="shared" si="59"/>
        <v>34262.020000000455</v>
      </c>
      <c r="BM118" s="6">
        <f t="shared" si="59"/>
        <v>362912.91000000044</v>
      </c>
      <c r="BN118" s="6">
        <f t="shared" si="58"/>
        <v>412016.11000000051</v>
      </c>
      <c r="BO118" s="6">
        <f t="shared" si="58"/>
        <v>1714977.6100000006</v>
      </c>
      <c r="BP118" s="6">
        <f t="shared" si="58"/>
        <v>538750.77000000048</v>
      </c>
      <c r="BQ118" s="6">
        <f t="shared" si="58"/>
        <v>822983.49000000046</v>
      </c>
      <c r="BR118" s="6">
        <f t="shared" si="58"/>
        <v>63574.750000000458</v>
      </c>
      <c r="BS118" s="6">
        <f t="shared" si="58"/>
        <v>259186.13000000047</v>
      </c>
      <c r="BT118" s="6">
        <f t="shared" si="58"/>
        <v>451164.72000000044</v>
      </c>
      <c r="BU118" s="6">
        <f t="shared" si="58"/>
        <v>171547.63000000044</v>
      </c>
      <c r="BV118" s="6">
        <f t="shared" si="58"/>
        <v>142206.10000000044</v>
      </c>
      <c r="BW118" s="6">
        <f t="shared" si="58"/>
        <v>258663.42000000048</v>
      </c>
      <c r="BX118" s="6">
        <f t="shared" si="58"/>
        <v>14947.50000000046</v>
      </c>
      <c r="BY118" s="6">
        <f t="shared" si="58"/>
        <v>1159353.7600000007</v>
      </c>
      <c r="BZ118" s="6">
        <f t="shared" si="58"/>
        <v>607968.85000000044</v>
      </c>
      <c r="CA118" s="6">
        <f t="shared" si="58"/>
        <v>215560.80000000048</v>
      </c>
      <c r="CB118" s="6">
        <f t="shared" si="58"/>
        <v>237609.93000000049</v>
      </c>
      <c r="CC118" s="6">
        <f t="shared" si="58"/>
        <v>1107908.6044146079</v>
      </c>
      <c r="CD118" s="6">
        <f t="shared" si="58"/>
        <v>180123.14000000051</v>
      </c>
      <c r="CE118" s="6">
        <f t="shared" si="58"/>
        <v>1744615.3385747469</v>
      </c>
      <c r="CF118" s="6">
        <f t="shared" si="58"/>
        <v>688685.98094198073</v>
      </c>
      <c r="CG118" s="6">
        <f t="shared" si="58"/>
        <v>23249.780000000457</v>
      </c>
      <c r="CH118" s="6">
        <f t="shared" si="58"/>
        <v>122496.60000000044</v>
      </c>
      <c r="CI118" s="6">
        <f t="shared" si="58"/>
        <v>13699.130000000458</v>
      </c>
      <c r="CJ118" s="6">
        <f t="shared" si="58"/>
        <v>179157.45000000045</v>
      </c>
      <c r="CK118" s="6">
        <f t="shared" si="58"/>
        <v>73911.560000000463</v>
      </c>
      <c r="CL118" s="6">
        <f t="shared" si="58"/>
        <v>15325.320000000458</v>
      </c>
      <c r="CM118" s="6">
        <f t="shared" si="58"/>
        <v>94520.420000000478</v>
      </c>
      <c r="CN118" s="6">
        <f t="shared" si="58"/>
        <v>12350.060000000456</v>
      </c>
      <c r="CO118" s="6">
        <f t="shared" si="58"/>
        <v>85062.370000000432</v>
      </c>
      <c r="CP118" s="6">
        <f t="shared" si="58"/>
        <v>5695.4700000004577</v>
      </c>
      <c r="CQ118" s="6">
        <f t="shared" si="58"/>
        <v>21707.15000000046</v>
      </c>
      <c r="CR118" s="6">
        <f t="shared" si="58"/>
        <v>82019.190000000468</v>
      </c>
      <c r="CS118" s="6">
        <f t="shared" si="58"/>
        <v>442375.5400000005</v>
      </c>
      <c r="CT118" s="6">
        <f t="shared" si="58"/>
        <v>6422.23</v>
      </c>
      <c r="CU118" s="6">
        <f t="shared" si="58"/>
        <v>6384.1999999999989</v>
      </c>
      <c r="CV118" s="6">
        <f t="shared" si="58"/>
        <v>69251.39</v>
      </c>
      <c r="CW118" s="6">
        <f t="shared" si="58"/>
        <v>37589.599999999999</v>
      </c>
      <c r="CX118" s="6">
        <f t="shared" si="58"/>
        <v>177692.31999999998</v>
      </c>
      <c r="CY118" s="6">
        <f t="shared" si="58"/>
        <v>105703.87000000046</v>
      </c>
      <c r="CZ118" s="6">
        <f t="shared" si="58"/>
        <v>112626.94000000044</v>
      </c>
      <c r="DA118" s="6">
        <f t="shared" si="58"/>
        <v>26900.6</v>
      </c>
      <c r="DB118" s="6">
        <f t="shared" si="58"/>
        <v>81089.709999999992</v>
      </c>
      <c r="DC118" s="6">
        <f t="shared" si="58"/>
        <v>21770.86</v>
      </c>
      <c r="DD118" s="6">
        <f t="shared" si="58"/>
        <v>109151.01999999997</v>
      </c>
      <c r="DE118" s="6">
        <f t="shared" si="58"/>
        <v>700520.31000000052</v>
      </c>
      <c r="DF118" s="6">
        <f t="shared" si="58"/>
        <v>46916.480000000469</v>
      </c>
      <c r="DG118" s="6">
        <f t="shared" si="58"/>
        <v>212231.68000000049</v>
      </c>
      <c r="DH118" s="6">
        <f t="shared" si="58"/>
        <v>1675033.9100000006</v>
      </c>
      <c r="DI118" s="6">
        <f t="shared" si="58"/>
        <v>404680.33000000042</v>
      </c>
      <c r="DJ118" s="6">
        <f t="shared" si="58"/>
        <v>129403.17000000045</v>
      </c>
      <c r="DK118" s="5">
        <f t="shared" si="33"/>
        <v>2467.5800000004583</v>
      </c>
      <c r="DL118" s="5">
        <f t="shared" si="34"/>
        <v>378251.70927813987</v>
      </c>
      <c r="DM118" s="5">
        <f t="shared" si="35"/>
        <v>1993278.4965026476</v>
      </c>
      <c r="DN118" s="5">
        <f t="shared" si="36"/>
        <v>21719.892000000367</v>
      </c>
      <c r="DO118" s="5">
        <f t="shared" si="37"/>
        <v>176193.09000000046</v>
      </c>
      <c r="DP118" s="5">
        <f t="shared" si="38"/>
        <v>1093816.6675316861</v>
      </c>
    </row>
    <row r="119" spans="1:120" x14ac:dyDescent="0.55000000000000004">
      <c r="A119" t="s">
        <v>164</v>
      </c>
      <c r="B119" s="6">
        <f t="shared" si="59"/>
        <v>45846.08000000046</v>
      </c>
      <c r="C119" s="6">
        <f t="shared" si="59"/>
        <v>404943.20000000054</v>
      </c>
      <c r="D119" s="6">
        <f t="shared" si="59"/>
        <v>762864.32000000041</v>
      </c>
      <c r="E119" s="6">
        <f t="shared" si="59"/>
        <v>76003.270000000455</v>
      </c>
      <c r="F119" s="6">
        <f t="shared" si="59"/>
        <v>71038.960000000458</v>
      </c>
      <c r="G119" s="6">
        <f t="shared" si="59"/>
        <v>101618.70000000045</v>
      </c>
      <c r="H119" s="6">
        <f t="shared" si="59"/>
        <v>96158.010000000475</v>
      </c>
      <c r="I119" s="6">
        <f t="shared" si="59"/>
        <v>69171.040000000445</v>
      </c>
      <c r="J119" s="6">
        <f t="shared" si="59"/>
        <v>175685.41000000047</v>
      </c>
      <c r="K119" s="6">
        <f t="shared" si="59"/>
        <v>54603.550000000469</v>
      </c>
      <c r="L119" s="6">
        <f t="shared" si="59"/>
        <v>132706.16000000047</v>
      </c>
      <c r="M119" s="6">
        <f t="shared" si="59"/>
        <v>53805.240000000456</v>
      </c>
      <c r="N119" s="6">
        <f t="shared" si="59"/>
        <v>184618.83000000048</v>
      </c>
      <c r="O119" s="6">
        <f t="shared" si="59"/>
        <v>166543.98000000048</v>
      </c>
      <c r="P119" s="6">
        <f t="shared" si="59"/>
        <v>41199.450000000455</v>
      </c>
      <c r="Q119" s="6">
        <f t="shared" si="59"/>
        <v>212534.5100000005</v>
      </c>
      <c r="R119" s="6">
        <f t="shared" si="59"/>
        <v>1050148.4900000005</v>
      </c>
      <c r="S119" s="6">
        <f t="shared" si="59"/>
        <v>526584.8000000004</v>
      </c>
      <c r="T119" s="6">
        <f t="shared" si="59"/>
        <v>517570.33000000048</v>
      </c>
      <c r="U119" s="6">
        <f t="shared" si="59"/>
        <v>120767.60000000047</v>
      </c>
      <c r="V119" s="6">
        <f t="shared" si="59"/>
        <v>249270.28000000046</v>
      </c>
      <c r="W119" s="6">
        <f t="shared" si="59"/>
        <v>362806.6800000004</v>
      </c>
      <c r="X119" s="6">
        <f t="shared" si="59"/>
        <v>447090.30000000051</v>
      </c>
      <c r="Y119" s="6">
        <f t="shared" si="59"/>
        <v>819344.43549067155</v>
      </c>
      <c r="Z119" s="6">
        <f t="shared" si="59"/>
        <v>964942.85060554475</v>
      </c>
      <c r="AA119" s="6">
        <f t="shared" si="59"/>
        <v>1991411.3600000008</v>
      </c>
      <c r="AB119" s="6">
        <f t="shared" si="59"/>
        <v>1928134.9900000007</v>
      </c>
      <c r="AC119" s="6">
        <f t="shared" si="59"/>
        <v>1530428.1100000008</v>
      </c>
      <c r="AD119" s="6">
        <f t="shared" si="59"/>
        <v>1538012.6600000008</v>
      </c>
      <c r="AE119" s="6">
        <f t="shared" si="59"/>
        <v>963865.53724084119</v>
      </c>
      <c r="AF119" s="6">
        <f t="shared" si="59"/>
        <v>1653779.9700000007</v>
      </c>
      <c r="AG119" s="6">
        <f t="shared" si="59"/>
        <v>1234657.9336784729</v>
      </c>
      <c r="AH119" s="6">
        <f t="shared" si="59"/>
        <v>97671.970000000467</v>
      </c>
      <c r="AI119" s="6">
        <f t="shared" si="59"/>
        <v>77002.710000000458</v>
      </c>
      <c r="AJ119" s="6">
        <f t="shared" si="59"/>
        <v>479141.26077526028</v>
      </c>
      <c r="AK119" s="6">
        <f t="shared" si="59"/>
        <v>32017.67000000046</v>
      </c>
      <c r="AL119" s="6">
        <f t="shared" si="59"/>
        <v>134633.83000000045</v>
      </c>
      <c r="AM119" s="6">
        <f t="shared" si="59"/>
        <v>64861.410000000462</v>
      </c>
      <c r="AN119" s="6">
        <f t="shared" si="59"/>
        <v>220970.59000000046</v>
      </c>
      <c r="AO119" s="6">
        <f t="shared" si="59"/>
        <v>1968423.3475655243</v>
      </c>
      <c r="AP119" s="6">
        <f t="shared" si="59"/>
        <v>1501547.1749373013</v>
      </c>
      <c r="AQ119" s="6">
        <f t="shared" si="59"/>
        <v>511293.26000000036</v>
      </c>
      <c r="AR119" s="6">
        <f t="shared" si="59"/>
        <v>47880.540000000452</v>
      </c>
      <c r="AS119" s="6">
        <f t="shared" si="59"/>
        <v>686444.33000000054</v>
      </c>
      <c r="AT119" s="6">
        <f t="shared" si="59"/>
        <v>26093.160000000462</v>
      </c>
      <c r="AU119" s="6">
        <f t="shared" si="59"/>
        <v>2406.6700000004585</v>
      </c>
      <c r="AV119" s="6">
        <f t="shared" si="59"/>
        <v>2460.6400000004583</v>
      </c>
      <c r="AW119" s="6">
        <f t="shared" si="59"/>
        <v>67074.140000000451</v>
      </c>
      <c r="AX119" s="6">
        <f t="shared" si="59"/>
        <v>10628.520000000459</v>
      </c>
      <c r="AY119" s="6">
        <f t="shared" si="59"/>
        <v>240751.30000000048</v>
      </c>
      <c r="AZ119" s="6">
        <f t="shared" si="59"/>
        <v>224460.86000000045</v>
      </c>
      <c r="BA119" s="6">
        <f t="shared" si="59"/>
        <v>559424.34000000043</v>
      </c>
      <c r="BB119" s="6">
        <f t="shared" si="59"/>
        <v>551057.13000000047</v>
      </c>
      <c r="BC119" s="6">
        <f t="shared" si="59"/>
        <v>187975.94000000047</v>
      </c>
      <c r="BD119" s="6">
        <f t="shared" si="59"/>
        <v>543909.5500000004</v>
      </c>
      <c r="BE119" s="6">
        <f t="shared" si="59"/>
        <v>44094.310000000463</v>
      </c>
      <c r="BF119" s="6">
        <f t="shared" si="59"/>
        <v>513322.44000000041</v>
      </c>
      <c r="BG119" s="6">
        <f t="shared" si="59"/>
        <v>98361.690000000468</v>
      </c>
      <c r="BH119" s="6">
        <f t="shared" si="59"/>
        <v>107319.51000000047</v>
      </c>
      <c r="BI119" s="6">
        <f t="shared" si="59"/>
        <v>17943.570000000458</v>
      </c>
      <c r="BJ119" s="6">
        <f t="shared" si="59"/>
        <v>105212.86000000048</v>
      </c>
      <c r="BK119" s="6">
        <f t="shared" si="59"/>
        <v>34106.90000000046</v>
      </c>
      <c r="BL119" s="6">
        <f t="shared" si="59"/>
        <v>360268.03000000044</v>
      </c>
      <c r="BM119" s="6">
        <f t="shared" ref="BM119" si="60">BM77+BM35</f>
        <v>409059.10000000044</v>
      </c>
      <c r="BN119" s="6">
        <f t="shared" si="58"/>
        <v>1712344.3200000008</v>
      </c>
      <c r="BO119" s="6">
        <f t="shared" si="58"/>
        <v>530133.99000000046</v>
      </c>
      <c r="BP119" s="6">
        <f t="shared" si="58"/>
        <v>821020.39000000048</v>
      </c>
      <c r="BQ119" s="6">
        <f t="shared" si="58"/>
        <v>63006.100000000457</v>
      </c>
      <c r="BR119" s="6">
        <f t="shared" si="58"/>
        <v>257935.89000000048</v>
      </c>
      <c r="BS119" s="6">
        <f t="shared" si="58"/>
        <v>447637.96000000043</v>
      </c>
      <c r="BT119" s="6">
        <f t="shared" si="58"/>
        <v>169884.20000000045</v>
      </c>
      <c r="BU119" s="6">
        <f t="shared" si="58"/>
        <v>140887.48000000048</v>
      </c>
      <c r="BV119" s="6">
        <f t="shared" si="58"/>
        <v>257961.31000000049</v>
      </c>
      <c r="BW119" s="6">
        <f t="shared" si="58"/>
        <v>14912.290000000459</v>
      </c>
      <c r="BX119" s="6">
        <f t="shared" si="58"/>
        <v>1156753.8700000003</v>
      </c>
      <c r="BY119" s="6">
        <f t="shared" si="58"/>
        <v>605295.89000000048</v>
      </c>
      <c r="BZ119" s="6">
        <f t="shared" si="58"/>
        <v>214461.08000000048</v>
      </c>
      <c r="CA119" s="6">
        <f t="shared" si="58"/>
        <v>239455.47000000047</v>
      </c>
      <c r="CB119" s="6">
        <f t="shared" si="58"/>
        <v>208874.48000000048</v>
      </c>
      <c r="CC119" s="6">
        <f t="shared" si="58"/>
        <v>55154.890000000472</v>
      </c>
      <c r="CD119" s="6">
        <f t="shared" si="58"/>
        <v>1664262.9379115379</v>
      </c>
      <c r="CE119" s="6">
        <f t="shared" si="58"/>
        <v>258729.09392852162</v>
      </c>
      <c r="CF119" s="6">
        <f t="shared" si="58"/>
        <v>23214.56000000046</v>
      </c>
      <c r="CG119" s="6">
        <f t="shared" si="58"/>
        <v>122423.36000000045</v>
      </c>
      <c r="CH119" s="6">
        <f t="shared" si="58"/>
        <v>13661.190000000457</v>
      </c>
      <c r="CI119" s="6">
        <f t="shared" si="58"/>
        <v>177852.1900000005</v>
      </c>
      <c r="CJ119" s="6">
        <f t="shared" si="58"/>
        <v>72908.110000000452</v>
      </c>
      <c r="CK119" s="6">
        <f t="shared" si="58"/>
        <v>15291.220000000458</v>
      </c>
      <c r="CL119" s="6">
        <f t="shared" si="58"/>
        <v>94475.590000000462</v>
      </c>
      <c r="CM119" s="6">
        <f t="shared" si="58"/>
        <v>12290.97000000046</v>
      </c>
      <c r="CN119" s="6">
        <f t="shared" si="58"/>
        <v>84193.430000000459</v>
      </c>
      <c r="CO119" s="6">
        <f t="shared" si="58"/>
        <v>5662.2400000004582</v>
      </c>
      <c r="CP119" s="6">
        <f t="shared" si="58"/>
        <v>21648.56000000046</v>
      </c>
      <c r="CQ119" s="6">
        <f t="shared" si="58"/>
        <v>81871.650000000431</v>
      </c>
      <c r="CR119" s="6">
        <f t="shared" si="58"/>
        <v>439595.02000000037</v>
      </c>
      <c r="CS119" s="6">
        <f t="shared" si="58"/>
        <v>6399.48</v>
      </c>
      <c r="CT119" s="6">
        <f t="shared" si="58"/>
        <v>6256.0899999999992</v>
      </c>
      <c r="CU119" s="6">
        <f t="shared" si="58"/>
        <v>69291.150000000009</v>
      </c>
      <c r="CV119" s="6">
        <f t="shared" si="58"/>
        <v>37665.54</v>
      </c>
      <c r="CW119" s="6">
        <f t="shared" si="58"/>
        <v>176303.04</v>
      </c>
      <c r="CX119" s="6">
        <f t="shared" si="58"/>
        <v>104373.46000000046</v>
      </c>
      <c r="CY119" s="6">
        <f t="shared" si="58"/>
        <v>111404.35000000047</v>
      </c>
      <c r="CZ119" s="6">
        <f t="shared" si="58"/>
        <v>26917.94</v>
      </c>
      <c r="DA119" s="6">
        <f t="shared" si="58"/>
        <v>81174.05</v>
      </c>
      <c r="DB119" s="6">
        <f t="shared" si="58"/>
        <v>21370.039999999997</v>
      </c>
      <c r="DC119" s="6">
        <f t="shared" si="58"/>
        <v>108837.96999999999</v>
      </c>
      <c r="DD119" s="6">
        <f t="shared" si="58"/>
        <v>697362.44000000041</v>
      </c>
      <c r="DE119" s="6">
        <f t="shared" si="58"/>
        <v>46644.730000000469</v>
      </c>
      <c r="DF119" s="6">
        <f t="shared" si="58"/>
        <v>211514.34000000046</v>
      </c>
      <c r="DG119" s="6">
        <f t="shared" si="58"/>
        <v>1669513.7900000003</v>
      </c>
      <c r="DH119" s="6">
        <f t="shared" si="58"/>
        <v>403123.93000000046</v>
      </c>
      <c r="DI119" s="6">
        <f t="shared" si="58"/>
        <v>128750.45000000045</v>
      </c>
      <c r="DJ119" s="6">
        <f t="shared" si="58"/>
        <v>226853.79000000047</v>
      </c>
      <c r="DK119" s="5">
        <f t="shared" si="33"/>
        <v>2406.6700000004585</v>
      </c>
      <c r="DL119" s="5">
        <f t="shared" si="34"/>
        <v>376933.91240826302</v>
      </c>
      <c r="DM119" s="5">
        <f t="shared" si="35"/>
        <v>1991411.3600000008</v>
      </c>
      <c r="DN119" s="5">
        <f t="shared" si="36"/>
        <v>21425.74400000009</v>
      </c>
      <c r="DO119" s="5">
        <f t="shared" si="37"/>
        <v>169884.20000000045</v>
      </c>
      <c r="DP119" s="5">
        <f t="shared" si="38"/>
        <v>1135432.794</v>
      </c>
    </row>
    <row r="120" spans="1:120" x14ac:dyDescent="0.55000000000000004">
      <c r="A120" t="s">
        <v>165</v>
      </c>
      <c r="B120" s="6">
        <f t="shared" ref="B120:BM123" si="61">B78+B36</f>
        <v>402671.70000000048</v>
      </c>
      <c r="C120" s="6">
        <f t="shared" si="61"/>
        <v>760303.92000000039</v>
      </c>
      <c r="D120" s="6">
        <f t="shared" si="61"/>
        <v>75955.960000000458</v>
      </c>
      <c r="E120" s="6">
        <f t="shared" si="61"/>
        <v>70668.180000000459</v>
      </c>
      <c r="F120" s="6">
        <f t="shared" si="61"/>
        <v>101651.03000000046</v>
      </c>
      <c r="G120" s="6">
        <f t="shared" si="61"/>
        <v>95829.840000000462</v>
      </c>
      <c r="H120" s="6">
        <f t="shared" si="61"/>
        <v>68790.170000000449</v>
      </c>
      <c r="I120" s="6">
        <f t="shared" si="61"/>
        <v>175177.73000000045</v>
      </c>
      <c r="J120" s="6">
        <f t="shared" si="61"/>
        <v>54488.560000000463</v>
      </c>
      <c r="K120" s="6">
        <f t="shared" si="61"/>
        <v>131645.85000000047</v>
      </c>
      <c r="L120" s="6">
        <f t="shared" si="61"/>
        <v>53340.190000000461</v>
      </c>
      <c r="M120" s="6">
        <f t="shared" si="61"/>
        <v>184571.01000000045</v>
      </c>
      <c r="N120" s="6">
        <f t="shared" si="61"/>
        <v>166560.76000000047</v>
      </c>
      <c r="O120" s="6">
        <f t="shared" si="61"/>
        <v>41312.15000000046</v>
      </c>
      <c r="P120" s="6">
        <f t="shared" si="61"/>
        <v>212130.38000000047</v>
      </c>
      <c r="Q120" s="6">
        <f t="shared" si="61"/>
        <v>1047876.0300000005</v>
      </c>
      <c r="R120" s="6">
        <f t="shared" si="61"/>
        <v>524066.52000000048</v>
      </c>
      <c r="S120" s="6">
        <f t="shared" si="61"/>
        <v>516582.70000000048</v>
      </c>
      <c r="T120" s="6">
        <f t="shared" si="61"/>
        <v>119990.46000000046</v>
      </c>
      <c r="U120" s="6">
        <f t="shared" si="61"/>
        <v>248208.25000000047</v>
      </c>
      <c r="V120" s="6">
        <f t="shared" si="61"/>
        <v>360462.88000000047</v>
      </c>
      <c r="W120" s="6">
        <f t="shared" si="61"/>
        <v>444505.68000000052</v>
      </c>
      <c r="X120" s="6">
        <f t="shared" si="61"/>
        <v>726082.76000000047</v>
      </c>
      <c r="Y120" s="6">
        <f t="shared" si="61"/>
        <v>171780.04478494404</v>
      </c>
      <c r="Z120" s="6">
        <f t="shared" si="61"/>
        <v>1738602.73</v>
      </c>
      <c r="AA120" s="6">
        <f t="shared" si="61"/>
        <v>1759965.32</v>
      </c>
      <c r="AB120" s="6">
        <f t="shared" si="61"/>
        <v>1280371.33</v>
      </c>
      <c r="AC120" s="6">
        <f t="shared" si="61"/>
        <v>1500815.5003915261</v>
      </c>
      <c r="AD120" s="6">
        <f t="shared" si="61"/>
        <v>1179131.5170240223</v>
      </c>
      <c r="AE120" s="6">
        <f t="shared" si="61"/>
        <v>1653180.5699999998</v>
      </c>
      <c r="AF120" s="6">
        <f t="shared" si="61"/>
        <v>1206214.3620382166</v>
      </c>
      <c r="AG120" s="6">
        <f t="shared" si="61"/>
        <v>96945.13000000047</v>
      </c>
      <c r="AH120" s="6">
        <f t="shared" si="61"/>
        <v>80799.920000000449</v>
      </c>
      <c r="AI120" s="6">
        <f t="shared" si="61"/>
        <v>374057.38216552592</v>
      </c>
      <c r="AJ120" s="6">
        <f t="shared" si="61"/>
        <v>56969.421304790769</v>
      </c>
      <c r="AK120" s="6">
        <f t="shared" si="61"/>
        <v>134506.77000000048</v>
      </c>
      <c r="AL120" s="6">
        <f t="shared" si="61"/>
        <v>64833.38000000047</v>
      </c>
      <c r="AM120" s="6">
        <f t="shared" si="61"/>
        <v>220865.25000000044</v>
      </c>
      <c r="AN120" s="6">
        <f t="shared" si="61"/>
        <v>2067167.1517971326</v>
      </c>
      <c r="AO120" s="6">
        <f t="shared" si="61"/>
        <v>1475500.0800277092</v>
      </c>
      <c r="AP120" s="6">
        <f t="shared" si="61"/>
        <v>634389.45000000065</v>
      </c>
      <c r="AQ120" s="6">
        <f t="shared" si="61"/>
        <v>47535.280000000457</v>
      </c>
      <c r="AR120" s="6">
        <f t="shared" si="61"/>
        <v>680476.24000000046</v>
      </c>
      <c r="AS120" s="6">
        <f t="shared" si="61"/>
        <v>26073.490000000456</v>
      </c>
      <c r="AT120" s="6">
        <f t="shared" si="61"/>
        <v>2342.1200000004583</v>
      </c>
      <c r="AU120" s="6">
        <f t="shared" si="61"/>
        <v>2453.7200000004586</v>
      </c>
      <c r="AV120" s="6">
        <f t="shared" si="61"/>
        <v>66087.540000000474</v>
      </c>
      <c r="AW120" s="6">
        <f t="shared" si="61"/>
        <v>10588.390000000458</v>
      </c>
      <c r="AX120" s="6">
        <f t="shared" si="61"/>
        <v>240822.7200000005</v>
      </c>
      <c r="AY120" s="6">
        <f t="shared" si="61"/>
        <v>222026.12000000046</v>
      </c>
      <c r="AZ120" s="6">
        <f t="shared" si="61"/>
        <v>558003.89000000048</v>
      </c>
      <c r="BA120" s="6">
        <f t="shared" si="61"/>
        <v>549513.11000000045</v>
      </c>
      <c r="BB120" s="6">
        <f t="shared" si="61"/>
        <v>187099.32000000047</v>
      </c>
      <c r="BC120" s="6">
        <f t="shared" si="61"/>
        <v>540880.4100000005</v>
      </c>
      <c r="BD120" s="6">
        <f t="shared" si="61"/>
        <v>44062.870000000454</v>
      </c>
      <c r="BE120" s="6">
        <f t="shared" si="61"/>
        <v>509538.29000000039</v>
      </c>
      <c r="BF120" s="6">
        <f t="shared" si="61"/>
        <v>97931.220000000467</v>
      </c>
      <c r="BG120" s="6">
        <f t="shared" si="61"/>
        <v>107293.65000000046</v>
      </c>
      <c r="BH120" s="6">
        <f t="shared" si="61"/>
        <v>17908.580000000456</v>
      </c>
      <c r="BI120" s="6">
        <f t="shared" si="61"/>
        <v>105084.82000000047</v>
      </c>
      <c r="BJ120" s="6">
        <f t="shared" si="61"/>
        <v>33951.760000000468</v>
      </c>
      <c r="BK120" s="6">
        <f t="shared" si="61"/>
        <v>357629.55000000045</v>
      </c>
      <c r="BL120" s="6">
        <f t="shared" si="61"/>
        <v>406104.47000000038</v>
      </c>
      <c r="BM120" s="6">
        <f t="shared" si="61"/>
        <v>1709714.0600000005</v>
      </c>
      <c r="BN120" s="6">
        <f t="shared" si="58"/>
        <v>527657.28000000038</v>
      </c>
      <c r="BO120" s="6">
        <f t="shared" si="58"/>
        <v>819059.56000000041</v>
      </c>
      <c r="BP120" s="6">
        <f t="shared" si="58"/>
        <v>62436.410000000455</v>
      </c>
      <c r="BQ120" s="6">
        <f t="shared" si="58"/>
        <v>256685.75000000047</v>
      </c>
      <c r="BR120" s="6">
        <f t="shared" si="58"/>
        <v>444036.87000000046</v>
      </c>
      <c r="BS120" s="6">
        <f t="shared" si="58"/>
        <v>168222.95000000045</v>
      </c>
      <c r="BT120" s="6">
        <f t="shared" si="58"/>
        <v>139570.70000000045</v>
      </c>
      <c r="BU120" s="6">
        <f t="shared" si="58"/>
        <v>254572.06000000043</v>
      </c>
      <c r="BV120" s="6">
        <f t="shared" si="58"/>
        <v>14877.100000000459</v>
      </c>
      <c r="BW120" s="6">
        <f t="shared" ref="BW120:DJ120" si="62">BW78+BW36</f>
        <v>1154367.8100000005</v>
      </c>
      <c r="BX120" s="6">
        <f t="shared" si="62"/>
        <v>602643.24000000034</v>
      </c>
      <c r="BY120" s="6">
        <f t="shared" si="62"/>
        <v>213365.56000000052</v>
      </c>
      <c r="BZ120" s="6">
        <f t="shared" si="62"/>
        <v>237411.62000000046</v>
      </c>
      <c r="CA120" s="6">
        <f t="shared" si="62"/>
        <v>206878.50000000047</v>
      </c>
      <c r="CB120" s="6">
        <f t="shared" si="62"/>
        <v>55186.65000000046</v>
      </c>
      <c r="CC120" s="6">
        <f t="shared" si="62"/>
        <v>1473413.3571818154</v>
      </c>
      <c r="CD120" s="6">
        <f t="shared" si="62"/>
        <v>467236.33923919342</v>
      </c>
      <c r="CE120" s="6">
        <f t="shared" si="62"/>
        <v>23179.340000000459</v>
      </c>
      <c r="CF120" s="6">
        <f t="shared" si="62"/>
        <v>122350.12000000046</v>
      </c>
      <c r="CG120" s="6">
        <f t="shared" si="62"/>
        <v>13623.270000000457</v>
      </c>
      <c r="CH120" s="6">
        <f t="shared" si="62"/>
        <v>176547.03000000046</v>
      </c>
      <c r="CI120" s="6">
        <f t="shared" si="62"/>
        <v>71904.500000000466</v>
      </c>
      <c r="CJ120" s="6">
        <f t="shared" si="62"/>
        <v>15257.140000000458</v>
      </c>
      <c r="CK120" s="6">
        <f t="shared" si="62"/>
        <v>94430.560000000463</v>
      </c>
      <c r="CL120" s="6">
        <f t="shared" si="62"/>
        <v>12235.090000000459</v>
      </c>
      <c r="CM120" s="6">
        <f t="shared" si="62"/>
        <v>83324.350000000442</v>
      </c>
      <c r="CN120" s="6">
        <f t="shared" si="62"/>
        <v>5629.0100000004586</v>
      </c>
      <c r="CO120" s="6">
        <f t="shared" si="62"/>
        <v>21589.74000000046</v>
      </c>
      <c r="CP120" s="6">
        <f t="shared" si="62"/>
        <v>81723.850000000442</v>
      </c>
      <c r="CQ120" s="6">
        <f t="shared" si="62"/>
        <v>436819.98000000051</v>
      </c>
      <c r="CR120" s="6">
        <f t="shared" si="62"/>
        <v>6391.39</v>
      </c>
      <c r="CS120" s="6">
        <f t="shared" si="62"/>
        <v>6231.41</v>
      </c>
      <c r="CT120" s="6">
        <f t="shared" si="62"/>
        <v>69330.67</v>
      </c>
      <c r="CU120" s="6">
        <f t="shared" si="62"/>
        <v>37741.509999999995</v>
      </c>
      <c r="CV120" s="6">
        <f t="shared" si="62"/>
        <v>174913.6</v>
      </c>
      <c r="CW120" s="6">
        <f t="shared" si="62"/>
        <v>103045.33000000045</v>
      </c>
      <c r="CX120" s="6">
        <f t="shared" si="62"/>
        <v>110181.86000000045</v>
      </c>
      <c r="CY120" s="6">
        <f t="shared" si="62"/>
        <v>26935.29</v>
      </c>
      <c r="CZ120" s="6">
        <f t="shared" si="62"/>
        <v>81258.380000000019</v>
      </c>
      <c r="DA120" s="6">
        <f t="shared" si="62"/>
        <v>20969.259999999998</v>
      </c>
      <c r="DB120" s="6">
        <f t="shared" si="62"/>
        <v>108526.26000000001</v>
      </c>
      <c r="DC120" s="6">
        <f t="shared" si="62"/>
        <v>694206.44000000064</v>
      </c>
      <c r="DD120" s="6">
        <f t="shared" si="62"/>
        <v>46378.300000000454</v>
      </c>
      <c r="DE120" s="6">
        <f t="shared" si="62"/>
        <v>210796.96000000049</v>
      </c>
      <c r="DF120" s="6">
        <f t="shared" si="62"/>
        <v>1664002.3400000008</v>
      </c>
      <c r="DG120" s="6">
        <f t="shared" si="62"/>
        <v>401567.70000000042</v>
      </c>
      <c r="DH120" s="6">
        <f t="shared" si="62"/>
        <v>128109.02000000046</v>
      </c>
      <c r="DI120" s="6">
        <f t="shared" si="62"/>
        <v>226441.96000000046</v>
      </c>
      <c r="DJ120" s="6">
        <f t="shared" si="62"/>
        <v>45919.720000000452</v>
      </c>
      <c r="DK120" s="5">
        <f t="shared" si="33"/>
        <v>2342.1200000004583</v>
      </c>
      <c r="DL120" s="5">
        <f t="shared" si="34"/>
        <v>364790.0245659728</v>
      </c>
      <c r="DM120" s="5">
        <f t="shared" si="35"/>
        <v>2067167.1517971326</v>
      </c>
      <c r="DN120" s="5">
        <f t="shared" si="36"/>
        <v>21093.356000000091</v>
      </c>
      <c r="DO120" s="5">
        <f t="shared" si="37"/>
        <v>168222.95000000045</v>
      </c>
      <c r="DP120" s="5">
        <f t="shared" si="38"/>
        <v>1174178.7756192179</v>
      </c>
    </row>
    <row r="121" spans="1:120" x14ac:dyDescent="0.55000000000000004">
      <c r="A121" t="s">
        <v>166</v>
      </c>
      <c r="B121" s="6">
        <f t="shared" si="61"/>
        <v>757886.33000000054</v>
      </c>
      <c r="C121" s="6">
        <f t="shared" si="61"/>
        <v>75908.620000000461</v>
      </c>
      <c r="D121" s="6">
        <f t="shared" si="61"/>
        <v>70297.410000000469</v>
      </c>
      <c r="E121" s="6">
        <f t="shared" si="61"/>
        <v>101683.33000000045</v>
      </c>
      <c r="F121" s="6">
        <f t="shared" si="61"/>
        <v>95501.710000000458</v>
      </c>
      <c r="G121" s="6">
        <f t="shared" si="61"/>
        <v>68409.260000000475</v>
      </c>
      <c r="H121" s="6">
        <f t="shared" si="61"/>
        <v>174670.11000000048</v>
      </c>
      <c r="I121" s="6">
        <f t="shared" si="61"/>
        <v>54372.58000000046</v>
      </c>
      <c r="J121" s="6">
        <f t="shared" si="61"/>
        <v>130587.46000000046</v>
      </c>
      <c r="K121" s="6">
        <f t="shared" si="61"/>
        <v>52875.480000000462</v>
      </c>
      <c r="L121" s="6">
        <f t="shared" si="61"/>
        <v>184523.18000000046</v>
      </c>
      <c r="M121" s="6">
        <f t="shared" si="61"/>
        <v>166577.52000000048</v>
      </c>
      <c r="N121" s="6">
        <f t="shared" si="61"/>
        <v>41424.830000000453</v>
      </c>
      <c r="O121" s="6">
        <f t="shared" si="61"/>
        <v>211726.23000000048</v>
      </c>
      <c r="P121" s="6">
        <f t="shared" si="61"/>
        <v>1045608.8200000004</v>
      </c>
      <c r="Q121" s="6">
        <f t="shared" si="61"/>
        <v>521550.64000000054</v>
      </c>
      <c r="R121" s="6">
        <f t="shared" si="61"/>
        <v>509362.00000000041</v>
      </c>
      <c r="S121" s="6">
        <f t="shared" si="61"/>
        <v>119214.45000000045</v>
      </c>
      <c r="T121" s="6">
        <f t="shared" si="61"/>
        <v>247146.29000000042</v>
      </c>
      <c r="U121" s="6">
        <f t="shared" si="61"/>
        <v>358446.47000000044</v>
      </c>
      <c r="V121" s="6">
        <f t="shared" si="61"/>
        <v>441923.81000000041</v>
      </c>
      <c r="W121" s="6">
        <f t="shared" si="61"/>
        <v>722899.98000000045</v>
      </c>
      <c r="X121" s="6">
        <f t="shared" si="61"/>
        <v>95113.280000000464</v>
      </c>
      <c r="Y121" s="6">
        <f t="shared" si="61"/>
        <v>1611105.6600000008</v>
      </c>
      <c r="Z121" s="6">
        <f t="shared" si="61"/>
        <v>1926000.870000001</v>
      </c>
      <c r="AA121" s="6">
        <f t="shared" si="61"/>
        <v>1530315.0600000005</v>
      </c>
      <c r="AB121" s="6">
        <f t="shared" si="61"/>
        <v>1220152.1846490256</v>
      </c>
      <c r="AC121" s="6">
        <f t="shared" si="61"/>
        <v>1151787.0443798979</v>
      </c>
      <c r="AD121" s="6">
        <f t="shared" si="61"/>
        <v>1652580.1400000006</v>
      </c>
      <c r="AE121" s="6">
        <f t="shared" si="61"/>
        <v>1352173.2527408679</v>
      </c>
      <c r="AF121" s="6">
        <f t="shared" si="61"/>
        <v>96218.350000000442</v>
      </c>
      <c r="AG121" s="6">
        <f t="shared" si="61"/>
        <v>80706.65000000046</v>
      </c>
      <c r="AH121" s="6">
        <f t="shared" si="61"/>
        <v>471344.03468856553</v>
      </c>
      <c r="AI121" s="6">
        <f t="shared" si="61"/>
        <v>32023.930000000459</v>
      </c>
      <c r="AJ121" s="6">
        <f t="shared" si="61"/>
        <v>134379.53000000046</v>
      </c>
      <c r="AK121" s="6">
        <f t="shared" si="61"/>
        <v>64805.350000000457</v>
      </c>
      <c r="AL121" s="6">
        <f t="shared" si="61"/>
        <v>220761.36000000048</v>
      </c>
      <c r="AM121" s="6">
        <f t="shared" si="61"/>
        <v>2025961.8610835141</v>
      </c>
      <c r="AN121" s="6">
        <f t="shared" si="61"/>
        <v>1385916.656534947</v>
      </c>
      <c r="AO121" s="6">
        <f t="shared" si="61"/>
        <v>507486.85000000044</v>
      </c>
      <c r="AP121" s="6">
        <f t="shared" si="61"/>
        <v>47190.08000000046</v>
      </c>
      <c r="AQ121" s="6">
        <f t="shared" si="61"/>
        <v>677501.78000000061</v>
      </c>
      <c r="AR121" s="6">
        <f t="shared" si="61"/>
        <v>26053.810000000456</v>
      </c>
      <c r="AS121" s="6">
        <f t="shared" si="61"/>
        <v>2276.8300000004583</v>
      </c>
      <c r="AT121" s="6">
        <f t="shared" si="61"/>
        <v>2446.7900000004583</v>
      </c>
      <c r="AU121" s="6">
        <f t="shared" si="61"/>
        <v>65101.070000000458</v>
      </c>
      <c r="AV121" s="6">
        <f t="shared" si="61"/>
        <v>10548.240000000458</v>
      </c>
      <c r="AW121" s="6">
        <f t="shared" si="61"/>
        <v>240894.11000000048</v>
      </c>
      <c r="AX121" s="6">
        <f t="shared" si="61"/>
        <v>219593.24000000049</v>
      </c>
      <c r="AY121" s="6">
        <f t="shared" si="61"/>
        <v>556585.79000000039</v>
      </c>
      <c r="AZ121" s="6">
        <f t="shared" si="61"/>
        <v>547971.52000000037</v>
      </c>
      <c r="BA121" s="6">
        <f t="shared" si="61"/>
        <v>186224.7600000005</v>
      </c>
      <c r="BB121" s="6">
        <f t="shared" si="61"/>
        <v>537853.65000000049</v>
      </c>
      <c r="BC121" s="6">
        <f t="shared" si="61"/>
        <v>44031.430000000466</v>
      </c>
      <c r="BD121" s="6">
        <f t="shared" si="61"/>
        <v>505764.78000000044</v>
      </c>
      <c r="BE121" s="6">
        <f t="shared" si="61"/>
        <v>97500.760000000475</v>
      </c>
      <c r="BF121" s="6">
        <f t="shared" si="61"/>
        <v>107268.22000000044</v>
      </c>
      <c r="BG121" s="6">
        <f t="shared" si="61"/>
        <v>17873.570000000458</v>
      </c>
      <c r="BH121" s="6">
        <f t="shared" si="61"/>
        <v>104956.03000000046</v>
      </c>
      <c r="BI121" s="6">
        <f t="shared" si="61"/>
        <v>33796.58000000046</v>
      </c>
      <c r="BJ121" s="6">
        <f t="shared" si="61"/>
        <v>354993.35000000044</v>
      </c>
      <c r="BK121" s="6">
        <f t="shared" si="61"/>
        <v>403152.20000000042</v>
      </c>
      <c r="BL121" s="6">
        <f t="shared" si="61"/>
        <v>1707086.9200000006</v>
      </c>
      <c r="BM121" s="6">
        <f t="shared" si="61"/>
        <v>525156.93000000052</v>
      </c>
      <c r="BN121" s="6">
        <f t="shared" ref="BN121:DJ126" si="63">BN79+BN37</f>
        <v>817100.97000000055</v>
      </c>
      <c r="BO121" s="6">
        <f t="shared" si="63"/>
        <v>61865.640000000458</v>
      </c>
      <c r="BP121" s="6">
        <f t="shared" si="63"/>
        <v>255435.73000000045</v>
      </c>
      <c r="BQ121" s="6">
        <f t="shared" si="63"/>
        <v>440573.06000000046</v>
      </c>
      <c r="BR121" s="6">
        <f t="shared" si="63"/>
        <v>166563.79000000047</v>
      </c>
      <c r="BS121" s="6">
        <f t="shared" si="63"/>
        <v>138255.71000000046</v>
      </c>
      <c r="BT121" s="6">
        <f t="shared" si="63"/>
        <v>252538.98000000045</v>
      </c>
      <c r="BU121" s="6">
        <f t="shared" si="63"/>
        <v>14841.89000000046</v>
      </c>
      <c r="BV121" s="6">
        <f t="shared" si="63"/>
        <v>1151983.4900000007</v>
      </c>
      <c r="BW121" s="6">
        <f t="shared" si="63"/>
        <v>599992.75000000047</v>
      </c>
      <c r="BX121" s="6">
        <f t="shared" si="63"/>
        <v>212280.72000000047</v>
      </c>
      <c r="BY121" s="6">
        <f t="shared" si="63"/>
        <v>235370.13000000047</v>
      </c>
      <c r="BZ121" s="6">
        <f t="shared" si="63"/>
        <v>204884.68000000043</v>
      </c>
      <c r="CA121" s="6">
        <f t="shared" si="63"/>
        <v>55218.360000000459</v>
      </c>
      <c r="CB121" s="6">
        <f t="shared" si="63"/>
        <v>901004.85000000044</v>
      </c>
      <c r="CC121" s="6">
        <f t="shared" si="63"/>
        <v>262845.78229817096</v>
      </c>
      <c r="CD121" s="6">
        <f t="shared" si="63"/>
        <v>23144.120000000461</v>
      </c>
      <c r="CE121" s="6">
        <f t="shared" si="63"/>
        <v>122276.85000000047</v>
      </c>
      <c r="CF121" s="6">
        <f t="shared" si="63"/>
        <v>13585.340000000459</v>
      </c>
      <c r="CG121" s="6">
        <f t="shared" si="63"/>
        <v>175241.97000000047</v>
      </c>
      <c r="CH121" s="6">
        <f t="shared" si="63"/>
        <v>71062.330000000453</v>
      </c>
      <c r="CI121" s="6">
        <f t="shared" si="63"/>
        <v>15223.030000000459</v>
      </c>
      <c r="CJ121" s="6">
        <f t="shared" si="63"/>
        <v>94385.390000000451</v>
      </c>
      <c r="CK121" s="6">
        <f t="shared" si="63"/>
        <v>12204.700000000457</v>
      </c>
      <c r="CL121" s="6">
        <f t="shared" si="63"/>
        <v>82486.980000000447</v>
      </c>
      <c r="CM121" s="6">
        <f t="shared" si="63"/>
        <v>5595.780000000459</v>
      </c>
      <c r="CN121" s="6">
        <f t="shared" si="63"/>
        <v>21530.680000000459</v>
      </c>
      <c r="CO121" s="6">
        <f t="shared" si="63"/>
        <v>81575.790000000445</v>
      </c>
      <c r="CP121" s="6">
        <f t="shared" si="63"/>
        <v>434046.37000000046</v>
      </c>
      <c r="CQ121" s="6">
        <f t="shared" si="63"/>
        <v>6383.3</v>
      </c>
      <c r="CR121" s="6">
        <f t="shared" si="63"/>
        <v>6206.7400000000007</v>
      </c>
      <c r="CS121" s="6">
        <f t="shared" si="63"/>
        <v>69369.97</v>
      </c>
      <c r="CT121" s="6">
        <f t="shared" si="63"/>
        <v>37817.469999999994</v>
      </c>
      <c r="CU121" s="6">
        <f t="shared" si="63"/>
        <v>173524.32</v>
      </c>
      <c r="CV121" s="6">
        <f t="shared" si="63"/>
        <v>101719.42000000048</v>
      </c>
      <c r="CW121" s="6">
        <f t="shared" si="63"/>
        <v>108960.38000000044</v>
      </c>
      <c r="CX121" s="6">
        <f t="shared" si="63"/>
        <v>26952.639999999999</v>
      </c>
      <c r="CY121" s="6">
        <f t="shared" si="63"/>
        <v>81342.720000000016</v>
      </c>
      <c r="CZ121" s="6">
        <f t="shared" si="63"/>
        <v>20568.53</v>
      </c>
      <c r="DA121" s="6">
        <f t="shared" si="63"/>
        <v>108214.58</v>
      </c>
      <c r="DB121" s="6">
        <f t="shared" si="63"/>
        <v>691052.33000000066</v>
      </c>
      <c r="DC121" s="6">
        <f t="shared" si="63"/>
        <v>46111.90000000046</v>
      </c>
      <c r="DD121" s="6">
        <f t="shared" si="63"/>
        <v>210079.55000000051</v>
      </c>
      <c r="DE121" s="6">
        <f t="shared" si="63"/>
        <v>1658499.9000000006</v>
      </c>
      <c r="DF121" s="6">
        <f t="shared" si="63"/>
        <v>400012.00000000047</v>
      </c>
      <c r="DG121" s="6">
        <f t="shared" si="63"/>
        <v>127559.68000000043</v>
      </c>
      <c r="DH121" s="6">
        <f t="shared" si="63"/>
        <v>226029.86000000045</v>
      </c>
      <c r="DI121" s="6">
        <f t="shared" si="63"/>
        <v>45993.350000000457</v>
      </c>
      <c r="DJ121" s="6">
        <f t="shared" si="63"/>
        <v>400402.62000000046</v>
      </c>
      <c r="DK121" s="5">
        <f t="shared" si="33"/>
        <v>2276.8300000004583</v>
      </c>
      <c r="DL121" s="5">
        <f t="shared" si="34"/>
        <v>355780.24899446918</v>
      </c>
      <c r="DM121" s="5">
        <f t="shared" si="35"/>
        <v>2025961.8610835141</v>
      </c>
      <c r="DN121" s="5">
        <f t="shared" si="36"/>
        <v>20760.96000000009</v>
      </c>
      <c r="DO121" s="5">
        <f t="shared" si="37"/>
        <v>166563.79000000047</v>
      </c>
      <c r="DP121" s="5">
        <f t="shared" si="38"/>
        <v>1130551.3995039181</v>
      </c>
    </row>
    <row r="122" spans="1:120" x14ac:dyDescent="0.55000000000000004">
      <c r="A122" t="s">
        <v>167</v>
      </c>
      <c r="B122" s="6">
        <f t="shared" si="61"/>
        <v>75861.290000000474</v>
      </c>
      <c r="C122" s="6">
        <f t="shared" si="61"/>
        <v>69927.190000000439</v>
      </c>
      <c r="D122" s="6">
        <f t="shared" si="61"/>
        <v>101715.61000000045</v>
      </c>
      <c r="E122" s="6">
        <f t="shared" si="61"/>
        <v>95173.760000000475</v>
      </c>
      <c r="F122" s="6">
        <f t="shared" si="61"/>
        <v>68032.040000000474</v>
      </c>
      <c r="G122" s="6">
        <f t="shared" si="61"/>
        <v>174162.52000000043</v>
      </c>
      <c r="H122" s="6">
        <f t="shared" si="61"/>
        <v>54255.880000000448</v>
      </c>
      <c r="I122" s="6">
        <f t="shared" si="61"/>
        <v>129529.84000000046</v>
      </c>
      <c r="J122" s="6">
        <f t="shared" si="61"/>
        <v>52410.900000000453</v>
      </c>
      <c r="K122" s="6">
        <f t="shared" si="61"/>
        <v>184475.32000000047</v>
      </c>
      <c r="L122" s="6">
        <f t="shared" si="61"/>
        <v>166594.62000000049</v>
      </c>
      <c r="M122" s="6">
        <f t="shared" si="61"/>
        <v>41537.670000000457</v>
      </c>
      <c r="N122" s="6">
        <f t="shared" si="61"/>
        <v>211330.58000000048</v>
      </c>
      <c r="O122" s="6">
        <f t="shared" si="61"/>
        <v>1043359.4700000004</v>
      </c>
      <c r="P122" s="6">
        <f t="shared" si="61"/>
        <v>519041.44000000047</v>
      </c>
      <c r="Q122" s="6">
        <f t="shared" si="61"/>
        <v>508379.14000000042</v>
      </c>
      <c r="R122" s="6">
        <f t="shared" si="61"/>
        <v>118439.59000000043</v>
      </c>
      <c r="S122" s="6">
        <f t="shared" si="61"/>
        <v>246084.46000000043</v>
      </c>
      <c r="T122" s="6">
        <f t="shared" si="61"/>
        <v>356522.96000000037</v>
      </c>
      <c r="U122" s="6">
        <f t="shared" si="61"/>
        <v>439344.81000000041</v>
      </c>
      <c r="V122" s="6">
        <f t="shared" si="61"/>
        <v>716443.21000000054</v>
      </c>
      <c r="W122" s="6">
        <f t="shared" si="61"/>
        <v>95207.060000000463</v>
      </c>
      <c r="X122" s="6">
        <f t="shared" si="61"/>
        <v>1470400.0434058476</v>
      </c>
      <c r="Y122" s="6">
        <f t="shared" si="61"/>
        <v>1925113.1500000008</v>
      </c>
      <c r="Z122" s="6">
        <f t="shared" si="61"/>
        <v>1530260.6000000006</v>
      </c>
      <c r="AA122" s="6">
        <f t="shared" si="61"/>
        <v>1658540.060000001</v>
      </c>
      <c r="AB122" s="6">
        <f t="shared" si="61"/>
        <v>1096552.0005130621</v>
      </c>
      <c r="AC122" s="6">
        <f t="shared" si="61"/>
        <v>1651978.6400000006</v>
      </c>
      <c r="AD122" s="6">
        <f t="shared" si="61"/>
        <v>760748.19797746744</v>
      </c>
      <c r="AE122" s="6">
        <f t="shared" si="61"/>
        <v>132188.22369951848</v>
      </c>
      <c r="AF122" s="6">
        <f t="shared" si="61"/>
        <v>76723.040000000474</v>
      </c>
      <c r="AG122" s="6">
        <f t="shared" si="61"/>
        <v>469788.65641660639</v>
      </c>
      <c r="AH122" s="6">
        <f t="shared" si="61"/>
        <v>51870.240949637649</v>
      </c>
      <c r="AI122" s="6">
        <f t="shared" si="61"/>
        <v>134252.66000000047</v>
      </c>
      <c r="AJ122" s="6">
        <f t="shared" si="61"/>
        <v>64777.390000000451</v>
      </c>
      <c r="AK122" s="6">
        <f t="shared" si="61"/>
        <v>220658.25000000049</v>
      </c>
      <c r="AL122" s="6">
        <f t="shared" si="61"/>
        <v>2023613.9213463995</v>
      </c>
      <c r="AM122" s="6">
        <f t="shared" si="61"/>
        <v>1418797.3775460497</v>
      </c>
      <c r="AN122" s="6">
        <f t="shared" si="61"/>
        <v>505598.56000000041</v>
      </c>
      <c r="AO122" s="6">
        <f t="shared" si="61"/>
        <v>46845.050000000461</v>
      </c>
      <c r="AP122" s="6">
        <f t="shared" si="61"/>
        <v>674545.28000000049</v>
      </c>
      <c r="AQ122" s="6">
        <f t="shared" si="61"/>
        <v>26034.120000000461</v>
      </c>
      <c r="AR122" s="6">
        <f t="shared" si="61"/>
        <v>2210.7500000004584</v>
      </c>
      <c r="AS122" s="6">
        <f t="shared" si="61"/>
        <v>2439.8700000004583</v>
      </c>
      <c r="AT122" s="6">
        <f t="shared" si="61"/>
        <v>64114.920000000457</v>
      </c>
      <c r="AU122" s="6">
        <f t="shared" si="61"/>
        <v>10508.090000000459</v>
      </c>
      <c r="AV122" s="6">
        <f t="shared" si="61"/>
        <v>240965.66000000047</v>
      </c>
      <c r="AW122" s="6">
        <f t="shared" si="61"/>
        <v>217166.53000000046</v>
      </c>
      <c r="AX122" s="6">
        <f t="shared" si="61"/>
        <v>555178.03000000049</v>
      </c>
      <c r="AY122" s="6">
        <f t="shared" si="61"/>
        <v>546436.64000000048</v>
      </c>
      <c r="AZ122" s="6">
        <f t="shared" si="61"/>
        <v>185352.31000000046</v>
      </c>
      <c r="BA122" s="6">
        <f t="shared" si="61"/>
        <v>534843.54000000039</v>
      </c>
      <c r="BB122" s="6">
        <f t="shared" si="61"/>
        <v>44000.140000000458</v>
      </c>
      <c r="BC122" s="6">
        <f t="shared" si="61"/>
        <v>502001.47000000044</v>
      </c>
      <c r="BD122" s="6">
        <f t="shared" si="61"/>
        <v>97070.280000000464</v>
      </c>
      <c r="BE122" s="6">
        <f t="shared" si="61"/>
        <v>107243.19000000047</v>
      </c>
      <c r="BF122" s="6">
        <f t="shared" si="61"/>
        <v>17838.840000000459</v>
      </c>
      <c r="BG122" s="6">
        <f t="shared" si="61"/>
        <v>104826.52000000046</v>
      </c>
      <c r="BH122" s="6">
        <f t="shared" si="61"/>
        <v>33641.430000000459</v>
      </c>
      <c r="BI122" s="6">
        <f t="shared" si="61"/>
        <v>352517.82000000047</v>
      </c>
      <c r="BJ122" s="6">
        <f t="shared" si="61"/>
        <v>400202.86000000045</v>
      </c>
      <c r="BK122" s="6">
        <f t="shared" si="61"/>
        <v>1704477.1600000008</v>
      </c>
      <c r="BL122" s="6">
        <f t="shared" si="61"/>
        <v>522590.92000000051</v>
      </c>
      <c r="BM122" s="6">
        <f t="shared" si="61"/>
        <v>815159.39000000048</v>
      </c>
      <c r="BN122" s="6">
        <f t="shared" si="63"/>
        <v>61293.97000000046</v>
      </c>
      <c r="BO122" s="6">
        <f t="shared" si="63"/>
        <v>254198.91000000047</v>
      </c>
      <c r="BP122" s="6">
        <f t="shared" si="63"/>
        <v>437397.01000000042</v>
      </c>
      <c r="BQ122" s="6">
        <f t="shared" si="63"/>
        <v>164907.16000000044</v>
      </c>
      <c r="BR122" s="6">
        <f t="shared" si="63"/>
        <v>136942.51000000047</v>
      </c>
      <c r="BS122" s="6">
        <f t="shared" si="63"/>
        <v>250622.81000000046</v>
      </c>
      <c r="BT122" s="6">
        <f t="shared" si="63"/>
        <v>14806.680000000459</v>
      </c>
      <c r="BU122" s="6">
        <f t="shared" si="63"/>
        <v>1149604.9300000004</v>
      </c>
      <c r="BV122" s="6">
        <f t="shared" si="63"/>
        <v>597371.69000000053</v>
      </c>
      <c r="BW122" s="6">
        <f t="shared" si="63"/>
        <v>211197.54000000047</v>
      </c>
      <c r="BX122" s="6">
        <f t="shared" si="63"/>
        <v>229439.21000000046</v>
      </c>
      <c r="BY122" s="6">
        <f t="shared" si="63"/>
        <v>202893.30000000048</v>
      </c>
      <c r="BZ122" s="6">
        <f t="shared" si="63"/>
        <v>55250.120000000454</v>
      </c>
      <c r="CA122" s="6">
        <f t="shared" si="63"/>
        <v>900641.16000000038</v>
      </c>
      <c r="CB122" s="6">
        <f t="shared" si="63"/>
        <v>30555.390000000461</v>
      </c>
      <c r="CC122" s="6">
        <f t="shared" si="63"/>
        <v>23109.000000000458</v>
      </c>
      <c r="CD122" s="6">
        <f t="shared" si="63"/>
        <v>122204.03000000046</v>
      </c>
      <c r="CE122" s="6">
        <f t="shared" si="63"/>
        <v>13547.420000000458</v>
      </c>
      <c r="CF122" s="6">
        <f t="shared" si="63"/>
        <v>173967.31000000046</v>
      </c>
      <c r="CG122" s="6">
        <f t="shared" si="63"/>
        <v>70471.820000000473</v>
      </c>
      <c r="CH122" s="6">
        <f t="shared" si="63"/>
        <v>15189.110000000459</v>
      </c>
      <c r="CI122" s="6">
        <f t="shared" si="63"/>
        <v>94340.420000000449</v>
      </c>
      <c r="CJ122" s="6">
        <f t="shared" si="63"/>
        <v>12174.320000000458</v>
      </c>
      <c r="CK122" s="6">
        <f t="shared" si="63"/>
        <v>81660.970000000467</v>
      </c>
      <c r="CL122" s="6">
        <f t="shared" si="63"/>
        <v>5562.5500000004586</v>
      </c>
      <c r="CM122" s="6">
        <f t="shared" si="63"/>
        <v>21471.390000000458</v>
      </c>
      <c r="CN122" s="6">
        <f t="shared" si="63"/>
        <v>81428.050000000454</v>
      </c>
      <c r="CO122" s="6">
        <f t="shared" si="63"/>
        <v>431454.36000000051</v>
      </c>
      <c r="CP122" s="6">
        <f t="shared" si="63"/>
        <v>6375.2100000000009</v>
      </c>
      <c r="CQ122" s="6">
        <f t="shared" si="63"/>
        <v>6182.0599999999995</v>
      </c>
      <c r="CR122" s="6">
        <f t="shared" si="63"/>
        <v>69409.039999999994</v>
      </c>
      <c r="CS122" s="6">
        <f t="shared" si="63"/>
        <v>37893.439999999995</v>
      </c>
      <c r="CT122" s="6">
        <f t="shared" si="63"/>
        <v>172148.88</v>
      </c>
      <c r="CU122" s="6">
        <f t="shared" si="63"/>
        <v>100395.76000000047</v>
      </c>
      <c r="CV122" s="6">
        <f t="shared" si="63"/>
        <v>107752.31000000043</v>
      </c>
      <c r="CW122" s="6">
        <f t="shared" si="63"/>
        <v>26969.98</v>
      </c>
      <c r="CX122" s="6">
        <f t="shared" si="63"/>
        <v>81427.070000000007</v>
      </c>
      <c r="CY122" s="6">
        <f t="shared" si="63"/>
        <v>20167.84</v>
      </c>
      <c r="CZ122" s="6">
        <f t="shared" si="63"/>
        <v>107904.41999999998</v>
      </c>
      <c r="DA122" s="6">
        <f t="shared" si="63"/>
        <v>687967.68000000063</v>
      </c>
      <c r="DB122" s="6">
        <f t="shared" si="63"/>
        <v>45850.990000000464</v>
      </c>
      <c r="DC122" s="6">
        <f t="shared" si="63"/>
        <v>209362.13000000044</v>
      </c>
      <c r="DD122" s="6">
        <f t="shared" si="63"/>
        <v>1653058.2500000005</v>
      </c>
      <c r="DE122" s="6">
        <f t="shared" si="63"/>
        <v>398515.88000000047</v>
      </c>
      <c r="DF122" s="6">
        <f t="shared" si="63"/>
        <v>127012.01000000045</v>
      </c>
      <c r="DG122" s="6">
        <f t="shared" si="63"/>
        <v>225617.52000000046</v>
      </c>
      <c r="DH122" s="6">
        <f t="shared" si="63"/>
        <v>46067.15000000046</v>
      </c>
      <c r="DI122" s="6">
        <f t="shared" si="63"/>
        <v>398140.62000000046</v>
      </c>
      <c r="DJ122" s="6">
        <f t="shared" si="63"/>
        <v>755471.52000000048</v>
      </c>
      <c r="DK122" s="5">
        <f t="shared" si="33"/>
        <v>2210.7500000004584</v>
      </c>
      <c r="DL122" s="5">
        <f t="shared" si="34"/>
        <v>350400.83258278429</v>
      </c>
      <c r="DM122" s="5">
        <f t="shared" si="35"/>
        <v>2023613.9213463995</v>
      </c>
      <c r="DN122" s="5">
        <f t="shared" si="36"/>
        <v>20428.550000000094</v>
      </c>
      <c r="DO122" s="5">
        <f t="shared" si="37"/>
        <v>136942.51000000047</v>
      </c>
      <c r="DP122" s="5">
        <f t="shared" si="38"/>
        <v>1014815.808</v>
      </c>
    </row>
    <row r="123" spans="1:120" x14ac:dyDescent="0.55000000000000004">
      <c r="A123" t="s">
        <v>168</v>
      </c>
      <c r="B123" s="6">
        <f t="shared" si="61"/>
        <v>69571.770000000455</v>
      </c>
      <c r="C123" s="6">
        <f t="shared" si="61"/>
        <v>101747.88000000047</v>
      </c>
      <c r="D123" s="6">
        <f t="shared" si="61"/>
        <v>94845.770000000455</v>
      </c>
      <c r="E123" s="6">
        <f t="shared" si="61"/>
        <v>67647.480000000447</v>
      </c>
      <c r="F123" s="6">
        <f t="shared" si="61"/>
        <v>173654.9400000005</v>
      </c>
      <c r="G123" s="6">
        <f t="shared" si="61"/>
        <v>54137.870000000454</v>
      </c>
      <c r="H123" s="6">
        <f t="shared" si="61"/>
        <v>128472.26000000047</v>
      </c>
      <c r="I123" s="6">
        <f t="shared" si="61"/>
        <v>51979.410000000455</v>
      </c>
      <c r="J123" s="6">
        <f t="shared" si="61"/>
        <v>184427.43000000046</v>
      </c>
      <c r="K123" s="6">
        <f t="shared" si="61"/>
        <v>166611.38000000044</v>
      </c>
      <c r="L123" s="6">
        <f t="shared" si="61"/>
        <v>41650.360000000459</v>
      </c>
      <c r="M123" s="6">
        <f t="shared" si="61"/>
        <v>210921.00000000047</v>
      </c>
      <c r="N123" s="6">
        <f t="shared" si="61"/>
        <v>1041304.7600000005</v>
      </c>
      <c r="O123" s="6">
        <f t="shared" si="61"/>
        <v>516540.86000000045</v>
      </c>
      <c r="P123" s="6">
        <f t="shared" si="61"/>
        <v>494969.70000000042</v>
      </c>
      <c r="Q123" s="6">
        <f t="shared" si="61"/>
        <v>117665.85000000047</v>
      </c>
      <c r="R123" s="6">
        <f t="shared" si="61"/>
        <v>245022.72000000044</v>
      </c>
      <c r="S123" s="6">
        <f t="shared" si="61"/>
        <v>354602.28000000055</v>
      </c>
      <c r="T123" s="6">
        <f t="shared" si="61"/>
        <v>424414.81000000046</v>
      </c>
      <c r="U123" s="6">
        <f t="shared" si="61"/>
        <v>717901.19000000041</v>
      </c>
      <c r="V123" s="6">
        <f t="shared" si="61"/>
        <v>95301.220000000467</v>
      </c>
      <c r="W123" s="6">
        <f t="shared" si="61"/>
        <v>731124.81000000052</v>
      </c>
      <c r="X123" s="6">
        <f t="shared" si="61"/>
        <v>1757407.5600000008</v>
      </c>
      <c r="Y123" s="6">
        <f t="shared" si="61"/>
        <v>1405206.1300000006</v>
      </c>
      <c r="Z123" s="6">
        <f t="shared" si="61"/>
        <v>1635451.4824429383</v>
      </c>
      <c r="AA123" s="6">
        <f t="shared" si="61"/>
        <v>1205047.7570941448</v>
      </c>
      <c r="AB123" s="6">
        <f t="shared" si="61"/>
        <v>1651376.0300000007</v>
      </c>
      <c r="AC123" s="6">
        <f t="shared" si="61"/>
        <v>1418853.1350481811</v>
      </c>
      <c r="AD123" s="6">
        <f t="shared" si="61"/>
        <v>94764.90000000046</v>
      </c>
      <c r="AE123" s="6">
        <f t="shared" si="61"/>
        <v>80522.790000000474</v>
      </c>
      <c r="AF123" s="6">
        <f t="shared" si="61"/>
        <v>630094.22029549303</v>
      </c>
      <c r="AG123" s="6">
        <f t="shared" si="61"/>
        <v>58152.252069235328</v>
      </c>
      <c r="AH123" s="6">
        <f t="shared" si="61"/>
        <v>134140.62000000046</v>
      </c>
      <c r="AI123" s="6">
        <f t="shared" si="61"/>
        <v>64749.360000000466</v>
      </c>
      <c r="AJ123" s="6">
        <f t="shared" si="61"/>
        <v>220554.68000000052</v>
      </c>
      <c r="AK123" s="6">
        <f t="shared" si="61"/>
        <v>2125980.6516595907</v>
      </c>
      <c r="AL123" s="6">
        <f t="shared" si="61"/>
        <v>1345316.4359033946</v>
      </c>
      <c r="AM123" s="6">
        <f t="shared" si="61"/>
        <v>378744.22000000044</v>
      </c>
      <c r="AN123" s="6">
        <f t="shared" si="61"/>
        <v>46499.960000000465</v>
      </c>
      <c r="AO123" s="6">
        <f t="shared" si="61"/>
        <v>674696.75000000047</v>
      </c>
      <c r="AP123" s="6">
        <f t="shared" si="61"/>
        <v>26014.410000000455</v>
      </c>
      <c r="AQ123" s="6">
        <f t="shared" si="61"/>
        <v>2143.9000000004585</v>
      </c>
      <c r="AR123" s="6">
        <f t="shared" si="61"/>
        <v>2432.9500000004582</v>
      </c>
      <c r="AS123" s="6">
        <f t="shared" si="61"/>
        <v>63128.72000000046</v>
      </c>
      <c r="AT123" s="6">
        <f t="shared" si="61"/>
        <v>10467.920000000458</v>
      </c>
      <c r="AU123" s="6">
        <f t="shared" si="61"/>
        <v>241037.03000000049</v>
      </c>
      <c r="AV123" s="6">
        <f t="shared" si="61"/>
        <v>214733.18000000049</v>
      </c>
      <c r="AW123" s="6">
        <f t="shared" si="61"/>
        <v>553772.90000000037</v>
      </c>
      <c r="AX123" s="6">
        <f t="shared" si="61"/>
        <v>544895.90000000037</v>
      </c>
      <c r="AY123" s="6">
        <f t="shared" si="61"/>
        <v>184481.93000000046</v>
      </c>
      <c r="AZ123" s="6">
        <f t="shared" si="61"/>
        <v>531844.68000000063</v>
      </c>
      <c r="BA123" s="6">
        <f t="shared" si="61"/>
        <v>43968.690000000461</v>
      </c>
      <c r="BB123" s="6">
        <f t="shared" si="61"/>
        <v>498235.36000000051</v>
      </c>
      <c r="BC123" s="6">
        <f t="shared" si="61"/>
        <v>96639.790000000474</v>
      </c>
      <c r="BD123" s="6">
        <f t="shared" si="61"/>
        <v>107217.59000000046</v>
      </c>
      <c r="BE123" s="6">
        <f t="shared" si="61"/>
        <v>17803.83000000046</v>
      </c>
      <c r="BF123" s="6">
        <f t="shared" si="61"/>
        <v>104696.21000000046</v>
      </c>
      <c r="BG123" s="6">
        <f t="shared" si="61"/>
        <v>33486.22000000046</v>
      </c>
      <c r="BH123" s="6">
        <f t="shared" si="61"/>
        <v>350315.74000000051</v>
      </c>
      <c r="BI123" s="6">
        <f t="shared" si="61"/>
        <v>397255.26000000047</v>
      </c>
      <c r="BJ123" s="6">
        <f t="shared" si="61"/>
        <v>1701877.6700000004</v>
      </c>
      <c r="BK123" s="6">
        <f t="shared" si="61"/>
        <v>520065.07000000041</v>
      </c>
      <c r="BL123" s="6">
        <f t="shared" si="61"/>
        <v>813228.3900000006</v>
      </c>
      <c r="BM123" s="6">
        <f t="shared" ref="BM123" si="64">BM81+BM39</f>
        <v>60721.020000000462</v>
      </c>
      <c r="BN123" s="6">
        <f t="shared" si="63"/>
        <v>252970.30000000045</v>
      </c>
      <c r="BO123" s="6">
        <f t="shared" si="63"/>
        <v>434233.34000000043</v>
      </c>
      <c r="BP123" s="6">
        <f t="shared" si="63"/>
        <v>163252.27000000048</v>
      </c>
      <c r="BQ123" s="6">
        <f t="shared" si="63"/>
        <v>135631.09000000046</v>
      </c>
      <c r="BR123" s="6">
        <f t="shared" si="63"/>
        <v>248701.46000000049</v>
      </c>
      <c r="BS123" s="6">
        <f t="shared" si="63"/>
        <v>14771.48000000046</v>
      </c>
      <c r="BT123" s="6">
        <f t="shared" si="63"/>
        <v>1147220.0300000007</v>
      </c>
      <c r="BU123" s="6">
        <f t="shared" si="63"/>
        <v>594769.87000000046</v>
      </c>
      <c r="BV123" s="6">
        <f t="shared" si="63"/>
        <v>210115.79000000047</v>
      </c>
      <c r="BW123" s="6">
        <f t="shared" si="63"/>
        <v>231693.62000000046</v>
      </c>
      <c r="BX123" s="6">
        <f t="shared" si="63"/>
        <v>200903.82000000044</v>
      </c>
      <c r="BY123" s="6">
        <f t="shared" si="63"/>
        <v>55281.840000000462</v>
      </c>
      <c r="BZ123" s="6">
        <f t="shared" si="63"/>
        <v>900276.56000000052</v>
      </c>
      <c r="CA123" s="6">
        <f t="shared" si="63"/>
        <v>30520.97000000046</v>
      </c>
      <c r="CB123" s="6">
        <f t="shared" si="63"/>
        <v>23073.780000000457</v>
      </c>
      <c r="CC123" s="6">
        <f t="shared" si="63"/>
        <v>122130.78000000044</v>
      </c>
      <c r="CD123" s="6">
        <f t="shared" si="63"/>
        <v>13509.480000000458</v>
      </c>
      <c r="CE123" s="6">
        <f t="shared" si="63"/>
        <v>172793.99000000046</v>
      </c>
      <c r="CF123" s="6">
        <f t="shared" si="63"/>
        <v>69881.090000000462</v>
      </c>
      <c r="CG123" s="6">
        <f t="shared" si="63"/>
        <v>15155.010000000457</v>
      </c>
      <c r="CH123" s="6">
        <f t="shared" si="63"/>
        <v>94294.920000000449</v>
      </c>
      <c r="CI123" s="6">
        <f t="shared" si="63"/>
        <v>12143.930000000459</v>
      </c>
      <c r="CJ123" s="6">
        <f t="shared" si="63"/>
        <v>80834.560000000463</v>
      </c>
      <c r="CK123" s="6">
        <f t="shared" si="63"/>
        <v>5529.3100000004579</v>
      </c>
      <c r="CL123" s="6">
        <f t="shared" si="63"/>
        <v>21411.850000000457</v>
      </c>
      <c r="CM123" s="6">
        <f t="shared" si="63"/>
        <v>81279.450000000448</v>
      </c>
      <c r="CN123" s="6">
        <f t="shared" si="63"/>
        <v>428996.68000000046</v>
      </c>
      <c r="CO123" s="6">
        <f t="shared" si="63"/>
        <v>6367.13</v>
      </c>
      <c r="CP123" s="6">
        <f t="shared" si="63"/>
        <v>6157.3899999999994</v>
      </c>
      <c r="CQ123" s="6">
        <f t="shared" si="63"/>
        <v>69447.86</v>
      </c>
      <c r="CR123" s="6">
        <f t="shared" si="63"/>
        <v>37969.39</v>
      </c>
      <c r="CS123" s="6">
        <f t="shared" si="63"/>
        <v>170781.24</v>
      </c>
      <c r="CT123" s="6">
        <f t="shared" si="63"/>
        <v>99084.010000000446</v>
      </c>
      <c r="CU123" s="6">
        <f t="shared" si="63"/>
        <v>106552.60000000047</v>
      </c>
      <c r="CV123" s="6">
        <f t="shared" si="63"/>
        <v>26987.31</v>
      </c>
      <c r="CW123" s="6">
        <f t="shared" si="63"/>
        <v>81511.38</v>
      </c>
      <c r="CX123" s="6">
        <f t="shared" si="63"/>
        <v>19888.759999999998</v>
      </c>
      <c r="CY123" s="6">
        <f t="shared" si="63"/>
        <v>107591.33</v>
      </c>
      <c r="CZ123" s="6">
        <f t="shared" si="63"/>
        <v>684924.99000000034</v>
      </c>
      <c r="DA123" s="6">
        <f t="shared" si="63"/>
        <v>45579.460000000465</v>
      </c>
      <c r="DB123" s="6">
        <f t="shared" si="63"/>
        <v>208644.62000000046</v>
      </c>
      <c r="DC123" s="6">
        <f t="shared" si="63"/>
        <v>1647640.3500000006</v>
      </c>
      <c r="DD123" s="6">
        <f t="shared" si="63"/>
        <v>397090.42000000051</v>
      </c>
      <c r="DE123" s="6">
        <f t="shared" si="63"/>
        <v>126465.73000000045</v>
      </c>
      <c r="DF123" s="6">
        <f t="shared" si="63"/>
        <v>225204.87000000046</v>
      </c>
      <c r="DG123" s="6">
        <f t="shared" si="63"/>
        <v>46140.790000000459</v>
      </c>
      <c r="DH123" s="6">
        <f t="shared" si="63"/>
        <v>395872.17000000057</v>
      </c>
      <c r="DI123" s="6">
        <f t="shared" si="63"/>
        <v>753058.60000000033</v>
      </c>
      <c r="DJ123" s="6">
        <f t="shared" si="63"/>
        <v>75813.980000000476</v>
      </c>
      <c r="DK123" s="5">
        <f t="shared" si="33"/>
        <v>2143.9000000004585</v>
      </c>
      <c r="DL123" s="5">
        <f t="shared" si="34"/>
        <v>347191.95304878772</v>
      </c>
      <c r="DM123" s="5">
        <f t="shared" si="35"/>
        <v>2125980.6516595907</v>
      </c>
      <c r="DN123" s="5">
        <f t="shared" si="36"/>
        <v>20193.378000000092</v>
      </c>
      <c r="DO123" s="5">
        <f t="shared" si="37"/>
        <v>135631.09000000046</v>
      </c>
      <c r="DP123" s="5">
        <f t="shared" si="38"/>
        <v>1013099.1200000001</v>
      </c>
    </row>
    <row r="124" spans="1:120" x14ac:dyDescent="0.55000000000000004">
      <c r="A124" t="s">
        <v>169</v>
      </c>
      <c r="B124" s="6">
        <f t="shared" ref="B124:BM126" si="65">B82+B40</f>
        <v>101780.11000000045</v>
      </c>
      <c r="C124" s="6">
        <f t="shared" si="65"/>
        <v>94517.840000000491</v>
      </c>
      <c r="D124" s="6">
        <f t="shared" si="65"/>
        <v>67266.65000000046</v>
      </c>
      <c r="E124" s="6">
        <f t="shared" si="65"/>
        <v>173194.74000000046</v>
      </c>
      <c r="F124" s="6">
        <f t="shared" si="65"/>
        <v>54174.72000000046</v>
      </c>
      <c r="G124" s="6">
        <f t="shared" si="65"/>
        <v>127414.79000000047</v>
      </c>
      <c r="H124" s="6">
        <f t="shared" si="65"/>
        <v>51672.320000000465</v>
      </c>
      <c r="I124" s="6">
        <f t="shared" si="65"/>
        <v>184379.51000000047</v>
      </c>
      <c r="J124" s="6">
        <f t="shared" si="65"/>
        <v>166628.11000000048</v>
      </c>
      <c r="K124" s="6">
        <f t="shared" si="65"/>
        <v>41763.060000000463</v>
      </c>
      <c r="L124" s="6">
        <f t="shared" si="65"/>
        <v>210519.23000000048</v>
      </c>
      <c r="M124" s="6">
        <f t="shared" si="65"/>
        <v>1039368.1200000005</v>
      </c>
      <c r="N124" s="6">
        <f t="shared" si="65"/>
        <v>514046.6600000005</v>
      </c>
      <c r="O124" s="6">
        <f t="shared" si="65"/>
        <v>493990.32000000047</v>
      </c>
      <c r="P124" s="6">
        <f t="shared" si="65"/>
        <v>116893.23000000048</v>
      </c>
      <c r="Q124" s="6">
        <f t="shared" si="65"/>
        <v>243961.07000000044</v>
      </c>
      <c r="R124" s="6">
        <f t="shared" si="65"/>
        <v>352690.82000000047</v>
      </c>
      <c r="S124" s="6">
        <f t="shared" si="65"/>
        <v>434218.71000000049</v>
      </c>
      <c r="T124" s="6">
        <f t="shared" si="65"/>
        <v>716169.66000000038</v>
      </c>
      <c r="U124" s="6">
        <f t="shared" si="65"/>
        <v>95396.13000000047</v>
      </c>
      <c r="V124" s="6">
        <f t="shared" si="65"/>
        <v>727050.56000000041</v>
      </c>
      <c r="W124" s="6">
        <f t="shared" si="65"/>
        <v>1548907.1100000003</v>
      </c>
      <c r="X124" s="6">
        <f t="shared" si="65"/>
        <v>1405151.6300000004</v>
      </c>
      <c r="Y124" s="6">
        <f t="shared" si="65"/>
        <v>1387255.242055733</v>
      </c>
      <c r="Z124" s="6">
        <f t="shared" si="65"/>
        <v>1153253.0703077889</v>
      </c>
      <c r="AA124" s="6">
        <f t="shared" si="65"/>
        <v>1650772.3400000003</v>
      </c>
      <c r="AB124" s="6">
        <f t="shared" si="65"/>
        <v>1467705.3782056207</v>
      </c>
      <c r="AC124" s="6">
        <f t="shared" si="65"/>
        <v>126995.78866432997</v>
      </c>
      <c r="AD124" s="6">
        <f t="shared" si="65"/>
        <v>80432.850000000442</v>
      </c>
      <c r="AE124" s="6">
        <f t="shared" si="65"/>
        <v>629962.27128820494</v>
      </c>
      <c r="AF124" s="6">
        <f t="shared" si="65"/>
        <v>72128.72967133802</v>
      </c>
      <c r="AG124" s="6">
        <f t="shared" si="65"/>
        <v>127465.20000000045</v>
      </c>
      <c r="AH124" s="6">
        <f t="shared" si="65"/>
        <v>64721.340000000462</v>
      </c>
      <c r="AI124" s="6">
        <f t="shared" si="65"/>
        <v>220451.12000000049</v>
      </c>
      <c r="AJ124" s="6">
        <f t="shared" si="65"/>
        <v>2043961.0400135911</v>
      </c>
      <c r="AK124" s="6">
        <f t="shared" si="65"/>
        <v>1294853.2762699537</v>
      </c>
      <c r="AL124" s="6">
        <f t="shared" si="65"/>
        <v>376931.9300000004</v>
      </c>
      <c r="AM124" s="6">
        <f t="shared" si="65"/>
        <v>46154.920000000464</v>
      </c>
      <c r="AN124" s="6">
        <f t="shared" si="65"/>
        <v>671890.08000000054</v>
      </c>
      <c r="AO124" s="6">
        <f t="shared" si="65"/>
        <v>25994.680000000459</v>
      </c>
      <c r="AP124" s="6">
        <f t="shared" si="65"/>
        <v>2148.2600000004586</v>
      </c>
      <c r="AQ124" s="6">
        <f t="shared" si="65"/>
        <v>2426.0200000004584</v>
      </c>
      <c r="AR124" s="6">
        <f t="shared" si="65"/>
        <v>62142.670000000457</v>
      </c>
      <c r="AS124" s="6">
        <f t="shared" si="65"/>
        <v>10427.720000000458</v>
      </c>
      <c r="AT124" s="6">
        <f t="shared" si="65"/>
        <v>241108.41000000047</v>
      </c>
      <c r="AU124" s="6">
        <f t="shared" si="65"/>
        <v>212305.81000000046</v>
      </c>
      <c r="AV124" s="6">
        <f t="shared" si="65"/>
        <v>552373.62000000046</v>
      </c>
      <c r="AW124" s="6">
        <f t="shared" si="65"/>
        <v>543361.47000000055</v>
      </c>
      <c r="AX124" s="6">
        <f t="shared" si="65"/>
        <v>183613.63000000047</v>
      </c>
      <c r="AY124" s="6">
        <f t="shared" si="65"/>
        <v>528977.68000000052</v>
      </c>
      <c r="AZ124" s="6">
        <f t="shared" si="65"/>
        <v>43937.230000000462</v>
      </c>
      <c r="BA124" s="6">
        <f t="shared" si="65"/>
        <v>494478.86000000045</v>
      </c>
      <c r="BB124" s="6">
        <f t="shared" si="65"/>
        <v>96209.280000000494</v>
      </c>
      <c r="BC124" s="6">
        <f t="shared" si="65"/>
        <v>107191.88000000047</v>
      </c>
      <c r="BD124" s="6">
        <f t="shared" si="65"/>
        <v>17768.820000000458</v>
      </c>
      <c r="BE124" s="6">
        <f t="shared" si="65"/>
        <v>104565.12000000046</v>
      </c>
      <c r="BF124" s="6">
        <f t="shared" si="65"/>
        <v>33330.990000000464</v>
      </c>
      <c r="BG124" s="6">
        <f t="shared" si="65"/>
        <v>348115.85000000044</v>
      </c>
      <c r="BH124" s="6">
        <f t="shared" si="65"/>
        <v>394310.04000000044</v>
      </c>
      <c r="BI124" s="6">
        <f t="shared" si="65"/>
        <v>1699285.1000000006</v>
      </c>
      <c r="BJ124" s="6">
        <f t="shared" si="65"/>
        <v>517522.40000000049</v>
      </c>
      <c r="BK124" s="6">
        <f t="shared" si="65"/>
        <v>811304.2900000005</v>
      </c>
      <c r="BL124" s="6">
        <f t="shared" si="65"/>
        <v>60146.920000000457</v>
      </c>
      <c r="BM124" s="6">
        <f t="shared" si="65"/>
        <v>251746.10000000044</v>
      </c>
      <c r="BN124" s="6">
        <f t="shared" si="63"/>
        <v>431239.37000000046</v>
      </c>
      <c r="BO124" s="6">
        <f t="shared" si="63"/>
        <v>161599.48000000045</v>
      </c>
      <c r="BP124" s="6">
        <f t="shared" si="63"/>
        <v>134321.38000000047</v>
      </c>
      <c r="BQ124" s="6">
        <f t="shared" si="63"/>
        <v>246786.42000000045</v>
      </c>
      <c r="BR124" s="6">
        <f t="shared" si="63"/>
        <v>14736.260000000459</v>
      </c>
      <c r="BS124" s="6">
        <f t="shared" si="63"/>
        <v>1144841.5100000005</v>
      </c>
      <c r="BT124" s="6">
        <f t="shared" si="63"/>
        <v>592179.17000000039</v>
      </c>
      <c r="BU124" s="6">
        <f t="shared" si="63"/>
        <v>209035.91000000047</v>
      </c>
      <c r="BV124" s="6">
        <f t="shared" si="63"/>
        <v>230316.69000000047</v>
      </c>
      <c r="BW124" s="6">
        <f t="shared" si="63"/>
        <v>198916.4400000005</v>
      </c>
      <c r="BX124" s="6">
        <f t="shared" si="63"/>
        <v>55313.540000000459</v>
      </c>
      <c r="BY124" s="6">
        <f t="shared" si="63"/>
        <v>833852.23000000033</v>
      </c>
      <c r="BZ124" s="6">
        <f t="shared" si="63"/>
        <v>30486.550000000461</v>
      </c>
      <c r="CA124" s="6">
        <f t="shared" si="63"/>
        <v>23038.530000000457</v>
      </c>
      <c r="CB124" s="6">
        <f t="shared" si="63"/>
        <v>122057.49000000046</v>
      </c>
      <c r="CC124" s="6">
        <f t="shared" si="63"/>
        <v>13471.540000000457</v>
      </c>
      <c r="CD124" s="6">
        <f t="shared" si="63"/>
        <v>171620.77000000046</v>
      </c>
      <c r="CE124" s="6">
        <f t="shared" si="63"/>
        <v>69290.140000000451</v>
      </c>
      <c r="CF124" s="6">
        <f t="shared" si="63"/>
        <v>15120.92000000046</v>
      </c>
      <c r="CG124" s="6">
        <f t="shared" si="63"/>
        <v>94249.210000000458</v>
      </c>
      <c r="CH124" s="6">
        <f t="shared" si="63"/>
        <v>12113.500000000458</v>
      </c>
      <c r="CI124" s="6">
        <f t="shared" si="63"/>
        <v>80009.270000000455</v>
      </c>
      <c r="CJ124" s="6">
        <f t="shared" si="63"/>
        <v>5496.0800000004583</v>
      </c>
      <c r="CK124" s="6">
        <f t="shared" si="63"/>
        <v>21352.070000000458</v>
      </c>
      <c r="CL124" s="6">
        <f t="shared" si="63"/>
        <v>81130.560000000463</v>
      </c>
      <c r="CM124" s="6">
        <f t="shared" si="63"/>
        <v>426545.00000000041</v>
      </c>
      <c r="CN124" s="6">
        <f t="shared" si="63"/>
        <v>6359.0499999999993</v>
      </c>
      <c r="CO124" s="6">
        <f t="shared" si="63"/>
        <v>6132.7199999999993</v>
      </c>
      <c r="CP124" s="6">
        <f t="shared" si="63"/>
        <v>69486.440000000017</v>
      </c>
      <c r="CQ124" s="6">
        <f t="shared" si="63"/>
        <v>38045.340000000004</v>
      </c>
      <c r="CR124" s="6">
        <f t="shared" si="63"/>
        <v>169417.65</v>
      </c>
      <c r="CS124" s="6">
        <f t="shared" si="63"/>
        <v>97924.270000000455</v>
      </c>
      <c r="CT124" s="6">
        <f t="shared" si="63"/>
        <v>105357.30000000045</v>
      </c>
      <c r="CU124" s="6">
        <f t="shared" si="63"/>
        <v>27004.639999999999</v>
      </c>
      <c r="CV124" s="6">
        <f t="shared" si="63"/>
        <v>81595.690000000017</v>
      </c>
      <c r="CW124" s="6">
        <f t="shared" si="63"/>
        <v>19901.47</v>
      </c>
      <c r="CX124" s="6">
        <f t="shared" si="63"/>
        <v>107279.58</v>
      </c>
      <c r="CY124" s="6">
        <f t="shared" si="63"/>
        <v>681969.74000000046</v>
      </c>
      <c r="CZ124" s="6">
        <f t="shared" si="63"/>
        <v>45313.230000000454</v>
      </c>
      <c r="DA124" s="6">
        <f t="shared" si="63"/>
        <v>207927.07000000044</v>
      </c>
      <c r="DB124" s="6">
        <f t="shared" si="63"/>
        <v>1642243.5100000005</v>
      </c>
      <c r="DC124" s="6">
        <f t="shared" si="63"/>
        <v>395665.89000000048</v>
      </c>
      <c r="DD124" s="6">
        <f t="shared" si="63"/>
        <v>125920.96000000046</v>
      </c>
      <c r="DE124" s="6">
        <f t="shared" si="63"/>
        <v>224791.95000000051</v>
      </c>
      <c r="DF124" s="6">
        <f t="shared" si="63"/>
        <v>46214.430000000459</v>
      </c>
      <c r="DG124" s="6">
        <f t="shared" si="63"/>
        <v>393610.18000000046</v>
      </c>
      <c r="DH124" s="6">
        <f t="shared" si="63"/>
        <v>750676.1600000005</v>
      </c>
      <c r="DI124" s="6">
        <f t="shared" si="63"/>
        <v>75766.65000000046</v>
      </c>
      <c r="DJ124" s="6">
        <f t="shared" si="63"/>
        <v>69616.510000000446</v>
      </c>
      <c r="DK124" s="5">
        <f t="shared" si="33"/>
        <v>2148.2600000004586</v>
      </c>
      <c r="DL124" s="5">
        <f t="shared" si="34"/>
        <v>340957.72554404073</v>
      </c>
      <c r="DM124" s="5">
        <f t="shared" si="35"/>
        <v>2043961.0400135911</v>
      </c>
      <c r="DN124" s="5">
        <f t="shared" si="36"/>
        <v>20191.590000000095</v>
      </c>
      <c r="DO124" s="5">
        <f t="shared" si="37"/>
        <v>134321.38000000047</v>
      </c>
      <c r="DP124" s="5">
        <f t="shared" si="38"/>
        <v>998264.94199999981</v>
      </c>
    </row>
    <row r="125" spans="1:120" x14ac:dyDescent="0.55000000000000004">
      <c r="A125" t="s">
        <v>170</v>
      </c>
      <c r="B125" s="6">
        <f t="shared" si="65"/>
        <v>94596.450000000448</v>
      </c>
      <c r="C125" s="6">
        <f t="shared" si="65"/>
        <v>66888.070000000473</v>
      </c>
      <c r="D125" s="6">
        <f t="shared" si="65"/>
        <v>173100.50000000047</v>
      </c>
      <c r="E125" s="6">
        <f t="shared" si="65"/>
        <v>54215.390000000458</v>
      </c>
      <c r="F125" s="6">
        <f t="shared" si="65"/>
        <v>126357.44000000047</v>
      </c>
      <c r="G125" s="6">
        <f t="shared" si="65"/>
        <v>51365.320000000458</v>
      </c>
      <c r="H125" s="6">
        <f t="shared" si="65"/>
        <v>184331.58000000045</v>
      </c>
      <c r="I125" s="6">
        <f t="shared" si="65"/>
        <v>166644.82000000047</v>
      </c>
      <c r="J125" s="6">
        <f t="shared" si="65"/>
        <v>41875.770000000462</v>
      </c>
      <c r="K125" s="6">
        <f t="shared" si="65"/>
        <v>210117.48000000048</v>
      </c>
      <c r="L125" s="6">
        <f t="shared" si="65"/>
        <v>1037448.5500000005</v>
      </c>
      <c r="M125" s="6">
        <f t="shared" si="65"/>
        <v>511554.77000000037</v>
      </c>
      <c r="N125" s="6">
        <f t="shared" si="65"/>
        <v>505440.96000000054</v>
      </c>
      <c r="O125" s="6">
        <f t="shared" si="65"/>
        <v>116121.72000000047</v>
      </c>
      <c r="P125" s="6">
        <f t="shared" si="65"/>
        <v>242899.55000000045</v>
      </c>
      <c r="Q125" s="6">
        <f t="shared" si="65"/>
        <v>350783.91000000044</v>
      </c>
      <c r="R125" s="6">
        <f t="shared" si="65"/>
        <v>431670.13000000047</v>
      </c>
      <c r="S125" s="6">
        <f t="shared" si="65"/>
        <v>713730.46000000054</v>
      </c>
      <c r="T125" s="6">
        <f t="shared" si="65"/>
        <v>95491.030000000464</v>
      </c>
      <c r="U125" s="6">
        <f t="shared" si="65"/>
        <v>727728.72000000055</v>
      </c>
      <c r="V125" s="6">
        <f t="shared" si="65"/>
        <v>1548306.6100000003</v>
      </c>
      <c r="W125" s="6">
        <f t="shared" si="65"/>
        <v>655097.11000000057</v>
      </c>
      <c r="X125" s="6">
        <f t="shared" si="65"/>
        <v>1279059.1700000002</v>
      </c>
      <c r="Y125" s="6">
        <f t="shared" si="65"/>
        <v>1076730.2135701221</v>
      </c>
      <c r="Z125" s="6">
        <f t="shared" si="65"/>
        <v>1650167.5099999998</v>
      </c>
      <c r="AA125" s="6">
        <f t="shared" si="65"/>
        <v>1355752.3752443769</v>
      </c>
      <c r="AB125" s="6">
        <f t="shared" si="65"/>
        <v>96602.180000000459</v>
      </c>
      <c r="AC125" s="6">
        <f t="shared" si="65"/>
        <v>76451.130000000441</v>
      </c>
      <c r="AD125" s="6">
        <f t="shared" si="65"/>
        <v>465804.77072973445</v>
      </c>
      <c r="AE125" s="6">
        <f t="shared" si="65"/>
        <v>32036.49000000046</v>
      </c>
      <c r="AF125" s="6">
        <f t="shared" si="65"/>
        <v>133932.19000000044</v>
      </c>
      <c r="AG125" s="6">
        <f t="shared" si="65"/>
        <v>64695.630000000456</v>
      </c>
      <c r="AH125" s="6">
        <f t="shared" si="65"/>
        <v>222260.58000000048</v>
      </c>
      <c r="AI125" s="6">
        <f t="shared" si="65"/>
        <v>1909115.3570068949</v>
      </c>
      <c r="AJ125" s="6">
        <f t="shared" si="65"/>
        <v>1401353.8132602596</v>
      </c>
      <c r="AK125" s="6">
        <f t="shared" si="65"/>
        <v>500152.10000000033</v>
      </c>
      <c r="AL125" s="6">
        <f t="shared" si="65"/>
        <v>45810.730000000462</v>
      </c>
      <c r="AM125" s="6">
        <f t="shared" si="65"/>
        <v>666123.96000000054</v>
      </c>
      <c r="AN125" s="6">
        <f t="shared" si="65"/>
        <v>25974.950000000459</v>
      </c>
      <c r="AO125" s="6">
        <f t="shared" si="65"/>
        <v>2154.8900000004583</v>
      </c>
      <c r="AP125" s="6">
        <f t="shared" si="65"/>
        <v>2419.1000000004583</v>
      </c>
      <c r="AQ125" s="6">
        <f t="shared" si="65"/>
        <v>61626.47000000046</v>
      </c>
      <c r="AR125" s="6">
        <f t="shared" si="65"/>
        <v>10387.530000000459</v>
      </c>
      <c r="AS125" s="6">
        <f t="shared" si="65"/>
        <v>241179.73000000045</v>
      </c>
      <c r="AT125" s="6">
        <f t="shared" si="65"/>
        <v>209880.30000000051</v>
      </c>
      <c r="AU125" s="6">
        <f t="shared" si="65"/>
        <v>550976.69000000053</v>
      </c>
      <c r="AV125" s="6">
        <f t="shared" si="65"/>
        <v>541886.47000000055</v>
      </c>
      <c r="AW125" s="6">
        <f t="shared" si="65"/>
        <v>182747.36000000048</v>
      </c>
      <c r="AX125" s="6">
        <f t="shared" si="65"/>
        <v>526410.45000000042</v>
      </c>
      <c r="AY125" s="6">
        <f t="shared" si="65"/>
        <v>43905.750000000458</v>
      </c>
      <c r="AZ125" s="6">
        <f t="shared" si="65"/>
        <v>490727.94000000047</v>
      </c>
      <c r="BA125" s="6">
        <f t="shared" si="65"/>
        <v>95778.780000000494</v>
      </c>
      <c r="BB125" s="6">
        <f t="shared" si="65"/>
        <v>107166.10000000044</v>
      </c>
      <c r="BC125" s="6">
        <f t="shared" si="65"/>
        <v>17733.780000000457</v>
      </c>
      <c r="BD125" s="6">
        <f t="shared" si="65"/>
        <v>104433.23000000048</v>
      </c>
      <c r="BE125" s="6">
        <f t="shared" si="65"/>
        <v>33175.72000000046</v>
      </c>
      <c r="BF125" s="6">
        <f t="shared" si="65"/>
        <v>345918.21000000043</v>
      </c>
      <c r="BG125" s="6">
        <f t="shared" si="65"/>
        <v>391675.09000000043</v>
      </c>
      <c r="BH125" s="6">
        <f t="shared" si="65"/>
        <v>1696703.6600000004</v>
      </c>
      <c r="BI125" s="6">
        <f t="shared" si="65"/>
        <v>514982.02000000043</v>
      </c>
      <c r="BJ125" s="6">
        <f t="shared" si="65"/>
        <v>809391.31000000052</v>
      </c>
      <c r="BK125" s="6">
        <f t="shared" si="65"/>
        <v>59571.700000000448</v>
      </c>
      <c r="BL125" s="6">
        <f t="shared" si="65"/>
        <v>250530.18000000049</v>
      </c>
      <c r="BM125" s="6">
        <f t="shared" si="65"/>
        <v>428731.03000000049</v>
      </c>
      <c r="BN125" s="6">
        <f t="shared" si="63"/>
        <v>159948.77000000043</v>
      </c>
      <c r="BO125" s="6">
        <f t="shared" si="63"/>
        <v>133383.06000000046</v>
      </c>
      <c r="BP125" s="6">
        <f t="shared" si="63"/>
        <v>244873.77000000043</v>
      </c>
      <c r="BQ125" s="6">
        <f t="shared" si="63"/>
        <v>14701.050000000459</v>
      </c>
      <c r="BR125" s="6">
        <f t="shared" si="63"/>
        <v>1142464.1700000004</v>
      </c>
      <c r="BS125" s="6">
        <f t="shared" si="63"/>
        <v>589607.73000000045</v>
      </c>
      <c r="BT125" s="6">
        <f t="shared" si="63"/>
        <v>208029.99000000046</v>
      </c>
      <c r="BU125" s="6">
        <f t="shared" si="63"/>
        <v>228942.00000000047</v>
      </c>
      <c r="BV125" s="6">
        <f t="shared" si="63"/>
        <v>196931.22000000044</v>
      </c>
      <c r="BW125" s="6">
        <f t="shared" si="63"/>
        <v>55345.230000000454</v>
      </c>
      <c r="BX125" s="6">
        <f t="shared" si="63"/>
        <v>833372.06000000052</v>
      </c>
      <c r="BY125" s="6">
        <f t="shared" si="63"/>
        <v>30452.140000000465</v>
      </c>
      <c r="BZ125" s="6">
        <f t="shared" si="63"/>
        <v>23003.310000000463</v>
      </c>
      <c r="CA125" s="6">
        <f t="shared" si="63"/>
        <v>122004.10000000047</v>
      </c>
      <c r="CB125" s="6">
        <f t="shared" si="63"/>
        <v>13433.600000000459</v>
      </c>
      <c r="CC125" s="6">
        <f t="shared" si="63"/>
        <v>170447.63000000047</v>
      </c>
      <c r="CD125" s="6">
        <f t="shared" si="63"/>
        <v>68698.970000000467</v>
      </c>
      <c r="CE125" s="6">
        <f t="shared" si="63"/>
        <v>15086.820000000458</v>
      </c>
      <c r="CF125" s="6">
        <f t="shared" si="63"/>
        <v>94203.310000000463</v>
      </c>
      <c r="CG125" s="6">
        <f t="shared" si="63"/>
        <v>12083.090000000459</v>
      </c>
      <c r="CH125" s="6">
        <f t="shared" si="63"/>
        <v>79183.890000000451</v>
      </c>
      <c r="CI125" s="6">
        <f t="shared" si="63"/>
        <v>5462.8300000004583</v>
      </c>
      <c r="CJ125" s="6">
        <f t="shared" si="63"/>
        <v>21292.040000000459</v>
      </c>
      <c r="CK125" s="6">
        <f t="shared" si="63"/>
        <v>80981.38000000047</v>
      </c>
      <c r="CL125" s="6">
        <f t="shared" si="63"/>
        <v>424095.27000000048</v>
      </c>
      <c r="CM125" s="6">
        <f t="shared" si="63"/>
        <v>6350.9500000000007</v>
      </c>
      <c r="CN125" s="6">
        <f t="shared" si="63"/>
        <v>6108.05</v>
      </c>
      <c r="CO125" s="6">
        <f t="shared" si="63"/>
        <v>69524.760000000009</v>
      </c>
      <c r="CP125" s="6">
        <f t="shared" si="63"/>
        <v>38121.31</v>
      </c>
      <c r="CQ125" s="6">
        <f t="shared" si="63"/>
        <v>168062.06</v>
      </c>
      <c r="CR125" s="6">
        <f t="shared" si="63"/>
        <v>96767.680000000488</v>
      </c>
      <c r="CS125" s="6">
        <f t="shared" si="63"/>
        <v>104170.33000000045</v>
      </c>
      <c r="CT125" s="6">
        <f t="shared" si="63"/>
        <v>27021.96</v>
      </c>
      <c r="CU125" s="6">
        <f t="shared" si="63"/>
        <v>81680</v>
      </c>
      <c r="CV125" s="6">
        <f t="shared" si="63"/>
        <v>19914.18</v>
      </c>
      <c r="CW125" s="6">
        <f t="shared" si="63"/>
        <v>106967.84000000001</v>
      </c>
      <c r="CX125" s="6">
        <f t="shared" si="63"/>
        <v>679088.28000000038</v>
      </c>
      <c r="CY125" s="6">
        <f t="shared" si="63"/>
        <v>45008.22000000046</v>
      </c>
      <c r="CZ125" s="6">
        <f t="shared" si="63"/>
        <v>207209.48000000048</v>
      </c>
      <c r="DA125" s="6">
        <f t="shared" si="63"/>
        <v>1636872.4300000004</v>
      </c>
      <c r="DB125" s="6">
        <f t="shared" si="63"/>
        <v>394242.44000000047</v>
      </c>
      <c r="DC125" s="6">
        <f t="shared" si="63"/>
        <v>125377.71000000043</v>
      </c>
      <c r="DD125" s="6">
        <f t="shared" si="63"/>
        <v>224378.7600000005</v>
      </c>
      <c r="DE125" s="6">
        <f t="shared" si="63"/>
        <v>46288.070000000458</v>
      </c>
      <c r="DF125" s="6">
        <f t="shared" si="63"/>
        <v>391468.47000000044</v>
      </c>
      <c r="DG125" s="6">
        <f t="shared" si="63"/>
        <v>748463.25000000035</v>
      </c>
      <c r="DH125" s="6">
        <f t="shared" si="63"/>
        <v>75719.340000000462</v>
      </c>
      <c r="DI125" s="6">
        <f t="shared" si="63"/>
        <v>69661.260000000446</v>
      </c>
      <c r="DJ125" s="6">
        <f t="shared" si="63"/>
        <v>101812.35000000047</v>
      </c>
      <c r="DK125" s="5">
        <f t="shared" si="33"/>
        <v>2154.8900000004583</v>
      </c>
      <c r="DL125" s="5">
        <f t="shared" si="34"/>
        <v>329789.28840541077</v>
      </c>
      <c r="DM125" s="5">
        <f t="shared" si="35"/>
        <v>1909115.3570068949</v>
      </c>
      <c r="DN125" s="5">
        <f t="shared" si="36"/>
        <v>20189.752000000095</v>
      </c>
      <c r="DO125" s="5">
        <f t="shared" si="37"/>
        <v>133932.19000000044</v>
      </c>
      <c r="DP125" s="5">
        <f t="shared" si="38"/>
        <v>828575.9100000005</v>
      </c>
    </row>
    <row r="126" spans="1:120" x14ac:dyDescent="0.55000000000000004">
      <c r="A126" t="s">
        <v>171</v>
      </c>
      <c r="B126" s="6">
        <f t="shared" si="65"/>
        <v>66513.220000000467</v>
      </c>
      <c r="C126" s="6">
        <f t="shared" si="65"/>
        <v>173006.24000000043</v>
      </c>
      <c r="D126" s="6">
        <f t="shared" si="65"/>
        <v>54256.240000000449</v>
      </c>
      <c r="E126" s="6">
        <f t="shared" si="65"/>
        <v>125300.28000000046</v>
      </c>
      <c r="F126" s="6">
        <f t="shared" si="65"/>
        <v>51445.940000000461</v>
      </c>
      <c r="G126" s="6">
        <f t="shared" si="65"/>
        <v>184284.46000000049</v>
      </c>
      <c r="H126" s="6">
        <f t="shared" si="65"/>
        <v>166661.75000000049</v>
      </c>
      <c r="I126" s="6">
        <f t="shared" si="65"/>
        <v>41988.520000000462</v>
      </c>
      <c r="J126" s="6">
        <f t="shared" si="65"/>
        <v>209723.72000000047</v>
      </c>
      <c r="K126" s="6">
        <f t="shared" si="65"/>
        <v>1035538.1600000005</v>
      </c>
      <c r="L126" s="6">
        <f t="shared" si="65"/>
        <v>509069.29000000044</v>
      </c>
      <c r="M126" s="6">
        <f t="shared" si="65"/>
        <v>485802.71000000049</v>
      </c>
      <c r="N126" s="6">
        <f t="shared" si="65"/>
        <v>115351.32000000044</v>
      </c>
      <c r="O126" s="6">
        <f t="shared" si="65"/>
        <v>241838.13000000047</v>
      </c>
      <c r="P126" s="6">
        <f t="shared" si="65"/>
        <v>348880.34000000043</v>
      </c>
      <c r="Q126" s="6">
        <f t="shared" si="65"/>
        <v>416769.16000000044</v>
      </c>
      <c r="R126" s="6">
        <f t="shared" si="65"/>
        <v>710419.27000000048</v>
      </c>
      <c r="S126" s="6">
        <f t="shared" si="65"/>
        <v>95586.070000000444</v>
      </c>
      <c r="T126" s="6">
        <f t="shared" si="65"/>
        <v>852550.45000000054</v>
      </c>
      <c r="U126" s="6">
        <f t="shared" si="65"/>
        <v>1546241.4600000004</v>
      </c>
      <c r="V126" s="6">
        <f t="shared" si="65"/>
        <v>780042.59000000078</v>
      </c>
      <c r="W126" s="6">
        <f t="shared" si="65"/>
        <v>1227612.3826972246</v>
      </c>
      <c r="X126" s="6">
        <f t="shared" si="65"/>
        <v>1153709.3027541712</v>
      </c>
      <c r="Y126" s="6">
        <f t="shared" si="65"/>
        <v>1649561.5300000007</v>
      </c>
      <c r="Z126" s="6">
        <f t="shared" si="65"/>
        <v>1447739.070396669</v>
      </c>
      <c r="AA126" s="6">
        <f t="shared" si="65"/>
        <v>122268.3958390927</v>
      </c>
      <c r="AB126" s="6">
        <f t="shared" si="65"/>
        <v>76361.370000000461</v>
      </c>
      <c r="AC126" s="6">
        <f t="shared" si="65"/>
        <v>614428.83809727035</v>
      </c>
      <c r="AD126" s="6">
        <f t="shared" si="65"/>
        <v>56052.257489127594</v>
      </c>
      <c r="AE126" s="6">
        <f t="shared" si="65"/>
        <v>127147.20000000045</v>
      </c>
      <c r="AF126" s="6">
        <f t="shared" si="65"/>
        <v>64669.960000000458</v>
      </c>
      <c r="AG126" s="6">
        <f t="shared" si="65"/>
        <v>220244.11000000048</v>
      </c>
      <c r="AH126" s="6">
        <f t="shared" si="65"/>
        <v>1884918.5116955084</v>
      </c>
      <c r="AI126" s="6">
        <f t="shared" si="65"/>
        <v>1484109.3865933279</v>
      </c>
      <c r="AJ126" s="6">
        <f t="shared" si="65"/>
        <v>498519.16000000038</v>
      </c>
      <c r="AK126" s="6">
        <f t="shared" si="65"/>
        <v>45724.470000000452</v>
      </c>
      <c r="AL126" s="6">
        <f t="shared" si="65"/>
        <v>666387.22000000044</v>
      </c>
      <c r="AM126" s="6">
        <f t="shared" si="65"/>
        <v>25955.190000000461</v>
      </c>
      <c r="AN126" s="6">
        <f t="shared" si="65"/>
        <v>2161.5000000004584</v>
      </c>
      <c r="AO126" s="6">
        <f t="shared" si="65"/>
        <v>2412.1600000004582</v>
      </c>
      <c r="AP126" s="6">
        <f t="shared" si="65"/>
        <v>61298.200000000455</v>
      </c>
      <c r="AQ126" s="6">
        <f t="shared" si="65"/>
        <v>10347.310000000458</v>
      </c>
      <c r="AR126" s="6">
        <f t="shared" si="65"/>
        <v>241251.12000000046</v>
      </c>
      <c r="AS126" s="6">
        <f t="shared" si="65"/>
        <v>207676.02000000046</v>
      </c>
      <c r="AT126" s="6">
        <f t="shared" si="65"/>
        <v>549587.28000000038</v>
      </c>
      <c r="AU126" s="6">
        <f t="shared" si="65"/>
        <v>540447.76000000047</v>
      </c>
      <c r="AV126" s="6">
        <f t="shared" si="65"/>
        <v>181883.17000000048</v>
      </c>
      <c r="AW126" s="6">
        <f t="shared" si="65"/>
        <v>523850.78000000049</v>
      </c>
      <c r="AX126" s="6">
        <f t="shared" si="65"/>
        <v>43874.340000000462</v>
      </c>
      <c r="AY126" s="6">
        <f t="shared" si="65"/>
        <v>486986.8500000005</v>
      </c>
      <c r="AZ126" s="6">
        <f t="shared" si="65"/>
        <v>95348.280000000464</v>
      </c>
      <c r="BA126" s="6">
        <f t="shared" si="65"/>
        <v>107140.51000000045</v>
      </c>
      <c r="BB126" s="6">
        <f t="shared" si="65"/>
        <v>17698.890000000458</v>
      </c>
      <c r="BC126" s="6">
        <f t="shared" si="65"/>
        <v>104300.54000000047</v>
      </c>
      <c r="BD126" s="6">
        <f t="shared" si="65"/>
        <v>33020.450000000463</v>
      </c>
      <c r="BE126" s="6">
        <f t="shared" si="65"/>
        <v>343729.13000000041</v>
      </c>
      <c r="BF126" s="6">
        <f t="shared" si="65"/>
        <v>389382.91000000038</v>
      </c>
      <c r="BG126" s="6">
        <f t="shared" si="65"/>
        <v>1694130.2500000007</v>
      </c>
      <c r="BH126" s="6">
        <f t="shared" si="65"/>
        <v>512422.74000000046</v>
      </c>
      <c r="BI126" s="6">
        <f t="shared" si="65"/>
        <v>807489.35000000044</v>
      </c>
      <c r="BJ126" s="6">
        <f t="shared" si="65"/>
        <v>58995.380000000456</v>
      </c>
      <c r="BK126" s="6">
        <f t="shared" si="65"/>
        <v>249319.27000000046</v>
      </c>
      <c r="BL126" s="6">
        <f t="shared" si="65"/>
        <v>426195.31000000052</v>
      </c>
      <c r="BM126" s="6">
        <f t="shared" si="65"/>
        <v>158300.35000000047</v>
      </c>
      <c r="BN126" s="6">
        <f t="shared" si="63"/>
        <v>132490.02000000046</v>
      </c>
      <c r="BO126" s="6">
        <f t="shared" si="63"/>
        <v>242967.36000000042</v>
      </c>
      <c r="BP126" s="6">
        <f t="shared" si="63"/>
        <v>14665.840000000459</v>
      </c>
      <c r="BQ126" s="6">
        <f t="shared" si="63"/>
        <v>1140092.560000001</v>
      </c>
      <c r="BR126" s="6">
        <f t="shared" si="63"/>
        <v>587048.53000000049</v>
      </c>
      <c r="BS126" s="6">
        <f t="shared" si="63"/>
        <v>207061.45000000045</v>
      </c>
      <c r="BT126" s="6">
        <f t="shared" si="63"/>
        <v>227569.51000000047</v>
      </c>
      <c r="BU126" s="6">
        <f t="shared" si="63"/>
        <v>194948.28000000049</v>
      </c>
      <c r="BV126" s="6">
        <f t="shared" si="63"/>
        <v>55376.900000000467</v>
      </c>
      <c r="BW126" s="6">
        <f t="shared" si="63"/>
        <v>832893.77000000048</v>
      </c>
      <c r="BX126" s="6">
        <f t="shared" ref="BX126:DJ126" si="66">BX84+BX42</f>
        <v>30417.790000000463</v>
      </c>
      <c r="BY126" s="6">
        <f t="shared" si="66"/>
        <v>22968.130000000459</v>
      </c>
      <c r="BZ126" s="6">
        <f t="shared" si="66"/>
        <v>121953.63000000044</v>
      </c>
      <c r="CA126" s="6">
        <f t="shared" si="66"/>
        <v>13395.660000000456</v>
      </c>
      <c r="CB126" s="6">
        <f t="shared" si="66"/>
        <v>169274.62000000049</v>
      </c>
      <c r="CC126" s="6">
        <f t="shared" si="66"/>
        <v>68107.600000000442</v>
      </c>
      <c r="CD126" s="6">
        <f t="shared" si="66"/>
        <v>15052.800000000459</v>
      </c>
      <c r="CE126" s="6">
        <f t="shared" si="66"/>
        <v>94157.440000000468</v>
      </c>
      <c r="CF126" s="6">
        <f t="shared" si="66"/>
        <v>12052.700000000459</v>
      </c>
      <c r="CG126" s="6">
        <f t="shared" si="66"/>
        <v>78358.460000000458</v>
      </c>
      <c r="CH126" s="6">
        <f t="shared" si="66"/>
        <v>5429.5800000004583</v>
      </c>
      <c r="CI126" s="6">
        <f t="shared" si="66"/>
        <v>21231.740000000456</v>
      </c>
      <c r="CJ126" s="6">
        <f t="shared" si="66"/>
        <v>80832.220000000467</v>
      </c>
      <c r="CK126" s="6">
        <f t="shared" si="66"/>
        <v>421651.5400000005</v>
      </c>
      <c r="CL126" s="6">
        <f t="shared" si="66"/>
        <v>6342.85</v>
      </c>
      <c r="CM126" s="6">
        <f t="shared" si="66"/>
        <v>6083.37</v>
      </c>
      <c r="CN126" s="6">
        <f t="shared" si="66"/>
        <v>69562.85000000002</v>
      </c>
      <c r="CO126" s="6">
        <f t="shared" si="66"/>
        <v>38197.24</v>
      </c>
      <c r="CP126" s="6">
        <f t="shared" si="66"/>
        <v>166711.19999999998</v>
      </c>
      <c r="CQ126" s="6">
        <f t="shared" si="66"/>
        <v>95614.220000000467</v>
      </c>
      <c r="CR126" s="6">
        <f t="shared" si="66"/>
        <v>102988.33000000045</v>
      </c>
      <c r="CS126" s="6">
        <f t="shared" si="66"/>
        <v>27039.250000000004</v>
      </c>
      <c r="CT126" s="6">
        <f t="shared" si="66"/>
        <v>81764.290000000008</v>
      </c>
      <c r="CU126" s="6">
        <f t="shared" si="66"/>
        <v>19926.890000000003</v>
      </c>
      <c r="CV126" s="6">
        <f t="shared" si="66"/>
        <v>106657.52999999998</v>
      </c>
      <c r="CW126" s="6">
        <f t="shared" si="66"/>
        <v>676218.82000000053</v>
      </c>
      <c r="CX126" s="6">
        <f t="shared" si="66"/>
        <v>44684.440000000453</v>
      </c>
      <c r="CY126" s="6">
        <f t="shared" si="66"/>
        <v>206491.84000000046</v>
      </c>
      <c r="CZ126" s="6">
        <f t="shared" si="66"/>
        <v>1632130.33</v>
      </c>
      <c r="DA126" s="6">
        <f t="shared" si="66"/>
        <v>392820.38000000047</v>
      </c>
      <c r="DB126" s="6">
        <f t="shared" si="66"/>
        <v>124836.02000000046</v>
      </c>
      <c r="DC126" s="6">
        <f t="shared" si="66"/>
        <v>223974.92000000048</v>
      </c>
      <c r="DD126" s="6">
        <f t="shared" si="66"/>
        <v>46361.800000000454</v>
      </c>
      <c r="DE126" s="6">
        <f t="shared" si="66"/>
        <v>389382.9300000004</v>
      </c>
      <c r="DF126" s="6">
        <f t="shared" si="66"/>
        <v>746251.20000000042</v>
      </c>
      <c r="DG126" s="6">
        <f t="shared" si="66"/>
        <v>75672.000000000466</v>
      </c>
      <c r="DH126" s="6">
        <f t="shared" si="66"/>
        <v>69706.030000000464</v>
      </c>
      <c r="DI126" s="6">
        <f t="shared" si="66"/>
        <v>101844.55000000045</v>
      </c>
      <c r="DJ126" s="6">
        <f t="shared" si="66"/>
        <v>94681.940000000468</v>
      </c>
      <c r="DK126" s="5">
        <f t="shared" si="33"/>
        <v>2161.5000000004584</v>
      </c>
      <c r="DL126" s="5">
        <f t="shared" si="34"/>
        <v>334175.84845630469</v>
      </c>
      <c r="DM126" s="5">
        <f t="shared" si="35"/>
        <v>1884918.5116955084</v>
      </c>
      <c r="DN126" s="5">
        <f t="shared" si="36"/>
        <v>20187.860000000095</v>
      </c>
      <c r="DO126" s="5">
        <f t="shared" si="37"/>
        <v>132490.02000000046</v>
      </c>
      <c r="DP126" s="5">
        <f t="shared" si="38"/>
        <v>848619.11400000053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L79" zoomScaleNormal="100" workbookViewId="0">
      <selection activeCell="M100" sqref="M100"/>
    </sheetView>
  </sheetViews>
  <sheetFormatPr defaultRowHeight="14.4" x14ac:dyDescent="0.55000000000000004"/>
  <sheetData>
    <row r="1" spans="1:19" x14ac:dyDescent="0.55000000000000004">
      <c r="B1" s="24" t="s">
        <v>204</v>
      </c>
      <c r="C1" s="24"/>
      <c r="D1" s="24"/>
      <c r="E1" s="24"/>
      <c r="F1" s="24"/>
      <c r="G1" s="24"/>
      <c r="H1" s="24" t="s">
        <v>205</v>
      </c>
      <c r="I1" s="24"/>
      <c r="J1" s="24"/>
      <c r="K1" s="24"/>
      <c r="L1" s="24"/>
      <c r="M1" s="24"/>
      <c r="N1" s="24" t="s">
        <v>206</v>
      </c>
      <c r="O1" s="24"/>
      <c r="P1" s="24"/>
      <c r="Q1" s="24"/>
      <c r="R1" s="24"/>
      <c r="S1" s="24"/>
    </row>
    <row r="2" spans="1:19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  <c r="N2" s="24" t="s">
        <v>2</v>
      </c>
      <c r="O2" s="24"/>
      <c r="P2" s="24"/>
      <c r="Q2" s="24" t="s">
        <v>3</v>
      </c>
      <c r="R2" s="24"/>
      <c r="S2" s="24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f>'Annual Shortages (CRSS)'!DN45</f>
        <v>23616.594000000005</v>
      </c>
      <c r="C5" s="4">
        <f>'Annual Shortages (CRSS)'!DO45</f>
        <v>98757.279999999984</v>
      </c>
      <c r="D5" s="4">
        <f>'Annual Shortages (CRSS)'!DP45</f>
        <v>540967.9219999999</v>
      </c>
      <c r="E5" s="4">
        <f>'Annual Shortages (ADP)'!DN45</f>
        <v>23616.594000000005</v>
      </c>
      <c r="F5" s="4">
        <f>'Annual Shortages (ADP)'!DO45</f>
        <v>98757.279999999984</v>
      </c>
      <c r="G5" s="4">
        <f>'Annual Shortages (ADP)'!DP45</f>
        <v>540967.9219999999</v>
      </c>
      <c r="H5" s="4">
        <f>'Annual Shortages (CRSS)'!DN3</f>
        <v>0</v>
      </c>
      <c r="I5" s="4">
        <f>'Annual Shortages (CRSS)'!DO3</f>
        <v>0</v>
      </c>
      <c r="J5" s="4">
        <f>'Annual Shortages (CRSS)'!DP3</f>
        <v>28603.259999999915</v>
      </c>
      <c r="K5" s="4">
        <f>'Annual Shortages (ADP)'!DN3</f>
        <v>4.5838532969355583E-10</v>
      </c>
      <c r="L5" s="4">
        <f>'Annual Shortages (ADP)'!DO3</f>
        <v>4.5838532969355583E-10</v>
      </c>
      <c r="M5" s="4">
        <f>'Annual Shortages (ADP)'!DP3</f>
        <v>4.5838532969355583E-10</v>
      </c>
      <c r="N5" s="4"/>
      <c r="O5" s="4"/>
      <c r="P5" s="4"/>
      <c r="Q5" s="4">
        <f>'Annual Shortages (ADP)'!DN87</f>
        <v>23616.594000000463</v>
      </c>
      <c r="R5" s="4">
        <f>'Annual Shortages (ADP)'!DO87</f>
        <v>98757.280000000435</v>
      </c>
      <c r="S5" s="4">
        <f>'Annual Shortages (ADP)'!DP87</f>
        <v>540967.92200000037</v>
      </c>
    </row>
    <row r="6" spans="1:19" x14ac:dyDescent="0.55000000000000004">
      <c r="A6" s="2">
        <v>2022</v>
      </c>
      <c r="B6" s="4">
        <f>'Annual Shortages (CRSS)'!DN46</f>
        <v>23500.356000000003</v>
      </c>
      <c r="C6" s="4">
        <f>'Annual Shortages (CRSS)'!DO46</f>
        <v>105903.12999999999</v>
      </c>
      <c r="D6" s="4">
        <f>'Annual Shortages (CRSS)'!DP46</f>
        <v>641171.05399999989</v>
      </c>
      <c r="E6" s="4">
        <f>'Annual Shortages (ADP)'!DN46</f>
        <v>23500.356000000003</v>
      </c>
      <c r="F6" s="4">
        <f>'Annual Shortages (ADP)'!DO46</f>
        <v>105903.12999999999</v>
      </c>
      <c r="G6" s="4">
        <f>'Annual Shortages (ADP)'!DP46</f>
        <v>641171.05399999989</v>
      </c>
      <c r="H6" s="4">
        <f>'Annual Shortages (CRSS)'!DN4</f>
        <v>0</v>
      </c>
      <c r="I6" s="4">
        <f>'Annual Shortages (CRSS)'!DO4</f>
        <v>0</v>
      </c>
      <c r="J6" s="4">
        <f>'Annual Shortages (CRSS)'!DP4</f>
        <v>24922.249999999785</v>
      </c>
      <c r="K6" s="4">
        <f>'Annual Shortages (ADP)'!DN4</f>
        <v>4.5838532969355583E-10</v>
      </c>
      <c r="L6" s="4">
        <f>'Annual Shortages (ADP)'!DO4</f>
        <v>4.5838532969355583E-10</v>
      </c>
      <c r="M6" s="4">
        <f>'Annual Shortages (ADP)'!DP4</f>
        <v>4.5838532969355583E-10</v>
      </c>
      <c r="N6" s="4"/>
      <c r="O6" s="4"/>
      <c r="P6" s="4"/>
      <c r="Q6" s="4">
        <f>'Annual Shortages (ADP)'!DN88</f>
        <v>23500.356000000462</v>
      </c>
      <c r="R6" s="4">
        <f>'Annual Shortages (ADP)'!DO88</f>
        <v>105903.13000000044</v>
      </c>
      <c r="S6" s="4">
        <f>'Annual Shortages (ADP)'!DP88</f>
        <v>641171.05400000035</v>
      </c>
    </row>
    <row r="7" spans="1:19" x14ac:dyDescent="0.55000000000000004">
      <c r="A7" s="2">
        <v>2023</v>
      </c>
      <c r="B7" s="4">
        <f>'Annual Shortages (CRSS)'!DN47</f>
        <v>24203.566000000006</v>
      </c>
      <c r="C7" s="4">
        <f>'Annual Shortages (CRSS)'!DO47</f>
        <v>112255.63</v>
      </c>
      <c r="D7" s="4">
        <f>'Annual Shortages (CRSS)'!DP47</f>
        <v>630452.90399999998</v>
      </c>
      <c r="E7" s="4">
        <f>'Annual Shortages (ADP)'!DN47</f>
        <v>24203.566000000006</v>
      </c>
      <c r="F7" s="4">
        <f>'Annual Shortages (ADP)'!DO47</f>
        <v>112255.63</v>
      </c>
      <c r="G7" s="4">
        <f>'Annual Shortages (ADP)'!DP47</f>
        <v>630452.90399999998</v>
      </c>
      <c r="H7" s="4">
        <f>'Annual Shortages (CRSS)'!DN5</f>
        <v>0</v>
      </c>
      <c r="I7" s="4">
        <f>'Annual Shortages (CRSS)'!DO5</f>
        <v>0</v>
      </c>
      <c r="J7" s="4">
        <f>'Annual Shortages (CRSS)'!DP5</f>
        <v>107686.32399999982</v>
      </c>
      <c r="K7" s="4">
        <f>'Annual Shortages (ADP)'!DN5</f>
        <v>4.5838532969355583E-10</v>
      </c>
      <c r="L7" s="4">
        <f>'Annual Shortages (ADP)'!DO5</f>
        <v>4.5838532969355583E-10</v>
      </c>
      <c r="M7" s="4">
        <f>'Annual Shortages (ADP)'!DP5</f>
        <v>4.5838532969355583E-10</v>
      </c>
      <c r="N7" s="4"/>
      <c r="O7" s="4"/>
      <c r="P7" s="4"/>
      <c r="Q7" s="4">
        <f>'Annual Shortages (ADP)'!DN89</f>
        <v>24203.566000000465</v>
      </c>
      <c r="R7" s="4">
        <f>'Annual Shortages (ADP)'!DO89</f>
        <v>112255.63000000047</v>
      </c>
      <c r="S7" s="4">
        <f>'Annual Shortages (ADP)'!DP89</f>
        <v>630452.90400000045</v>
      </c>
    </row>
    <row r="8" spans="1:19" x14ac:dyDescent="0.55000000000000004">
      <c r="A8" s="2">
        <v>2024</v>
      </c>
      <c r="B8" s="4">
        <f>'Annual Shortages (CRSS)'!DN48</f>
        <v>25002.270000000004</v>
      </c>
      <c r="C8" s="4">
        <f>'Annual Shortages (CRSS)'!DO48</f>
        <v>114458.89</v>
      </c>
      <c r="D8" s="4">
        <f>'Annual Shortages (CRSS)'!DP48</f>
        <v>635155.69999999995</v>
      </c>
      <c r="E8" s="4">
        <f>'Annual Shortages (ADP)'!DN48</f>
        <v>25002.270000000004</v>
      </c>
      <c r="F8" s="4">
        <f>'Annual Shortages (ADP)'!DO48</f>
        <v>114458.89</v>
      </c>
      <c r="G8" s="4">
        <f>'Annual Shortages (ADP)'!DP48</f>
        <v>635155.69999999995</v>
      </c>
      <c r="H8" s="4">
        <f>'Annual Shortages (CRSS)'!DN6</f>
        <v>0</v>
      </c>
      <c r="I8" s="4">
        <f>'Annual Shortages (CRSS)'!DO6</f>
        <v>0</v>
      </c>
      <c r="J8" s="4">
        <f>'Annual Shortages (CRSS)'!DP6</f>
        <v>108435.95200000016</v>
      </c>
      <c r="K8" s="4">
        <f>'Annual Shortages (ADP)'!DN6</f>
        <v>4.5838532969355583E-10</v>
      </c>
      <c r="L8" s="4">
        <f>'Annual Shortages (ADP)'!DO6</f>
        <v>4.5838532969355583E-10</v>
      </c>
      <c r="M8" s="4">
        <f>'Annual Shortages (ADP)'!DP6</f>
        <v>4.5838532969355583E-10</v>
      </c>
      <c r="N8" s="4"/>
      <c r="O8" s="4"/>
      <c r="P8" s="4"/>
      <c r="Q8" s="4">
        <f>'Annual Shortages (ADP)'!DN90</f>
        <v>25002.270000000462</v>
      </c>
      <c r="R8" s="4">
        <f>'Annual Shortages (ADP)'!DO90</f>
        <v>114458.89000000045</v>
      </c>
      <c r="S8" s="4">
        <f>'Annual Shortages (ADP)'!DP90</f>
        <v>635155.70000000042</v>
      </c>
    </row>
    <row r="9" spans="1:19" x14ac:dyDescent="0.55000000000000004">
      <c r="A9" s="2">
        <v>2025</v>
      </c>
      <c r="B9" s="4">
        <f>'Annual Shortages (CRSS)'!DN49</f>
        <v>25850.366000000005</v>
      </c>
      <c r="C9" s="4">
        <f>'Annual Shortages (CRSS)'!DO49</f>
        <v>117640.22</v>
      </c>
      <c r="D9" s="4">
        <f>'Annual Shortages (CRSS)'!DP49</f>
        <v>639907.228</v>
      </c>
      <c r="E9" s="4">
        <f>'Annual Shortages (ADP)'!DN49</f>
        <v>25850.366000000005</v>
      </c>
      <c r="F9" s="4">
        <f>'Annual Shortages (ADP)'!DO49</f>
        <v>117640.22</v>
      </c>
      <c r="G9" s="4">
        <f>'Annual Shortages (ADP)'!DP49</f>
        <v>639907.228</v>
      </c>
      <c r="H9" s="4">
        <f>'Annual Shortages (CRSS)'!DN7</f>
        <v>0</v>
      </c>
      <c r="I9" s="4">
        <f>'Annual Shortages (CRSS)'!DO7</f>
        <v>0</v>
      </c>
      <c r="J9" s="4">
        <f>'Annual Shortages (CRSS)'!DP7</f>
        <v>201091.82799999998</v>
      </c>
      <c r="K9" s="4">
        <f>'Annual Shortages (ADP)'!DN7</f>
        <v>4.5838532969355583E-10</v>
      </c>
      <c r="L9" s="4">
        <f>'Annual Shortages (ADP)'!DO7</f>
        <v>4.5838532969355583E-10</v>
      </c>
      <c r="M9" s="4">
        <f>'Annual Shortages (ADP)'!DP7</f>
        <v>4.5838532969355583E-10</v>
      </c>
      <c r="N9" s="4"/>
      <c r="O9" s="4"/>
      <c r="P9" s="4"/>
      <c r="Q9" s="4">
        <f>'Annual Shortages (ADP)'!DN91</f>
        <v>25850.366000000464</v>
      </c>
      <c r="R9" s="4">
        <f>'Annual Shortages (ADP)'!DO91</f>
        <v>117640.22000000047</v>
      </c>
      <c r="S9" s="4">
        <f>'Annual Shortages (ADP)'!DP91</f>
        <v>639907.22800000047</v>
      </c>
    </row>
    <row r="10" spans="1:19" x14ac:dyDescent="0.55000000000000004">
      <c r="A10" s="2">
        <v>2026</v>
      </c>
      <c r="B10" s="4">
        <f>'Annual Shortages (CRSS)'!DN50</f>
        <v>26726.922000000002</v>
      </c>
      <c r="C10" s="4">
        <f>'Annual Shortages (CRSS)'!DO50</f>
        <v>118738.8</v>
      </c>
      <c r="D10" s="4">
        <f>'Annual Shortages (CRSS)'!DP50</f>
        <v>644775.63599999994</v>
      </c>
      <c r="E10" s="4">
        <f>'Annual Shortages (ADP)'!DN50</f>
        <v>26726.922000000002</v>
      </c>
      <c r="F10" s="4">
        <f>'Annual Shortages (ADP)'!DO50</f>
        <v>139561.93999999997</v>
      </c>
      <c r="G10" s="4">
        <f>'Annual Shortages (ADP)'!DP50</f>
        <v>694241.05344354594</v>
      </c>
      <c r="H10" s="4">
        <f>'Annual Shortages (CRSS)'!DN8</f>
        <v>0</v>
      </c>
      <c r="I10" s="4">
        <f>'Annual Shortages (CRSS)'!DO8</f>
        <v>0</v>
      </c>
      <c r="J10" s="4">
        <f>'Annual Shortages (CRSS)'!DP8</f>
        <v>334022.39599999978</v>
      </c>
      <c r="K10" s="4">
        <f>'Annual Shortages (ADP)'!DN8</f>
        <v>4.5838532969355583E-10</v>
      </c>
      <c r="L10" s="4">
        <f>'Annual Shortages (ADP)'!DO8</f>
        <v>4.5838532969355583E-10</v>
      </c>
      <c r="M10" s="4">
        <f>'Annual Shortages (ADP)'!DP8</f>
        <v>4.5838532969355583E-10</v>
      </c>
      <c r="N10" s="4"/>
      <c r="O10" s="4"/>
      <c r="P10" s="4"/>
      <c r="Q10" s="4">
        <f>'Annual Shortages (ADP)'!DN92</f>
        <v>26726.922000000461</v>
      </c>
      <c r="R10" s="4">
        <f>'Annual Shortages (ADP)'!DO92</f>
        <v>139561.94000000044</v>
      </c>
      <c r="S10" s="4">
        <f>'Annual Shortages (ADP)'!DP92</f>
        <v>787206.60600000026</v>
      </c>
    </row>
    <row r="11" spans="1:19" x14ac:dyDescent="0.55000000000000004">
      <c r="A11" s="2">
        <v>2027</v>
      </c>
      <c r="B11" s="4">
        <f>'Annual Shortages (CRSS)'!DN51</f>
        <v>28322.105999999996</v>
      </c>
      <c r="C11" s="4">
        <f>'Annual Shortages (CRSS)'!DO51</f>
        <v>120805.99999999997</v>
      </c>
      <c r="D11" s="4">
        <f>'Annual Shortages (CRSS)'!DP51</f>
        <v>653617.51599999983</v>
      </c>
      <c r="E11" s="4">
        <f>'Annual Shortages (ADP)'!DN51</f>
        <v>28322.105999999996</v>
      </c>
      <c r="F11" s="4">
        <f>'Annual Shortages (ADP)'!DO51</f>
        <v>128554.14</v>
      </c>
      <c r="G11" s="4">
        <f>'Annual Shortages (ADP)'!DP51</f>
        <v>691602.07320979366</v>
      </c>
      <c r="H11" s="4">
        <f>'Annual Shortages (CRSS)'!DN9</f>
        <v>0</v>
      </c>
      <c r="I11" s="4">
        <f>'Annual Shortages (CRSS)'!DO9</f>
        <v>0</v>
      </c>
      <c r="J11" s="4">
        <f>'Annual Shortages (CRSS)'!DP9</f>
        <v>404064.98600000003</v>
      </c>
      <c r="K11" s="4">
        <f>'Annual Shortages (ADP)'!DN9</f>
        <v>4.5838532969355583E-10</v>
      </c>
      <c r="L11" s="4">
        <f>'Annual Shortages (ADP)'!DO9</f>
        <v>4.5838532969355583E-10</v>
      </c>
      <c r="M11" s="4">
        <f>'Annual Shortages (ADP)'!DP9</f>
        <v>4.5838532969355583E-10</v>
      </c>
      <c r="N11" s="4"/>
      <c r="O11" s="4"/>
      <c r="P11" s="4"/>
      <c r="Q11" s="4">
        <f>'Annual Shortages (ADP)'!DN93</f>
        <v>28322.106000000455</v>
      </c>
      <c r="R11" s="4">
        <f>'Annual Shortages (ADP)'!DO93</f>
        <v>140419.55000000048</v>
      </c>
      <c r="S11" s="4">
        <f>'Annual Shortages (ADP)'!DP93</f>
        <v>914340.58199999994</v>
      </c>
    </row>
    <row r="12" spans="1:19" x14ac:dyDescent="0.55000000000000004">
      <c r="A12" s="2">
        <v>2028</v>
      </c>
      <c r="B12" s="4">
        <f>'Annual Shortages (CRSS)'!DN52</f>
        <v>29248.34</v>
      </c>
      <c r="C12" s="4">
        <f>'Annual Shortages (CRSS)'!DO52</f>
        <v>122872.44</v>
      </c>
      <c r="D12" s="4">
        <f>'Annual Shortages (CRSS)'!DP52</f>
        <v>658531.79</v>
      </c>
      <c r="E12" s="4">
        <f>'Annual Shortages (ADP)'!DN52</f>
        <v>29248.34</v>
      </c>
      <c r="F12" s="4">
        <f>'Annual Shortages (ADP)'!DO52</f>
        <v>129757.5</v>
      </c>
      <c r="G12" s="4">
        <f>'Annual Shortages (ADP)'!DP52</f>
        <v>711335.49625137227</v>
      </c>
      <c r="H12" s="4">
        <f>'Annual Shortages (CRSS)'!DN10</f>
        <v>0</v>
      </c>
      <c r="I12" s="4">
        <f>'Annual Shortages (CRSS)'!DO10</f>
        <v>0</v>
      </c>
      <c r="J12" s="4">
        <f>'Annual Shortages (CRSS)'!DP10</f>
        <v>452991.24599999993</v>
      </c>
      <c r="K12" s="4">
        <f>'Annual Shortages (ADP)'!DN10</f>
        <v>4.5838532969355583E-10</v>
      </c>
      <c r="L12" s="4">
        <f>'Annual Shortages (ADP)'!DO10</f>
        <v>4.5838532969355583E-10</v>
      </c>
      <c r="M12" s="4">
        <f>'Annual Shortages (ADP)'!DP10</f>
        <v>33487.869867533955</v>
      </c>
      <c r="N12" s="4"/>
      <c r="O12" s="4"/>
      <c r="P12" s="4"/>
      <c r="Q12" s="4">
        <f>'Annual Shortages (ADP)'!DN94</f>
        <v>29248.340000000459</v>
      </c>
      <c r="R12" s="4">
        <f>'Annual Shortages (ADP)'!DO94</f>
        <v>132185.40000000049</v>
      </c>
      <c r="S12" s="4">
        <f>'Annual Shortages (ADP)'!DP94</f>
        <v>759201.3737175155</v>
      </c>
    </row>
    <row r="13" spans="1:19" x14ac:dyDescent="0.55000000000000004">
      <c r="A13" s="2">
        <v>2029</v>
      </c>
      <c r="B13" s="4">
        <f>'Annual Shortages (CRSS)'!DN53</f>
        <v>29664.743999999999</v>
      </c>
      <c r="C13" s="4">
        <f>'Annual Shortages (CRSS)'!DO53</f>
        <v>124961.86999999998</v>
      </c>
      <c r="D13" s="4">
        <f>'Annual Shortages (CRSS)'!DP53</f>
        <v>663491.61999999988</v>
      </c>
      <c r="E13" s="4">
        <f>'Annual Shortages (ADP)'!DN53</f>
        <v>29664.743999999999</v>
      </c>
      <c r="F13" s="4">
        <f>'Annual Shortages (ADP)'!DO53</f>
        <v>124961.86999999998</v>
      </c>
      <c r="G13" s="4">
        <f>'Annual Shortages (ADP)'!DP53</f>
        <v>712683.6607830713</v>
      </c>
      <c r="H13" s="4">
        <f>'Annual Shortages (CRSS)'!DN11</f>
        <v>0</v>
      </c>
      <c r="I13" s="4">
        <f>'Annual Shortages (CRSS)'!DO11</f>
        <v>0</v>
      </c>
      <c r="J13" s="4">
        <f>'Annual Shortages (CRSS)'!DP11</f>
        <v>424304.82799999969</v>
      </c>
      <c r="K13" s="4">
        <f>'Annual Shortages (ADP)'!DN11</f>
        <v>4.5838532969355583E-10</v>
      </c>
      <c r="L13" s="4">
        <f>'Annual Shortages (ADP)'!DO11</f>
        <v>4.5838532969355583E-10</v>
      </c>
      <c r="M13" s="4">
        <f>'Annual Shortages (ADP)'!DP11</f>
        <v>4.5838532969355583E-10</v>
      </c>
      <c r="N13" s="4"/>
      <c r="O13" s="4"/>
      <c r="P13" s="4"/>
      <c r="Q13" s="4">
        <f>'Annual Shortages (ADP)'!DN95</f>
        <v>29664.744000000457</v>
      </c>
      <c r="R13" s="4">
        <f>'Annual Shortages (ADP)'!DO95</f>
        <v>133960.77000000046</v>
      </c>
      <c r="S13" s="4">
        <f>'Annual Shortages (ADP)'!DP95</f>
        <v>747484.35996755352</v>
      </c>
    </row>
    <row r="14" spans="1:19" x14ac:dyDescent="0.55000000000000004">
      <c r="A14" s="2">
        <v>2030</v>
      </c>
      <c r="B14" s="4">
        <f>'Annual Shortages (CRSS)'!DN54</f>
        <v>30054.564000000002</v>
      </c>
      <c r="C14" s="4">
        <f>'Annual Shortages (CRSS)'!DO54</f>
        <v>121248.92000000001</v>
      </c>
      <c r="D14" s="4">
        <f>'Annual Shortages (CRSS)'!DP54</f>
        <v>664667.93399999989</v>
      </c>
      <c r="E14" s="4">
        <f>'Annual Shortages (ADP)'!DN54</f>
        <v>30054.564000000002</v>
      </c>
      <c r="F14" s="4">
        <f>'Annual Shortages (ADP)'!DO54</f>
        <v>127154.65000000001</v>
      </c>
      <c r="G14" s="4">
        <f>'Annual Shortages (ADP)'!DP54</f>
        <v>691286.07309568056</v>
      </c>
      <c r="H14" s="4">
        <f>'Annual Shortages (CRSS)'!DN12</f>
        <v>0</v>
      </c>
      <c r="I14" s="4">
        <f>'Annual Shortages (CRSS)'!DO12</f>
        <v>0</v>
      </c>
      <c r="J14" s="4">
        <f>'Annual Shortages (CRSS)'!DP12</f>
        <v>427076.40400000016</v>
      </c>
      <c r="K14" s="4">
        <f>'Annual Shortages (ADP)'!DN12</f>
        <v>9.1677065938711655E-11</v>
      </c>
      <c r="L14" s="4">
        <f>'Annual Shortages (ADP)'!DO12</f>
        <v>4.5838532969355583E-10</v>
      </c>
      <c r="M14" s="4">
        <f>'Annual Shortages (ADP)'!DP12</f>
        <v>4.5838532969355583E-10</v>
      </c>
      <c r="N14" s="4"/>
      <c r="O14" s="4"/>
      <c r="P14" s="4"/>
      <c r="Q14" s="4">
        <f>'Annual Shortages (ADP)'!DN96</f>
        <v>30054.564000000461</v>
      </c>
      <c r="R14" s="4">
        <f>'Annual Shortages (ADP)'!DO96</f>
        <v>127154.65000000046</v>
      </c>
      <c r="S14" s="4">
        <f>'Annual Shortages (ADP)'!DP96</f>
        <v>785869.46605659137</v>
      </c>
    </row>
    <row r="15" spans="1:19" x14ac:dyDescent="0.55000000000000004">
      <c r="A15" s="2">
        <v>2031</v>
      </c>
      <c r="B15" s="4">
        <f>'Annual Shortages (CRSS)'!DN55</f>
        <v>29996.75</v>
      </c>
      <c r="C15" s="4">
        <f>'Annual Shortages (CRSS)'!DO55</f>
        <v>127717.70999999999</v>
      </c>
      <c r="D15" s="4">
        <f>'Annual Shortages (CRSS)'!DP55</f>
        <v>665544.57200000004</v>
      </c>
      <c r="E15" s="4">
        <f>'Annual Shortages (ADP)'!DN55</f>
        <v>30202.561999999998</v>
      </c>
      <c r="F15" s="4">
        <f>'Annual Shortages (ADP)'!DO55</f>
        <v>129648.35</v>
      </c>
      <c r="G15" s="4">
        <f>'Annual Shortages (ADP)'!DP55</f>
        <v>687803.52999999991</v>
      </c>
      <c r="H15" s="4">
        <f>'Annual Shortages (CRSS)'!DN13</f>
        <v>0</v>
      </c>
      <c r="I15" s="4">
        <f>'Annual Shortages (CRSS)'!DO13</f>
        <v>0</v>
      </c>
      <c r="J15" s="4">
        <f>'Annual Shortages (CRSS)'!DP13</f>
        <v>420265.83199999994</v>
      </c>
      <c r="K15" s="4">
        <f>'Annual Shortages (ADP)'!DN13</f>
        <v>0</v>
      </c>
      <c r="L15" s="4">
        <f>'Annual Shortages (ADP)'!DO13</f>
        <v>4.5838532969355583E-10</v>
      </c>
      <c r="M15" s="4">
        <f>'Annual Shortages (ADP)'!DP13</f>
        <v>21727.746445750065</v>
      </c>
      <c r="N15" s="4"/>
      <c r="O15" s="4"/>
      <c r="P15" s="4"/>
      <c r="Q15" s="4">
        <f>'Annual Shortages (ADP)'!DN97</f>
        <v>30202.562000000456</v>
      </c>
      <c r="R15" s="4">
        <f>'Annual Shortages (ADP)'!DO97</f>
        <v>139687.95000000048</v>
      </c>
      <c r="S15" s="4">
        <f>'Annual Shortages (ADP)'!DP97</f>
        <v>803824.70082544337</v>
      </c>
    </row>
    <row r="16" spans="1:19" x14ac:dyDescent="0.55000000000000004">
      <c r="A16" s="2">
        <v>2032</v>
      </c>
      <c r="B16" s="4">
        <f>'Annual Shortages (CRSS)'!DN56</f>
        <v>29934.823999999997</v>
      </c>
      <c r="C16" s="4">
        <f>'Annual Shortages (CRSS)'!DO56</f>
        <v>122203.48999999999</v>
      </c>
      <c r="D16" s="4">
        <f>'Annual Shortages (CRSS)'!DP56</f>
        <v>667660.91599999985</v>
      </c>
      <c r="E16" s="4">
        <f>'Annual Shortages (ADP)'!DN56</f>
        <v>29934.823999999997</v>
      </c>
      <c r="F16" s="4">
        <f>'Annual Shortages (ADP)'!DO56</f>
        <v>128278.39999999999</v>
      </c>
      <c r="G16" s="4">
        <f>'Annual Shortages (ADP)'!DP56</f>
        <v>690044.67599999998</v>
      </c>
      <c r="H16" s="4">
        <f>'Annual Shortages (CRSS)'!DN14</f>
        <v>0</v>
      </c>
      <c r="I16" s="4">
        <f>'Annual Shortages (CRSS)'!DO14</f>
        <v>0</v>
      </c>
      <c r="J16" s="4">
        <f>'Annual Shortages (CRSS)'!DP14</f>
        <v>377266.02600000007</v>
      </c>
      <c r="K16" s="4">
        <f>'Annual Shortages (ADP)'!DN14</f>
        <v>0</v>
      </c>
      <c r="L16" s="4">
        <f>'Annual Shortages (ADP)'!DO14</f>
        <v>4.5838532969355583E-10</v>
      </c>
      <c r="M16" s="4">
        <f>'Annual Shortages (ADP)'!DP14</f>
        <v>4.5838532969355583E-10</v>
      </c>
      <c r="N16" s="4"/>
      <c r="O16" s="4"/>
      <c r="P16" s="4"/>
      <c r="Q16" s="4">
        <f>'Annual Shortages (ADP)'!DN98</f>
        <v>29934.824000000455</v>
      </c>
      <c r="R16" s="4">
        <f>'Annual Shortages (ADP)'!DO98</f>
        <v>138289.38000000044</v>
      </c>
      <c r="S16" s="4">
        <f>'Annual Shortages (ADP)'!DP98</f>
        <v>771658.30126483785</v>
      </c>
    </row>
    <row r="17" spans="1:19" x14ac:dyDescent="0.55000000000000004">
      <c r="A17" s="2">
        <v>2033</v>
      </c>
      <c r="B17" s="4">
        <f>'Annual Shortages (CRSS)'!DN57</f>
        <v>29856.650000000005</v>
      </c>
      <c r="C17" s="4">
        <f>'Annual Shortages (CRSS)'!DO57</f>
        <v>129140.62</v>
      </c>
      <c r="D17" s="4">
        <f>'Annual Shortages (CRSS)'!DP57</f>
        <v>671663.76199999987</v>
      </c>
      <c r="E17" s="4">
        <f>'Annual Shortages (ADP)'!DN57</f>
        <v>30937.68</v>
      </c>
      <c r="F17" s="4">
        <f>'Annual Shortages (ADP)'!DO57</f>
        <v>137651.9</v>
      </c>
      <c r="G17" s="4">
        <f>'Annual Shortages (ADP)'!DP57</f>
        <v>749551.0059999997</v>
      </c>
      <c r="H17" s="4">
        <f>'Annual Shortages (CRSS)'!DN15</f>
        <v>0</v>
      </c>
      <c r="I17" s="4">
        <f>'Annual Shortages (CRSS)'!DO15</f>
        <v>0</v>
      </c>
      <c r="J17" s="4">
        <f>'Annual Shortages (CRSS)'!DP15</f>
        <v>419685.02400000021</v>
      </c>
      <c r="K17" s="4">
        <f>'Annual Shortages (ADP)'!DN15</f>
        <v>0</v>
      </c>
      <c r="L17" s="4">
        <f>'Annual Shortages (ADP)'!DO15</f>
        <v>4.5838532969355583E-10</v>
      </c>
      <c r="M17" s="4">
        <f>'Annual Shortages (ADP)'!DP15</f>
        <v>84563.662554360795</v>
      </c>
      <c r="N17" s="4"/>
      <c r="O17" s="4"/>
      <c r="P17" s="4"/>
      <c r="Q17" s="4">
        <f>'Annual Shortages (ADP)'!DN99</f>
        <v>30937.680000000459</v>
      </c>
      <c r="R17" s="4">
        <f>'Annual Shortages (ADP)'!DO99</f>
        <v>141283.43591240048</v>
      </c>
      <c r="S17" s="4">
        <f>'Annual Shortages (ADP)'!DP99</f>
        <v>977553.22655488213</v>
      </c>
    </row>
    <row r="18" spans="1:19" x14ac:dyDescent="0.55000000000000004">
      <c r="A18" s="2">
        <v>2034</v>
      </c>
      <c r="B18" s="4">
        <f>'Annual Shortages (CRSS)'!DN58</f>
        <v>29783.293999999998</v>
      </c>
      <c r="C18" s="4">
        <f>'Annual Shortages (CRSS)'!DO58</f>
        <v>130007.08</v>
      </c>
      <c r="D18" s="4">
        <f>'Annual Shortages (CRSS)'!DP58</f>
        <v>694617.73199999984</v>
      </c>
      <c r="E18" s="4">
        <f>'Annual Shortages (ADP)'!DN58</f>
        <v>31114.552</v>
      </c>
      <c r="F18" s="4">
        <f>'Annual Shortages (ADP)'!DO58</f>
        <v>130007.08</v>
      </c>
      <c r="G18" s="4">
        <f>'Annual Shortages (ADP)'!DP58</f>
        <v>766951.07683194347</v>
      </c>
      <c r="H18" s="4">
        <f>'Annual Shortages (CRSS)'!DN16</f>
        <v>0</v>
      </c>
      <c r="I18" s="4">
        <f>'Annual Shortages (CRSS)'!DO16</f>
        <v>0</v>
      </c>
      <c r="J18" s="4">
        <f>'Annual Shortages (CRSS)'!DP16</f>
        <v>473722.98</v>
      </c>
      <c r="K18" s="4">
        <f>'Annual Shortages (ADP)'!DN16</f>
        <v>0</v>
      </c>
      <c r="L18" s="4">
        <f>'Annual Shortages (ADP)'!DO16</f>
        <v>4.5838532969355583E-10</v>
      </c>
      <c r="M18" s="4">
        <f>'Annual Shortages (ADP)'!DP16</f>
        <v>59375.751025669684</v>
      </c>
      <c r="N18" s="4"/>
      <c r="O18" s="4"/>
      <c r="P18" s="4"/>
      <c r="Q18" s="4">
        <f>'Annual Shortages (ADP)'!DN100</f>
        <v>31114.552000000458</v>
      </c>
      <c r="R18" s="4">
        <f>'Annual Shortages (ADP)'!DO100</f>
        <v>137012.77000000046</v>
      </c>
      <c r="S18" s="4">
        <f>'Annual Shortages (ADP)'!DP100</f>
        <v>889294.55180731777</v>
      </c>
    </row>
    <row r="19" spans="1:19" x14ac:dyDescent="0.55000000000000004">
      <c r="A19" s="2">
        <v>2035</v>
      </c>
      <c r="B19" s="4">
        <f>'Annual Shortages (CRSS)'!DN59</f>
        <v>29713.198000000004</v>
      </c>
      <c r="C19" s="4">
        <f>'Annual Shortages (CRSS)'!DO59</f>
        <v>130891.08000000002</v>
      </c>
      <c r="D19" s="4">
        <f>'Annual Shortages (CRSS)'!DP59</f>
        <v>675080.58600000001</v>
      </c>
      <c r="E19" s="4">
        <f>'Annual Shortages (ADP)'!DN59</f>
        <v>29713.198000000004</v>
      </c>
      <c r="F19" s="4">
        <f>'Annual Shortages (ADP)'!DO59</f>
        <v>136373.09</v>
      </c>
      <c r="G19" s="4">
        <f>'Annual Shortages (ADP)'!DP59</f>
        <v>726986.82764928055</v>
      </c>
      <c r="H19" s="4">
        <f>'Annual Shortages (CRSS)'!DN17</f>
        <v>0</v>
      </c>
      <c r="I19" s="4">
        <f>'Annual Shortages (CRSS)'!DO17</f>
        <v>0</v>
      </c>
      <c r="J19" s="4">
        <f>'Annual Shortages (CRSS)'!DP17</f>
        <v>468029.42599999992</v>
      </c>
      <c r="K19" s="4">
        <f>'Annual Shortages (ADP)'!DN17</f>
        <v>0</v>
      </c>
      <c r="L19" s="4">
        <f>'Annual Shortages (ADP)'!DO17</f>
        <v>4.5838532969355583E-10</v>
      </c>
      <c r="M19" s="4">
        <f>'Annual Shortages (ADP)'!DP17</f>
        <v>43495.581734736901</v>
      </c>
      <c r="N19" s="4"/>
      <c r="O19" s="4"/>
      <c r="P19" s="4"/>
      <c r="Q19" s="4">
        <f>'Annual Shortages (ADP)'!DN101</f>
        <v>29713.198000000462</v>
      </c>
      <c r="R19" s="4">
        <f>'Annual Shortages (ADP)'!DO101</f>
        <v>136373.09000000046</v>
      </c>
      <c r="S19" s="4">
        <f>'Annual Shortages (ADP)'!DP101</f>
        <v>1083306.411322857</v>
      </c>
    </row>
    <row r="20" spans="1:19" x14ac:dyDescent="0.55000000000000004">
      <c r="A20" s="2">
        <v>2036</v>
      </c>
      <c r="B20" s="4">
        <f>'Annual Shortages (CRSS)'!DN60</f>
        <v>29599.766</v>
      </c>
      <c r="C20" s="4">
        <f>'Annual Shortages (CRSS)'!DO60</f>
        <v>131919.76</v>
      </c>
      <c r="D20" s="4">
        <f>'Annual Shortages (CRSS)'!DP60</f>
        <v>699262.59600000002</v>
      </c>
      <c r="E20" s="4">
        <f>'Annual Shortages (ADP)'!DN60</f>
        <v>29599.766</v>
      </c>
      <c r="F20" s="4">
        <f>'Annual Shortages (ADP)'!DO60</f>
        <v>149310.75000000003</v>
      </c>
      <c r="G20" s="4">
        <f>'Annual Shortages (ADP)'!DP60</f>
        <v>789446.33872338093</v>
      </c>
      <c r="H20" s="4">
        <f>'Annual Shortages (CRSS)'!DN18</f>
        <v>0</v>
      </c>
      <c r="I20" s="4">
        <f>'Annual Shortages (CRSS)'!DO18</f>
        <v>0</v>
      </c>
      <c r="J20" s="4">
        <f>'Annual Shortages (CRSS)'!DP18</f>
        <v>472953.94800000015</v>
      </c>
      <c r="K20" s="4">
        <f>'Annual Shortages (ADP)'!DN18</f>
        <v>0</v>
      </c>
      <c r="L20" s="4">
        <f>'Annual Shortages (ADP)'!DO18</f>
        <v>4.5838532969355583E-10</v>
      </c>
      <c r="M20" s="4">
        <f>'Annual Shortages (ADP)'!DP18</f>
        <v>298549.12950055546</v>
      </c>
      <c r="N20" s="4"/>
      <c r="O20" s="4"/>
      <c r="P20" s="4"/>
      <c r="Q20" s="4">
        <f>'Annual Shortages (ADP)'!DN102</f>
        <v>29599.766000000367</v>
      </c>
      <c r="R20" s="4">
        <f>'Annual Shortages (ADP)'!DO102</f>
        <v>149310.75000000049</v>
      </c>
      <c r="S20" s="4">
        <f>'Annual Shortages (ADP)'!DP102</f>
        <v>1132364.1640000001</v>
      </c>
    </row>
    <row r="21" spans="1:19" x14ac:dyDescent="0.55000000000000004">
      <c r="A21" s="2">
        <v>2037</v>
      </c>
      <c r="B21" s="4">
        <f>'Annual Shortages (CRSS)'!DN61</f>
        <v>29387.036</v>
      </c>
      <c r="C21" s="4">
        <f>'Annual Shortages (CRSS)'!DO61</f>
        <v>132941.94</v>
      </c>
      <c r="D21" s="4">
        <f>'Annual Shortages (CRSS)'!DP61</f>
        <v>681385.85799999989</v>
      </c>
      <c r="E21" s="4">
        <f>'Annual Shortages (ADP)'!DN61</f>
        <v>29387.036</v>
      </c>
      <c r="F21" s="4">
        <f>'Annual Shortages (ADP)'!DO61</f>
        <v>143877.24000000002</v>
      </c>
      <c r="G21" s="4">
        <f>'Annual Shortages (ADP)'!DP61</f>
        <v>739023.94788559992</v>
      </c>
      <c r="H21" s="4">
        <f>'Annual Shortages (CRSS)'!DN19</f>
        <v>0</v>
      </c>
      <c r="I21" s="4">
        <f>'Annual Shortages (CRSS)'!DO19</f>
        <v>0</v>
      </c>
      <c r="J21" s="4">
        <f>'Annual Shortages (CRSS)'!DP19</f>
        <v>472601.78000000009</v>
      </c>
      <c r="K21" s="4">
        <f>'Annual Shortages (ADP)'!DN19</f>
        <v>0</v>
      </c>
      <c r="L21" s="4">
        <f>'Annual Shortages (ADP)'!DO19</f>
        <v>4.5838532969355583E-10</v>
      </c>
      <c r="M21" s="4">
        <f>'Annual Shortages (ADP)'!DP19</f>
        <v>103464.96889326714</v>
      </c>
      <c r="N21" s="4"/>
      <c r="O21" s="4"/>
      <c r="P21" s="4"/>
      <c r="Q21" s="4">
        <f>'Annual Shortages (ADP)'!DN103</f>
        <v>29387.036000000367</v>
      </c>
      <c r="R21" s="4">
        <f>'Annual Shortages (ADP)'!DO103</f>
        <v>160244.92233097556</v>
      </c>
      <c r="S21" s="4">
        <f>'Annual Shortages (ADP)'!DP103</f>
        <v>1013525.2092745278</v>
      </c>
    </row>
    <row r="22" spans="1:19" x14ac:dyDescent="0.55000000000000004">
      <c r="A22" s="2">
        <v>2038</v>
      </c>
      <c r="B22" s="4">
        <f>'Annual Shortages (CRSS)'!DN62</f>
        <v>29242.784000000007</v>
      </c>
      <c r="C22" s="4">
        <f>'Annual Shortages (CRSS)'!DO62</f>
        <v>133964.65</v>
      </c>
      <c r="D22" s="4">
        <f>'Annual Shortages (CRSS)'!DP62</f>
        <v>683995.01</v>
      </c>
      <c r="E22" s="4">
        <f>'Annual Shortages (ADP)'!DN62</f>
        <v>29242.784000000007</v>
      </c>
      <c r="F22" s="4">
        <f>'Annual Shortages (ADP)'!DO62</f>
        <v>149200.21123305531</v>
      </c>
      <c r="G22" s="4">
        <f>'Annual Shortages (ADP)'!DP62</f>
        <v>768850.56884814985</v>
      </c>
      <c r="H22" s="4">
        <f>'Annual Shortages (CRSS)'!DN20</f>
        <v>0</v>
      </c>
      <c r="I22" s="4">
        <f>'Annual Shortages (CRSS)'!DO20</f>
        <v>0</v>
      </c>
      <c r="J22" s="4">
        <f>'Annual Shortages (CRSS)'!DP20</f>
        <v>477347.11400000006</v>
      </c>
      <c r="K22" s="4">
        <f>'Annual Shortages (ADP)'!DN20</f>
        <v>0</v>
      </c>
      <c r="L22" s="4">
        <f>'Annual Shortages (ADP)'!DO20</f>
        <v>4.5838532969355583E-10</v>
      </c>
      <c r="M22" s="4">
        <f>'Annual Shortages (ADP)'!DP20</f>
        <v>221822.4541879156</v>
      </c>
      <c r="N22" s="4"/>
      <c r="O22" s="4"/>
      <c r="P22" s="4"/>
      <c r="Q22" s="4">
        <f>'Annual Shortages (ADP)'!DN104</f>
        <v>29242.784000000371</v>
      </c>
      <c r="R22" s="4">
        <f>'Annual Shortages (ADP)'!DO104</f>
        <v>176608.34000000049</v>
      </c>
      <c r="S22" s="4">
        <f>'Annual Shortages (ADP)'!DP104</f>
        <v>1141664.9879685671</v>
      </c>
    </row>
    <row r="23" spans="1:19" x14ac:dyDescent="0.55000000000000004">
      <c r="A23" s="2">
        <v>2039</v>
      </c>
      <c r="B23" s="4">
        <f>'Annual Shortages (CRSS)'!DN63</f>
        <v>29134.976000000002</v>
      </c>
      <c r="C23" s="4">
        <f>'Annual Shortages (CRSS)'!DO63</f>
        <v>133960.31</v>
      </c>
      <c r="D23" s="4">
        <f>'Annual Shortages (CRSS)'!DP63</f>
        <v>686594.46999999986</v>
      </c>
      <c r="E23" s="4">
        <f>'Annual Shortages (ADP)'!DN63</f>
        <v>29134.976000000002</v>
      </c>
      <c r="F23" s="4">
        <f>'Annual Shortages (ADP)'!DO63</f>
        <v>176869.7</v>
      </c>
      <c r="G23" s="4">
        <f>'Annual Shortages (ADP)'!DP63</f>
        <v>766336.39148980984</v>
      </c>
      <c r="H23" s="4">
        <f>'Annual Shortages (CRSS)'!DN21</f>
        <v>0</v>
      </c>
      <c r="I23" s="4">
        <f>'Annual Shortages (CRSS)'!DO21</f>
        <v>0</v>
      </c>
      <c r="J23" s="4">
        <f>'Annual Shortages (CRSS)'!DP21</f>
        <v>478487.25400000031</v>
      </c>
      <c r="K23" s="4">
        <f>'Annual Shortages (ADP)'!DN21</f>
        <v>9.1677065938711655E-11</v>
      </c>
      <c r="L23" s="4">
        <f>'Annual Shortages (ADP)'!DO21</f>
        <v>4.5838532969355583E-10</v>
      </c>
      <c r="M23" s="4">
        <f>'Annual Shortages (ADP)'!DP21</f>
        <v>294538.50643035339</v>
      </c>
      <c r="N23" s="4"/>
      <c r="O23" s="4"/>
      <c r="P23" s="4"/>
      <c r="Q23" s="4">
        <f>'Annual Shortages (ADP)'!DN105</f>
        <v>29134.976000000366</v>
      </c>
      <c r="R23" s="4">
        <f>'Annual Shortages (ADP)'!DO105</f>
        <v>182966.03000000049</v>
      </c>
      <c r="S23" s="4">
        <f>'Annual Shortages (ADP)'!DP105</f>
        <v>1008118.6999079576</v>
      </c>
    </row>
    <row r="24" spans="1:19" x14ac:dyDescent="0.55000000000000004">
      <c r="A24" s="2">
        <v>2040</v>
      </c>
      <c r="B24" s="4">
        <f>'Annual Shortages (CRSS)'!DN64</f>
        <v>29054.220000000005</v>
      </c>
      <c r="C24" s="4">
        <f>'Annual Shortages (CRSS)'!DO64</f>
        <v>134132.81000000003</v>
      </c>
      <c r="D24" s="4">
        <f>'Annual Shortages (CRSS)'!DP64</f>
        <v>687907.37199999997</v>
      </c>
      <c r="E24" s="4">
        <f>'Annual Shortages (ADP)'!DN64</f>
        <v>29054.220000000005</v>
      </c>
      <c r="F24" s="4">
        <f>'Annual Shortages (ADP)'!DO64</f>
        <v>177116.51</v>
      </c>
      <c r="G24" s="4">
        <f>'Annual Shortages (ADP)'!DP64</f>
        <v>779642.15156343847</v>
      </c>
      <c r="H24" s="4">
        <f>'Annual Shortages (CRSS)'!DN22</f>
        <v>0</v>
      </c>
      <c r="I24" s="4">
        <f>'Annual Shortages (CRSS)'!DO22</f>
        <v>0</v>
      </c>
      <c r="J24" s="4">
        <f>'Annual Shortages (CRSS)'!DP22</f>
        <v>495947.18399999972</v>
      </c>
      <c r="K24" s="4">
        <f>'Annual Shortages (ADP)'!DN22</f>
        <v>0</v>
      </c>
      <c r="L24" s="4">
        <f>'Annual Shortages (ADP)'!DO22</f>
        <v>4.5838532969355583E-10</v>
      </c>
      <c r="M24" s="4">
        <f>'Annual Shortages (ADP)'!DP22</f>
        <v>187967.96590596531</v>
      </c>
      <c r="N24" s="4"/>
      <c r="O24" s="4"/>
      <c r="P24" s="4"/>
      <c r="Q24" s="4">
        <f>'Annual Shortages (ADP)'!DN106</f>
        <v>29054.220000000372</v>
      </c>
      <c r="R24" s="4">
        <f>'Annual Shortages (ADP)'!DO106</f>
        <v>177116.51000000047</v>
      </c>
      <c r="S24" s="4">
        <f>'Annual Shortages (ADP)'!DP106</f>
        <v>1097990.5736469524</v>
      </c>
    </row>
    <row r="25" spans="1:19" x14ac:dyDescent="0.55000000000000004">
      <c r="A25" s="2">
        <v>2041</v>
      </c>
      <c r="B25" s="4">
        <f>'Annual Shortages (CRSS)'!DN65</f>
        <v>30009.198</v>
      </c>
      <c r="C25" s="4">
        <f>'Annual Shortages (CRSS)'!DO65</f>
        <v>134636.44999999998</v>
      </c>
      <c r="D25" s="4">
        <f>'Annual Shortages (CRSS)'!DP65</f>
        <v>688040.14599999995</v>
      </c>
      <c r="E25" s="4">
        <f>'Annual Shortages (ADP)'!DN65</f>
        <v>30009.198</v>
      </c>
      <c r="F25" s="4">
        <f>'Annual Shortages (ADP)'!DO65</f>
        <v>159825.48000000004</v>
      </c>
      <c r="G25" s="4">
        <f>'Annual Shortages (ADP)'!DP65</f>
        <v>735220.41809245548</v>
      </c>
      <c r="H25" s="4">
        <f>'Annual Shortages (CRSS)'!DN23</f>
        <v>0</v>
      </c>
      <c r="I25" s="4">
        <f>'Annual Shortages (CRSS)'!DO23</f>
        <v>0</v>
      </c>
      <c r="J25" s="4">
        <f>'Annual Shortages (CRSS)'!DP23</f>
        <v>561519.4519999997</v>
      </c>
      <c r="K25" s="4">
        <f>'Annual Shortages (ADP)'!DN23</f>
        <v>0</v>
      </c>
      <c r="L25" s="4">
        <f>'Annual Shortages (ADP)'!DO23</f>
        <v>4.5838532969355583E-10</v>
      </c>
      <c r="M25" s="4">
        <f>'Annual Shortages (ADP)'!DP23</f>
        <v>218840.13526056297</v>
      </c>
      <c r="N25" s="4"/>
      <c r="O25" s="4"/>
      <c r="P25" s="4"/>
      <c r="Q25" s="4">
        <f>'Annual Shortages (ADP)'!DN107</f>
        <v>30009.198000000091</v>
      </c>
      <c r="R25" s="4">
        <f>'Annual Shortages (ADP)'!DO107</f>
        <v>178670.37000000049</v>
      </c>
      <c r="S25" s="4">
        <f>'Annual Shortages (ADP)'!DP107</f>
        <v>1096893.851996958</v>
      </c>
    </row>
    <row r="26" spans="1:19" x14ac:dyDescent="0.55000000000000004">
      <c r="A26" s="2">
        <v>2042</v>
      </c>
      <c r="B26" s="4">
        <f>'Annual Shortages (CRSS)'!DN66</f>
        <v>30445.408000000007</v>
      </c>
      <c r="C26" s="4">
        <f>'Annual Shortages (CRSS)'!DO66</f>
        <v>131834.04</v>
      </c>
      <c r="D26" s="4">
        <f>'Annual Shortages (CRSS)'!DP66</f>
        <v>689661.43799999997</v>
      </c>
      <c r="E26" s="4">
        <f>'Annual Shortages (ADP)'!DN66</f>
        <v>30445.408000000007</v>
      </c>
      <c r="F26" s="4">
        <f>'Annual Shortages (ADP)'!DO66</f>
        <v>161918.91</v>
      </c>
      <c r="G26" s="4">
        <f>'Annual Shortages (ADP)'!DP66</f>
        <v>734894.10809096368</v>
      </c>
      <c r="H26" s="4">
        <f>'Annual Shortages (CRSS)'!DN24</f>
        <v>0</v>
      </c>
      <c r="I26" s="4">
        <f>'Annual Shortages (CRSS)'!DO24</f>
        <v>0</v>
      </c>
      <c r="J26" s="4">
        <f>'Annual Shortages (CRSS)'!DP24</f>
        <v>474298.27000000008</v>
      </c>
      <c r="K26" s="4">
        <f>'Annual Shortages (ADP)'!DN24</f>
        <v>0</v>
      </c>
      <c r="L26" s="4">
        <f>'Annual Shortages (ADP)'!DO24</f>
        <v>4.5838532969355583E-10</v>
      </c>
      <c r="M26" s="4">
        <f>'Annual Shortages (ADP)'!DP24</f>
        <v>121571.12183474691</v>
      </c>
      <c r="N26" s="4"/>
      <c r="O26" s="4"/>
      <c r="P26" s="4"/>
      <c r="Q26" s="4">
        <f>'Annual Shortages (ADP)'!DN108</f>
        <v>30445.408000000098</v>
      </c>
      <c r="R26" s="4">
        <f>'Annual Shortages (ADP)'!DO108</f>
        <v>179773.49000000049</v>
      </c>
      <c r="S26" s="4">
        <f>'Annual Shortages (ADP)'!DP108</f>
        <v>1016123.5780000002</v>
      </c>
    </row>
    <row r="27" spans="1:19" x14ac:dyDescent="0.55000000000000004">
      <c r="A27" s="2">
        <v>2043</v>
      </c>
      <c r="B27" s="4">
        <f>'Annual Shortages (CRSS)'!DN67</f>
        <v>30926.648000000008</v>
      </c>
      <c r="C27" s="4">
        <f>'Annual Shortages (CRSS)'!DO67</f>
        <v>133977.34999999998</v>
      </c>
      <c r="D27" s="4">
        <f>'Annual Shortages (CRSS)'!DP67</f>
        <v>690174.27599999995</v>
      </c>
      <c r="E27" s="4">
        <f>'Annual Shortages (ADP)'!DN67</f>
        <v>34353.962000000007</v>
      </c>
      <c r="F27" s="4">
        <f>'Annual Shortages (ADP)'!DO67</f>
        <v>180382.32</v>
      </c>
      <c r="G27" s="4">
        <f>'Annual Shortages (ADP)'!DP67</f>
        <v>736194.57355686242</v>
      </c>
      <c r="H27" s="4">
        <f>'Annual Shortages (CRSS)'!DN25</f>
        <v>0</v>
      </c>
      <c r="I27" s="4">
        <f>'Annual Shortages (CRSS)'!DO25</f>
        <v>0</v>
      </c>
      <c r="J27" s="4">
        <f>'Annual Shortages (CRSS)'!DP25</f>
        <v>480328.06000000035</v>
      </c>
      <c r="K27" s="4">
        <f>'Annual Shortages (ADP)'!DN25</f>
        <v>0</v>
      </c>
      <c r="L27" s="4">
        <f>'Annual Shortages (ADP)'!DO25</f>
        <v>4.5838532969355583E-10</v>
      </c>
      <c r="M27" s="4">
        <f>'Annual Shortages (ADP)'!DP25</f>
        <v>182720.63966768936</v>
      </c>
      <c r="N27" s="4"/>
      <c r="O27" s="4"/>
      <c r="P27" s="4"/>
      <c r="Q27" s="4">
        <f>'Annual Shortages (ADP)'!DN109</f>
        <v>34353.962000000371</v>
      </c>
      <c r="R27" s="4">
        <f>'Annual Shortages (ADP)'!DO109</f>
        <v>180382.32000000047</v>
      </c>
      <c r="S27" s="4">
        <f>'Annual Shortages (ADP)'!DP109</f>
        <v>939245.44079981779</v>
      </c>
    </row>
    <row r="28" spans="1:19" x14ac:dyDescent="0.55000000000000004">
      <c r="A28" s="2">
        <v>2044</v>
      </c>
      <c r="B28" s="4">
        <f>'Annual Shortages (CRSS)'!DN68</f>
        <v>30353.464000000004</v>
      </c>
      <c r="C28" s="4">
        <f>'Annual Shortages (CRSS)'!DO68</f>
        <v>133216.93</v>
      </c>
      <c r="D28" s="4">
        <f>'Annual Shortages (CRSS)'!DP68</f>
        <v>690523.8339999998</v>
      </c>
      <c r="E28" s="4">
        <f>'Annual Shortages (ADP)'!DN68</f>
        <v>31790.702000000001</v>
      </c>
      <c r="F28" s="4">
        <f>'Annual Shortages (ADP)'!DO68</f>
        <v>164857.71</v>
      </c>
      <c r="G28" s="4">
        <f>'Annual Shortages (ADP)'!DP68</f>
        <v>726585.80404685845</v>
      </c>
      <c r="H28" s="4">
        <f>'Annual Shortages (CRSS)'!DN26</f>
        <v>0</v>
      </c>
      <c r="I28" s="4">
        <f>'Annual Shortages (CRSS)'!DO26</f>
        <v>0</v>
      </c>
      <c r="J28" s="4">
        <f>'Annual Shortages (CRSS)'!DP26</f>
        <v>535433.01199999999</v>
      </c>
      <c r="K28" s="4">
        <f>'Annual Shortages (ADP)'!DN26</f>
        <v>4.5838532969355583E-10</v>
      </c>
      <c r="L28" s="4">
        <f>'Annual Shortages (ADP)'!DO26</f>
        <v>4.5838532969355583E-10</v>
      </c>
      <c r="M28" s="4">
        <f>'Annual Shortages (ADP)'!DP26</f>
        <v>154315.9758721226</v>
      </c>
      <c r="N28" s="4"/>
      <c r="O28" s="4"/>
      <c r="P28" s="4"/>
      <c r="Q28" s="4">
        <f>'Annual Shortages (ADP)'!DN110</f>
        <v>31790.702000000092</v>
      </c>
      <c r="R28" s="4">
        <f>'Annual Shortages (ADP)'!DO110</f>
        <v>180546.20000000048</v>
      </c>
      <c r="S28" s="4">
        <f>'Annual Shortages (ADP)'!DP110</f>
        <v>862355.09200000018</v>
      </c>
    </row>
    <row r="29" spans="1:19" x14ac:dyDescent="0.55000000000000004">
      <c r="A29" s="2">
        <v>2045</v>
      </c>
      <c r="B29" s="4">
        <f>'Annual Shortages (CRSS)'!DN69</f>
        <v>28166.814000000002</v>
      </c>
      <c r="C29" s="4">
        <f>'Annual Shortages (CRSS)'!DO69</f>
        <v>132291.51</v>
      </c>
      <c r="D29" s="4">
        <f>'Annual Shortages (CRSS)'!DP69</f>
        <v>690872.57599999988</v>
      </c>
      <c r="E29" s="4">
        <f>'Annual Shortages (ADP)'!DN69</f>
        <v>30756.878000000004</v>
      </c>
      <c r="F29" s="4">
        <f>'Annual Shortages (ADP)'!DO69</f>
        <v>151214.59154242283</v>
      </c>
      <c r="G29" s="4">
        <f>'Annual Shortages (ADP)'!DP69</f>
        <v>733467.93415842985</v>
      </c>
      <c r="H29" s="4">
        <f>'Annual Shortages (CRSS)'!DN27</f>
        <v>0</v>
      </c>
      <c r="I29" s="4">
        <f>'Annual Shortages (CRSS)'!DO27</f>
        <v>0</v>
      </c>
      <c r="J29" s="4">
        <f>'Annual Shortages (CRSS)'!DP27</f>
        <v>498790.05000000045</v>
      </c>
      <c r="K29" s="4">
        <f>'Annual Shortages (ADP)'!DN27</f>
        <v>4.5838532969355583E-10</v>
      </c>
      <c r="L29" s="4">
        <f>'Annual Shortages (ADP)'!DO27</f>
        <v>4.5838532969355583E-10</v>
      </c>
      <c r="M29" s="4">
        <f>'Annual Shortages (ADP)'!DP27</f>
        <v>153327.79037651047</v>
      </c>
      <c r="N29" s="4"/>
      <c r="O29" s="4"/>
      <c r="P29" s="4"/>
      <c r="Q29" s="4">
        <f>'Annual Shortages (ADP)'!DN111</f>
        <v>30756.878000000095</v>
      </c>
      <c r="R29" s="4">
        <f>'Annual Shortages (ADP)'!DO111</f>
        <v>157370.31000000046</v>
      </c>
      <c r="S29" s="4">
        <f>'Annual Shortages (ADP)'!DP111</f>
        <v>1035333.3947952894</v>
      </c>
    </row>
    <row r="30" spans="1:19" x14ac:dyDescent="0.55000000000000004">
      <c r="A30" s="2">
        <v>2046</v>
      </c>
      <c r="B30" s="4">
        <f>'Annual Shortages (CRSS)'!DN70</f>
        <v>26358.752</v>
      </c>
      <c r="C30" s="4">
        <f>'Annual Shortages (CRSS)'!DO70</f>
        <v>132303.39999999997</v>
      </c>
      <c r="D30" s="4">
        <f>'Annual Shortages (CRSS)'!DP70</f>
        <v>691026.04800000007</v>
      </c>
      <c r="E30" s="4">
        <f>'Annual Shortages (ADP)'!DN70</f>
        <v>26358.752</v>
      </c>
      <c r="F30" s="4">
        <f>'Annual Shortages (ADP)'!DO70</f>
        <v>146589.44999999998</v>
      </c>
      <c r="G30" s="4">
        <f>'Annual Shortages (ADP)'!DP70</f>
        <v>759116.37524319079</v>
      </c>
      <c r="H30" s="4">
        <f>'Annual Shortages (CRSS)'!DN28</f>
        <v>0</v>
      </c>
      <c r="I30" s="4">
        <f>'Annual Shortages (CRSS)'!DO28</f>
        <v>0</v>
      </c>
      <c r="J30" s="4">
        <f>'Annual Shortages (CRSS)'!DP28</f>
        <v>530463.39999999979</v>
      </c>
      <c r="K30" s="4">
        <f>'Annual Shortages (ADP)'!DN28</f>
        <v>4.5838532969355583E-10</v>
      </c>
      <c r="L30" s="4">
        <f>'Annual Shortages (ADP)'!DO28</f>
        <v>4.5838532969355583E-10</v>
      </c>
      <c r="M30" s="4">
        <f>'Annual Shortages (ADP)'!DP28</f>
        <v>179638.02258144374</v>
      </c>
      <c r="N30" s="4"/>
      <c r="O30" s="4"/>
      <c r="P30" s="4"/>
      <c r="Q30" s="4">
        <f>'Annual Shortages (ADP)'!DN112</f>
        <v>26358.752000000091</v>
      </c>
      <c r="R30" s="4">
        <f>'Annual Shortages (ADP)'!DO112</f>
        <v>156927.42000000051</v>
      </c>
      <c r="S30" s="4">
        <f>'Annual Shortages (ADP)'!DP112</f>
        <v>1044302.0276246936</v>
      </c>
    </row>
    <row r="31" spans="1:19" x14ac:dyDescent="0.55000000000000004">
      <c r="A31" s="2">
        <v>2047</v>
      </c>
      <c r="B31" s="4">
        <f>'Annual Shortages (CRSS)'!DN71</f>
        <v>24641.888000000003</v>
      </c>
      <c r="C31" s="4">
        <f>'Annual Shortages (CRSS)'!DO71</f>
        <v>132168.78999999998</v>
      </c>
      <c r="D31" s="4">
        <f>'Annual Shortages (CRSS)'!DP71</f>
        <v>710506.89799999993</v>
      </c>
      <c r="E31" s="4">
        <f>'Annual Shortages (ADP)'!DN71</f>
        <v>24641.888000000003</v>
      </c>
      <c r="F31" s="4">
        <f>'Annual Shortages (ADP)'!DO71</f>
        <v>166920.49000000002</v>
      </c>
      <c r="G31" s="4">
        <f>'Annual Shortages (ADP)'!DP71</f>
        <v>770690.32481148106</v>
      </c>
      <c r="H31" s="4">
        <f>'Annual Shortages (CRSS)'!DN29</f>
        <v>0</v>
      </c>
      <c r="I31" s="4">
        <f>'Annual Shortages (CRSS)'!DO29</f>
        <v>0</v>
      </c>
      <c r="J31" s="4">
        <f>'Annual Shortages (CRSS)'!DP29</f>
        <v>478725.0300000002</v>
      </c>
      <c r="K31" s="4">
        <f>'Annual Shortages (ADP)'!DN29</f>
        <v>4.5838532969355583E-10</v>
      </c>
      <c r="L31" s="4">
        <f>'Annual Shortages (ADP)'!DO29</f>
        <v>4.5838532969355583E-10</v>
      </c>
      <c r="M31" s="4">
        <f>'Annual Shortages (ADP)'!DP29</f>
        <v>221587.45774913882</v>
      </c>
      <c r="N31" s="4"/>
      <c r="O31" s="4"/>
      <c r="P31" s="4"/>
      <c r="Q31" s="4">
        <f>'Annual Shortages (ADP)'!DN113</f>
        <v>24641.888000000094</v>
      </c>
      <c r="R31" s="4">
        <f>'Annual Shortages (ADP)'!DO113</f>
        <v>166920.49000000049</v>
      </c>
      <c r="S31" s="4">
        <f>'Annual Shortages (ADP)'!DP113</f>
        <v>1153615.3221676119</v>
      </c>
    </row>
    <row r="32" spans="1:19" x14ac:dyDescent="0.55000000000000004">
      <c r="A32" s="2">
        <v>2048</v>
      </c>
      <c r="B32" s="4">
        <f>'Annual Shortages (CRSS)'!DN72</f>
        <v>22931.135999999999</v>
      </c>
      <c r="C32" s="4">
        <f>'Annual Shortages (CRSS)'!DO72</f>
        <v>131971.64000000001</v>
      </c>
      <c r="D32" s="4">
        <f>'Annual Shortages (CRSS)'!DP72</f>
        <v>690513.69</v>
      </c>
      <c r="E32" s="4">
        <f>'Annual Shortages (ADP)'!DN72</f>
        <v>22931.135999999999</v>
      </c>
      <c r="F32" s="4">
        <f>'Annual Shortages (ADP)'!DO72</f>
        <v>150340.18</v>
      </c>
      <c r="G32" s="4">
        <f>'Annual Shortages (ADP)'!DP72</f>
        <v>751024.44105380564</v>
      </c>
      <c r="H32" s="4">
        <f>'Annual Shortages (CRSS)'!DN30</f>
        <v>0</v>
      </c>
      <c r="I32" s="4">
        <f>'Annual Shortages (CRSS)'!DO30</f>
        <v>0</v>
      </c>
      <c r="J32" s="4">
        <f>'Annual Shortages (CRSS)'!DP30</f>
        <v>479164.64999999956</v>
      </c>
      <c r="K32" s="4">
        <f>'Annual Shortages (ADP)'!DN30</f>
        <v>4.5838532969355583E-10</v>
      </c>
      <c r="L32" s="4">
        <f>'Annual Shortages (ADP)'!DO30</f>
        <v>4.5838532969355583E-10</v>
      </c>
      <c r="M32" s="4">
        <f>'Annual Shortages (ADP)'!DP30</f>
        <v>151445.14382536753</v>
      </c>
      <c r="N32" s="4"/>
      <c r="O32" s="4"/>
      <c r="P32" s="4"/>
      <c r="Q32" s="4">
        <f>'Annual Shortages (ADP)'!DN114</f>
        <v>22931.136000000366</v>
      </c>
      <c r="R32" s="4">
        <f>'Annual Shortages (ADP)'!DO114</f>
        <v>166798.47000000047</v>
      </c>
      <c r="S32" s="4">
        <f>'Annual Shortages (ADP)'!DP114</f>
        <v>1134255.2879999999</v>
      </c>
    </row>
    <row r="33" spans="1:19" x14ac:dyDescent="0.55000000000000004">
      <c r="A33" s="2">
        <v>2049</v>
      </c>
      <c r="B33" s="4">
        <f>'Annual Shortages (CRSS)'!DN73</f>
        <v>22117.218000000001</v>
      </c>
      <c r="C33" s="4">
        <f>'Annual Shortages (CRSS)'!DO73</f>
        <v>131840.98000000001</v>
      </c>
      <c r="D33" s="4">
        <f>'Annual Shortages (CRSS)'!DP73</f>
        <v>687593.12800000003</v>
      </c>
      <c r="E33" s="4">
        <f>'Annual Shortages (ADP)'!DN73</f>
        <v>22117.218000000001</v>
      </c>
      <c r="F33" s="4">
        <f>'Annual Shortages (ADP)'!DO73</f>
        <v>166541.07999999999</v>
      </c>
      <c r="G33" s="4">
        <f>'Annual Shortages (ADP)'!DP73</f>
        <v>747570.48116906208</v>
      </c>
      <c r="H33" s="4">
        <f>'Annual Shortages (CRSS)'!DN31</f>
        <v>0</v>
      </c>
      <c r="I33" s="4">
        <f>'Annual Shortages (CRSS)'!DO31</f>
        <v>0</v>
      </c>
      <c r="J33" s="4">
        <f>'Annual Shortages (CRSS)'!DP31</f>
        <v>501063.16000000009</v>
      </c>
      <c r="K33" s="4">
        <f>'Annual Shortages (ADP)'!DN31</f>
        <v>4.5838532969355583E-10</v>
      </c>
      <c r="L33" s="4">
        <f>'Annual Shortages (ADP)'!DO31</f>
        <v>4.5838532969355583E-10</v>
      </c>
      <c r="M33" s="4">
        <f>'Annual Shortages (ADP)'!DP31</f>
        <v>209816.22710185125</v>
      </c>
      <c r="N33" s="4"/>
      <c r="O33" s="4"/>
      <c r="P33" s="4"/>
      <c r="Q33" s="4">
        <f>'Annual Shortages (ADP)'!DN115</f>
        <v>22117.218000000368</v>
      </c>
      <c r="R33" s="4">
        <f>'Annual Shortages (ADP)'!DO115</f>
        <v>178221.02000000046</v>
      </c>
      <c r="S33" s="4">
        <f>'Annual Shortages (ADP)'!DP115</f>
        <v>1145004.6100000003</v>
      </c>
    </row>
    <row r="34" spans="1:19" x14ac:dyDescent="0.55000000000000004">
      <c r="A34" s="2">
        <v>2050</v>
      </c>
      <c r="B34" s="4">
        <f>'Annual Shortages (CRSS)'!DN74</f>
        <v>21973.464</v>
      </c>
      <c r="C34" s="4">
        <f>'Annual Shortages (CRSS)'!DO74</f>
        <v>130675.65999999999</v>
      </c>
      <c r="D34" s="4">
        <f>'Annual Shortages (CRSS)'!DP74</f>
        <v>687451.87200000009</v>
      </c>
      <c r="E34" s="4">
        <f>'Annual Shortages (ADP)'!DN74</f>
        <v>21973.464</v>
      </c>
      <c r="F34" s="4">
        <f>'Annual Shortages (ADP)'!DO74</f>
        <v>174782.94233833786</v>
      </c>
      <c r="G34" s="4">
        <f>'Annual Shortages (ADP)'!DP74</f>
        <v>765269.78905446804</v>
      </c>
      <c r="H34" s="4">
        <f>'Annual Shortages (CRSS)'!DN32</f>
        <v>0</v>
      </c>
      <c r="I34" s="4">
        <f>'Annual Shortages (CRSS)'!DO32</f>
        <v>0</v>
      </c>
      <c r="J34" s="4">
        <f>'Annual Shortages (CRSS)'!DP32</f>
        <v>528163.89999999991</v>
      </c>
      <c r="K34" s="4">
        <f>'Annual Shortages (ADP)'!DN32</f>
        <v>4.5838532969355583E-10</v>
      </c>
      <c r="L34" s="4">
        <f>'Annual Shortages (ADP)'!DO32</f>
        <v>4.5838532969355583E-10</v>
      </c>
      <c r="M34" s="4">
        <f>'Annual Shortages (ADP)'!DP32</f>
        <v>230815.45766166251</v>
      </c>
      <c r="N34" s="4"/>
      <c r="O34" s="4"/>
      <c r="P34" s="4"/>
      <c r="Q34" s="4">
        <f>'Annual Shortages (ADP)'!DN116</f>
        <v>21973.464000000367</v>
      </c>
      <c r="R34" s="4">
        <f>'Annual Shortages (ADP)'!DO116</f>
        <v>174792.67000000048</v>
      </c>
      <c r="S34" s="4">
        <f>'Annual Shortages (ADP)'!DP116</f>
        <v>1054908.2180903307</v>
      </c>
    </row>
    <row r="35" spans="1:19" x14ac:dyDescent="0.55000000000000004">
      <c r="A35" s="2">
        <v>2051</v>
      </c>
      <c r="B35" s="4">
        <f>'Annual Shortages (CRSS)'!DN75</f>
        <v>21846.757999999998</v>
      </c>
      <c r="C35" s="4">
        <f>'Annual Shortages (CRSS)'!DO75</f>
        <v>130056.84999999999</v>
      </c>
      <c r="D35" s="4">
        <f>'Annual Shortages (CRSS)'!DP75</f>
        <v>687138.85599999991</v>
      </c>
      <c r="E35" s="4">
        <f>'Annual Shortages (ADP)'!DN75</f>
        <v>21846.757999999998</v>
      </c>
      <c r="F35" s="4">
        <f>'Annual Shortages (ADP)'!DO75</f>
        <v>175509.0373256123</v>
      </c>
      <c r="G35" s="4">
        <f>'Annual Shortages (ADP)'!DP75</f>
        <v>765033.44533298269</v>
      </c>
      <c r="H35" s="4">
        <f>'Annual Shortages (CRSS)'!DN33</f>
        <v>0</v>
      </c>
      <c r="I35" s="4">
        <f>'Annual Shortages (CRSS)'!DO33</f>
        <v>0</v>
      </c>
      <c r="J35" s="4">
        <f>'Annual Shortages (CRSS)'!DP33</f>
        <v>480498.59600000037</v>
      </c>
      <c r="K35" s="4">
        <f>'Annual Shortages (ADP)'!DN33</f>
        <v>4.5838532969355583E-10</v>
      </c>
      <c r="L35" s="4">
        <f>'Annual Shortages (ADP)'!DO33</f>
        <v>4.5838532969355583E-10</v>
      </c>
      <c r="M35" s="4">
        <f>'Annual Shortages (ADP)'!DP33</f>
        <v>219804.3684618996</v>
      </c>
      <c r="N35" s="4"/>
      <c r="O35" s="4"/>
      <c r="P35" s="4"/>
      <c r="Q35" s="4">
        <f>'Annual Shortages (ADP)'!DN117</f>
        <v>21846.758000000365</v>
      </c>
      <c r="R35" s="4">
        <f>'Annual Shortages (ADP)'!DO117</f>
        <v>180462.83000000045</v>
      </c>
      <c r="S35" s="4">
        <f>'Annual Shortages (ADP)'!DP117</f>
        <v>1152921.8445119597</v>
      </c>
    </row>
    <row r="36" spans="1:19" x14ac:dyDescent="0.55000000000000004">
      <c r="A36" s="2">
        <v>2052</v>
      </c>
      <c r="B36" s="4">
        <f>'Annual Shortages (CRSS)'!DN76</f>
        <v>21719.892</v>
      </c>
      <c r="C36" s="4">
        <f>'Annual Shortages (CRSS)'!DO76</f>
        <v>129403.17</v>
      </c>
      <c r="D36" s="4">
        <f>'Annual Shortages (CRSS)'!DP76</f>
        <v>684441.58199999994</v>
      </c>
      <c r="E36" s="4">
        <f>'Annual Shortages (ADP)'!DN76</f>
        <v>21719.892</v>
      </c>
      <c r="F36" s="4">
        <f>'Annual Shortages (ADP)'!DO76</f>
        <v>171547.62999999998</v>
      </c>
      <c r="G36" s="4">
        <f>'Annual Shortages (ADP)'!DP76</f>
        <v>758654.3021092019</v>
      </c>
      <c r="H36" s="4">
        <f>'Annual Shortages (CRSS)'!DN34</f>
        <v>0</v>
      </c>
      <c r="I36" s="4">
        <f>'Annual Shortages (CRSS)'!DO34</f>
        <v>0</v>
      </c>
      <c r="J36" s="4">
        <f>'Annual Shortages (CRSS)'!DP34</f>
        <v>482568.11399999983</v>
      </c>
      <c r="K36" s="4">
        <f>'Annual Shortages (ADP)'!DN34</f>
        <v>4.5838532969355583E-10</v>
      </c>
      <c r="L36" s="4">
        <f>'Annual Shortages (ADP)'!DO34</f>
        <v>4.5838532969355583E-10</v>
      </c>
      <c r="M36" s="4">
        <f>'Annual Shortages (ADP)'!DP34</f>
        <v>303754.71065332205</v>
      </c>
      <c r="N36" s="4"/>
      <c r="O36" s="4"/>
      <c r="P36" s="4"/>
      <c r="Q36" s="4">
        <f>'Annual Shortages (ADP)'!DN118</f>
        <v>21719.892000000367</v>
      </c>
      <c r="R36" s="4">
        <f>'Annual Shortages (ADP)'!DO118</f>
        <v>176193.09000000046</v>
      </c>
      <c r="S36" s="4">
        <f>'Annual Shortages (ADP)'!DP118</f>
        <v>1093816.6675316861</v>
      </c>
    </row>
    <row r="37" spans="1:19" x14ac:dyDescent="0.55000000000000004">
      <c r="A37" s="2">
        <v>2053</v>
      </c>
      <c r="B37" s="4">
        <f>'Annual Shortages (CRSS)'!DN77</f>
        <v>21425.743999999999</v>
      </c>
      <c r="C37" s="4">
        <f>'Annual Shortages (CRSS)'!DO77</f>
        <v>128750.45</v>
      </c>
      <c r="D37" s="4">
        <f>'Annual Shortages (CRSS)'!DP77</f>
        <v>681757.99599999993</v>
      </c>
      <c r="E37" s="4">
        <f>'Annual Shortages (ADP)'!DN77</f>
        <v>21425.743999999999</v>
      </c>
      <c r="F37" s="4">
        <f>'Annual Shortages (ADP)'!DO77</f>
        <v>166543.98000000001</v>
      </c>
      <c r="G37" s="4">
        <f>'Annual Shortages (ADP)'!DP77</f>
        <v>754749.27798732568</v>
      </c>
      <c r="H37" s="4">
        <f>'Annual Shortages (CRSS)'!DN35</f>
        <v>0</v>
      </c>
      <c r="I37" s="4">
        <f>'Annual Shortages (CRSS)'!DO35</f>
        <v>0</v>
      </c>
      <c r="J37" s="4">
        <f>'Annual Shortages (CRSS)'!DP35</f>
        <v>510352.27999999991</v>
      </c>
      <c r="K37" s="4">
        <f>'Annual Shortages (ADP)'!DN35</f>
        <v>4.5838532969355583E-10</v>
      </c>
      <c r="L37" s="4">
        <f>'Annual Shortages (ADP)'!DO35</f>
        <v>4.5838532969355583E-10</v>
      </c>
      <c r="M37" s="4">
        <f>'Annual Shortages (ADP)'!DP35</f>
        <v>149825.20478207589</v>
      </c>
      <c r="N37" s="4"/>
      <c r="O37" s="4"/>
      <c r="P37" s="4"/>
      <c r="Q37" s="4">
        <f>'Annual Shortages (ADP)'!DN119</f>
        <v>21425.74400000009</v>
      </c>
      <c r="R37" s="4">
        <f>'Annual Shortages (ADP)'!DO119</f>
        <v>169884.20000000045</v>
      </c>
      <c r="S37" s="4">
        <f>'Annual Shortages (ADP)'!DP119</f>
        <v>1135432.794</v>
      </c>
    </row>
    <row r="38" spans="1:19" x14ac:dyDescent="0.55000000000000004">
      <c r="A38" s="2">
        <v>2054</v>
      </c>
      <c r="B38" s="4">
        <f>'Annual Shortages (CRSS)'!DN78</f>
        <v>21093.356</v>
      </c>
      <c r="C38" s="4">
        <f>'Annual Shortages (CRSS)'!DO78</f>
        <v>128109.01999999999</v>
      </c>
      <c r="D38" s="4">
        <f>'Annual Shortages (CRSS)'!DP78</f>
        <v>676685.02399999998</v>
      </c>
      <c r="E38" s="4">
        <f>'Annual Shortages (ADP)'!DN78</f>
        <v>21093.356</v>
      </c>
      <c r="F38" s="4">
        <f>'Annual Shortages (ADP)'!DO78</f>
        <v>166560.76</v>
      </c>
      <c r="G38" s="4">
        <f>'Annual Shortages (ADP)'!DP78</f>
        <v>729373.04207654914</v>
      </c>
      <c r="H38" s="4">
        <f>'Annual Shortages (CRSS)'!DN36</f>
        <v>0</v>
      </c>
      <c r="I38" s="4">
        <f>'Annual Shortages (CRSS)'!DO36</f>
        <v>0</v>
      </c>
      <c r="J38" s="4">
        <f>'Annual Shortages (CRSS)'!DP36</f>
        <v>529208.10200000007</v>
      </c>
      <c r="K38" s="4">
        <f>'Annual Shortages (ADP)'!DN36</f>
        <v>4.5838532969355583E-10</v>
      </c>
      <c r="L38" s="4">
        <f>'Annual Shortages (ADP)'!DO36</f>
        <v>4.5838532969355583E-10</v>
      </c>
      <c r="M38" s="4">
        <f>'Annual Shortages (ADP)'!DP36</f>
        <v>111362.40045248739</v>
      </c>
      <c r="N38" s="4"/>
      <c r="O38" s="4"/>
      <c r="P38" s="4"/>
      <c r="Q38" s="4">
        <f>'Annual Shortages (ADP)'!DN120</f>
        <v>21093.356000000091</v>
      </c>
      <c r="R38" s="4">
        <f>'Annual Shortages (ADP)'!DO120</f>
        <v>168222.95000000045</v>
      </c>
      <c r="S38" s="4">
        <f>'Annual Shortages (ADP)'!DP120</f>
        <v>1174178.7756192179</v>
      </c>
    </row>
    <row r="39" spans="1:19" x14ac:dyDescent="0.55000000000000004">
      <c r="A39" s="2">
        <v>2055</v>
      </c>
      <c r="B39" s="4">
        <f>'Annual Shortages (CRSS)'!DN79</f>
        <v>20760.96</v>
      </c>
      <c r="C39" s="4">
        <f>'Annual Shortages (CRSS)'!DO79</f>
        <v>127559.67999999998</v>
      </c>
      <c r="D39" s="4">
        <f>'Annual Shortages (CRSS)'!DP79</f>
        <v>674006.97000000009</v>
      </c>
      <c r="E39" s="4">
        <f>'Annual Shortages (ADP)'!DN79</f>
        <v>20760.96</v>
      </c>
      <c r="F39" s="4">
        <f>'Annual Shortages (ADP)'!DO79</f>
        <v>138255.71</v>
      </c>
      <c r="G39" s="4">
        <f>'Annual Shortages (ADP)'!DP79</f>
        <v>728321.0280200853</v>
      </c>
      <c r="H39" s="4">
        <f>'Annual Shortages (CRSS)'!DN37</f>
        <v>0</v>
      </c>
      <c r="I39" s="4">
        <f>'Annual Shortages (CRSS)'!DO37</f>
        <v>0</v>
      </c>
      <c r="J39" s="4">
        <f>'Annual Shortages (CRSS)'!DP37</f>
        <v>488160.25600000023</v>
      </c>
      <c r="K39" s="4">
        <f>'Annual Shortages (ADP)'!DN37</f>
        <v>4.5838532969355583E-10</v>
      </c>
      <c r="L39" s="4">
        <f>'Annual Shortages (ADP)'!DO37</f>
        <v>4.5838532969355583E-10</v>
      </c>
      <c r="M39" s="4">
        <f>'Annual Shortages (ADP)'!DP37</f>
        <v>92579.937928625965</v>
      </c>
      <c r="N39" s="4"/>
      <c r="O39" s="4"/>
      <c r="P39" s="4"/>
      <c r="Q39" s="4">
        <f>'Annual Shortages (ADP)'!DN121</f>
        <v>20760.96000000009</v>
      </c>
      <c r="R39" s="4">
        <f>'Annual Shortages (ADP)'!DO121</f>
        <v>166563.79000000047</v>
      </c>
      <c r="S39" s="4">
        <f>'Annual Shortages (ADP)'!DP121</f>
        <v>1130551.3995039181</v>
      </c>
    </row>
    <row r="40" spans="1:19" x14ac:dyDescent="0.55000000000000004">
      <c r="A40" s="2">
        <v>2056</v>
      </c>
      <c r="B40" s="4">
        <f>'Annual Shortages (CRSS)'!DN80</f>
        <v>20428.550000000003</v>
      </c>
      <c r="C40" s="4">
        <f>'Annual Shortages (CRSS)'!DO80</f>
        <v>127012.01</v>
      </c>
      <c r="D40" s="4">
        <f>'Annual Shortages (CRSS)'!DP80</f>
        <v>671344.23599999992</v>
      </c>
      <c r="E40" s="4">
        <f>'Annual Shortages (ADP)'!DN80</f>
        <v>20428.550000000003</v>
      </c>
      <c r="F40" s="4">
        <f>'Annual Shortages (ADP)'!DO80</f>
        <v>136942.51</v>
      </c>
      <c r="G40" s="4">
        <f>'Annual Shortages (ADP)'!DP80</f>
        <v>726583.77259586088</v>
      </c>
      <c r="H40" s="4">
        <f>'Annual Shortages (CRSS)'!DN38</f>
        <v>0</v>
      </c>
      <c r="I40" s="4">
        <f>'Annual Shortages (CRSS)'!DO38</f>
        <v>0</v>
      </c>
      <c r="J40" s="4">
        <f>'Annual Shortages (CRSS)'!DP38</f>
        <v>538337.90599999996</v>
      </c>
      <c r="K40" s="4">
        <f>'Annual Shortages (ADP)'!DN38</f>
        <v>4.5838532969355583E-10</v>
      </c>
      <c r="L40" s="4">
        <f>'Annual Shortages (ADP)'!DO38</f>
        <v>4.5838532969355583E-10</v>
      </c>
      <c r="M40" s="4">
        <f>'Annual Shortages (ADP)'!DP38</f>
        <v>18883.828372108212</v>
      </c>
      <c r="N40" s="4"/>
      <c r="O40" s="4"/>
      <c r="P40" s="4"/>
      <c r="Q40" s="4">
        <f>'Annual Shortages (ADP)'!DN122</f>
        <v>20428.550000000094</v>
      </c>
      <c r="R40" s="4">
        <f>'Annual Shortages (ADP)'!DO122</f>
        <v>136942.51000000047</v>
      </c>
      <c r="S40" s="4">
        <f>'Annual Shortages (ADP)'!DP122</f>
        <v>1014815.808</v>
      </c>
    </row>
    <row r="41" spans="1:19" x14ac:dyDescent="0.55000000000000004">
      <c r="A41" s="2">
        <v>2057</v>
      </c>
      <c r="B41" s="4">
        <f>'Annual Shortages (CRSS)'!DN81</f>
        <v>20193.378000000001</v>
      </c>
      <c r="C41" s="4">
        <f>'Annual Shortages (CRSS)'!DO81</f>
        <v>126465.73</v>
      </c>
      <c r="D41" s="4">
        <f>'Annual Shortages (CRSS)'!DP81</f>
        <v>671166.0419999999</v>
      </c>
      <c r="E41" s="4">
        <f>'Annual Shortages (ADP)'!DN81</f>
        <v>20193.378000000001</v>
      </c>
      <c r="F41" s="4">
        <f>'Annual Shortages (ADP)'!DO81</f>
        <v>135631.09</v>
      </c>
      <c r="G41" s="4">
        <f>'Annual Shortages (ADP)'!DP81</f>
        <v>726429.64253097039</v>
      </c>
      <c r="H41" s="4">
        <f>'Annual Shortages (CRSS)'!DN39</f>
        <v>0</v>
      </c>
      <c r="I41" s="4">
        <f>'Annual Shortages (CRSS)'!DO39</f>
        <v>0</v>
      </c>
      <c r="J41" s="4">
        <f>'Annual Shortages (CRSS)'!DP39</f>
        <v>540732.94000000006</v>
      </c>
      <c r="K41" s="4">
        <f>'Annual Shortages (ADP)'!DN39</f>
        <v>4.5838532969355583E-10</v>
      </c>
      <c r="L41" s="4">
        <f>'Annual Shortages (ADP)'!DO39</f>
        <v>4.5838532969355583E-10</v>
      </c>
      <c r="M41" s="4">
        <f>'Annual Shortages (ADP)'!DP39</f>
        <v>4.5838532969355583E-10</v>
      </c>
      <c r="N41" s="4"/>
      <c r="O41" s="4"/>
      <c r="P41" s="4"/>
      <c r="Q41" s="4">
        <f>'Annual Shortages (ADP)'!DN123</f>
        <v>20193.378000000092</v>
      </c>
      <c r="R41" s="4">
        <f>'Annual Shortages (ADP)'!DO123</f>
        <v>135631.09000000046</v>
      </c>
      <c r="S41" s="4">
        <f>'Annual Shortages (ADP)'!DP123</f>
        <v>1013099.1200000001</v>
      </c>
    </row>
    <row r="42" spans="1:19" x14ac:dyDescent="0.55000000000000004">
      <c r="A42" s="2">
        <v>2058</v>
      </c>
      <c r="B42" s="4">
        <f>'Annual Shortages (CRSS)'!DN82</f>
        <v>20191.590000000004</v>
      </c>
      <c r="C42" s="4">
        <f>'Annual Shortages (CRSS)'!DO82</f>
        <v>125920.95999999999</v>
      </c>
      <c r="D42" s="4">
        <f>'Annual Shortages (CRSS)'!DP82</f>
        <v>668622.29599999997</v>
      </c>
      <c r="E42" s="4">
        <f>'Annual Shortages (ADP)'!DN82</f>
        <v>20191.590000000004</v>
      </c>
      <c r="F42" s="4">
        <f>'Annual Shortages (ADP)'!DO82</f>
        <v>134321.38</v>
      </c>
      <c r="G42" s="4">
        <f>'Annual Shortages (ADP)'!DP82</f>
        <v>724874.37999999989</v>
      </c>
      <c r="H42" s="4">
        <f>'Annual Shortages (CRSS)'!DN40</f>
        <v>0</v>
      </c>
      <c r="I42" s="4">
        <f>'Annual Shortages (CRSS)'!DO40</f>
        <v>0</v>
      </c>
      <c r="J42" s="4">
        <f>'Annual Shortages (CRSS)'!DP40</f>
        <v>555358.76799999992</v>
      </c>
      <c r="K42" s="4">
        <f>'Annual Shortages (ADP)'!DN40</f>
        <v>4.5838532969355583E-10</v>
      </c>
      <c r="L42" s="4">
        <f>'Annual Shortages (ADP)'!DO40</f>
        <v>4.5838532969355583E-10</v>
      </c>
      <c r="M42" s="4">
        <f>'Annual Shortages (ADP)'!DP40</f>
        <v>16219.819823402457</v>
      </c>
      <c r="N42" s="4"/>
      <c r="O42" s="4"/>
      <c r="P42" s="4"/>
      <c r="Q42" s="4">
        <f>'Annual Shortages (ADP)'!DN124</f>
        <v>20191.590000000095</v>
      </c>
      <c r="R42" s="4">
        <f>'Annual Shortages (ADP)'!DO124</f>
        <v>134321.38000000047</v>
      </c>
      <c r="S42" s="4">
        <f>'Annual Shortages (ADP)'!DP124</f>
        <v>998264.94199999981</v>
      </c>
    </row>
    <row r="43" spans="1:19" x14ac:dyDescent="0.55000000000000004">
      <c r="A43" s="2">
        <v>2059</v>
      </c>
      <c r="B43" s="4">
        <f>'Annual Shortages (CRSS)'!DN83</f>
        <v>20189.752</v>
      </c>
      <c r="C43" s="4">
        <f>'Annual Shortages (CRSS)'!DO83</f>
        <v>125152.09999999999</v>
      </c>
      <c r="D43" s="4">
        <f>'Annual Shortages (CRSS)'!DP83</f>
        <v>663711.00199999998</v>
      </c>
      <c r="E43" s="4">
        <f>'Annual Shortages (ADP)'!DN83</f>
        <v>20189.752</v>
      </c>
      <c r="F43" s="4">
        <f>'Annual Shortages (ADP)'!DO83</f>
        <v>133932.18999999997</v>
      </c>
      <c r="G43" s="4">
        <f>'Annual Shortages (ADP)'!DP83</f>
        <v>724700.63289769704</v>
      </c>
      <c r="H43" s="4">
        <f>'Annual Shortages (CRSS)'!DN41</f>
        <v>0</v>
      </c>
      <c r="I43" s="4">
        <f>'Annual Shortages (CRSS)'!DO41</f>
        <v>0</v>
      </c>
      <c r="J43" s="4">
        <f>'Annual Shortages (CRSS)'!DP41</f>
        <v>548599.48800000024</v>
      </c>
      <c r="K43" s="4">
        <f>'Annual Shortages (ADP)'!DN41</f>
        <v>4.5838532969355583E-10</v>
      </c>
      <c r="L43" s="4">
        <f>'Annual Shortages (ADP)'!DO41</f>
        <v>4.5838532969355583E-10</v>
      </c>
      <c r="M43" s="4">
        <f>'Annual Shortages (ADP)'!DP41</f>
        <v>4.5838532969355583E-10</v>
      </c>
      <c r="N43" s="4"/>
      <c r="O43" s="4"/>
      <c r="P43" s="4"/>
      <c r="Q43" s="4">
        <f>'Annual Shortages (ADP)'!DN125</f>
        <v>20189.752000000095</v>
      </c>
      <c r="R43" s="4">
        <f>'Annual Shortages (ADP)'!DO125</f>
        <v>133932.19000000044</v>
      </c>
      <c r="S43" s="4">
        <f>'Annual Shortages (ADP)'!DP125</f>
        <v>828575.9100000005</v>
      </c>
    </row>
    <row r="44" spans="1:19" x14ac:dyDescent="0.55000000000000004">
      <c r="A44" s="2">
        <v>2060</v>
      </c>
      <c r="B44" s="4">
        <f>'Annual Shortages (CRSS)'!DN84</f>
        <v>20187.860000000004</v>
      </c>
      <c r="C44" s="4">
        <f>'Annual Shortages (CRSS)'!DO84</f>
        <v>123519.16</v>
      </c>
      <c r="D44" s="4">
        <f>'Annual Shortages (CRSS)'!DP84</f>
        <v>663624.16399999999</v>
      </c>
      <c r="E44" s="4">
        <f>'Annual Shortages (ADP)'!DN84</f>
        <v>20187.860000000004</v>
      </c>
      <c r="F44" s="4">
        <f>'Annual Shortages (ADP)'!DO84</f>
        <v>132490.01999999999</v>
      </c>
      <c r="G44" s="4">
        <f>'Annual Shortages (ADP)'!DP84</f>
        <v>723592.47903362033</v>
      </c>
      <c r="H44" s="4">
        <f>'Annual Shortages (CRSS)'!DN42</f>
        <v>0</v>
      </c>
      <c r="I44" s="4">
        <f>'Annual Shortages (CRSS)'!DO42</f>
        <v>0</v>
      </c>
      <c r="J44" s="4">
        <f>'Annual Shortages (CRSS)'!DP42</f>
        <v>527082.37400000019</v>
      </c>
      <c r="K44" s="4">
        <f>'Annual Shortages (ADP)'!DN42</f>
        <v>4.5838532969355583E-10</v>
      </c>
      <c r="L44" s="4">
        <f>'Annual Shortages (ADP)'!DO42</f>
        <v>4.5838532969355583E-10</v>
      </c>
      <c r="M44" s="4">
        <f>'Annual Shortages (ADP)'!DP42</f>
        <v>17561.095712619426</v>
      </c>
      <c r="N44" s="4"/>
      <c r="O44" s="4"/>
      <c r="P44" s="4"/>
      <c r="Q44" s="4">
        <f>'Annual Shortages (ADP)'!DN126</f>
        <v>20187.860000000095</v>
      </c>
      <c r="R44" s="4">
        <f>'Annual Shortages (ADP)'!DO126</f>
        <v>132490.02000000046</v>
      </c>
      <c r="S44" s="4">
        <f>'Annual Shortages (ADP)'!DP126</f>
        <v>848619.11400000053</v>
      </c>
    </row>
    <row r="52" spans="1:19" x14ac:dyDescent="0.55000000000000004">
      <c r="B52" s="24" t="s">
        <v>204</v>
      </c>
      <c r="C52" s="24"/>
      <c r="D52" s="24"/>
      <c r="E52" s="24"/>
      <c r="F52" s="24"/>
      <c r="G52" s="24"/>
      <c r="H52" s="24" t="s">
        <v>205</v>
      </c>
      <c r="I52" s="24"/>
      <c r="J52" s="24"/>
      <c r="K52" s="24"/>
      <c r="L52" s="24"/>
      <c r="M52" s="24"/>
      <c r="N52" s="24" t="s">
        <v>206</v>
      </c>
      <c r="O52" s="24"/>
      <c r="P52" s="24"/>
      <c r="Q52" s="24"/>
      <c r="R52" s="24"/>
      <c r="S52" s="24"/>
    </row>
    <row r="53" spans="1:19" x14ac:dyDescent="0.55000000000000004">
      <c r="B53" s="24" t="s">
        <v>2</v>
      </c>
      <c r="C53" s="24"/>
      <c r="D53" s="24"/>
      <c r="E53" s="24" t="s">
        <v>3</v>
      </c>
      <c r="F53" s="24"/>
      <c r="G53" s="24"/>
      <c r="H53" s="24" t="s">
        <v>2</v>
      </c>
      <c r="I53" s="24"/>
      <c r="J53" s="24"/>
      <c r="K53" s="24" t="s">
        <v>3</v>
      </c>
      <c r="L53" s="24"/>
      <c r="M53" s="24"/>
      <c r="N53" s="24" t="s">
        <v>2</v>
      </c>
      <c r="O53" s="24"/>
      <c r="P53" s="24"/>
      <c r="Q53" s="24" t="s">
        <v>3</v>
      </c>
      <c r="R53" s="24"/>
      <c r="S53" s="24"/>
    </row>
    <row r="54" spans="1:19" x14ac:dyDescent="0.55000000000000004">
      <c r="B54" s="2" t="s">
        <v>175</v>
      </c>
      <c r="C54" s="2" t="s">
        <v>176</v>
      </c>
      <c r="D54" s="2" t="s">
        <v>177</v>
      </c>
      <c r="E54" s="2" t="s">
        <v>175</v>
      </c>
      <c r="F54" s="2" t="s">
        <v>176</v>
      </c>
      <c r="G54" s="2" t="s">
        <v>177</v>
      </c>
      <c r="H54" s="2" t="s">
        <v>175</v>
      </c>
      <c r="I54" s="2" t="s">
        <v>176</v>
      </c>
      <c r="J54" s="2" t="s">
        <v>177</v>
      </c>
      <c r="K54" s="2" t="s">
        <v>175</v>
      </c>
      <c r="L54" s="2" t="s">
        <v>176</v>
      </c>
      <c r="M54" s="2" t="s">
        <v>177</v>
      </c>
      <c r="N54" s="2" t="s">
        <v>175</v>
      </c>
      <c r="O54" s="2" t="s">
        <v>176</v>
      </c>
      <c r="P54" s="2" t="s">
        <v>177</v>
      </c>
      <c r="Q54" s="2" t="s">
        <v>175</v>
      </c>
      <c r="R54" s="2" t="s">
        <v>176</v>
      </c>
      <c r="S54" s="2" t="s">
        <v>177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f>'Annual Shortages (CRSS)'!DK45</f>
        <v>1610.96</v>
      </c>
      <c r="C56" s="4">
        <f>'Annual Shortages (CRSS)'!DL45</f>
        <v>213295.27849557527</v>
      </c>
      <c r="D56" s="4">
        <f>'Annual Shortages (CRSS)'!DM45</f>
        <v>1504697.5200000003</v>
      </c>
      <c r="E56" s="4">
        <f>'Annual Shortages (ADP)'!DK45</f>
        <v>1610.96</v>
      </c>
      <c r="F56" s="4">
        <f>'Annual Shortages (ADP)'!DL45</f>
        <v>213295.27849557527</v>
      </c>
      <c r="G56" s="4">
        <f>'Annual Shortages (ADP)'!DM45</f>
        <v>1504697.5200000003</v>
      </c>
      <c r="H56" s="4">
        <f>'Annual Shortages (CRSS)'!DK3</f>
        <v>0</v>
      </c>
      <c r="I56" s="4">
        <f>'Annual Shortages (CRSS)'!DL3</f>
        <v>22242.994513274345</v>
      </c>
      <c r="J56" s="4">
        <f>'Annual Shortages (CRSS)'!DM3</f>
        <v>465321.26000000024</v>
      </c>
      <c r="K56" s="4">
        <f>'Annual Shortages (ADP)'!DK3</f>
        <v>4.5838532969355583E-10</v>
      </c>
      <c r="L56" s="4">
        <f>'Annual Shortages (ADP)'!DL3</f>
        <v>4.5838532969355583E-10</v>
      </c>
      <c r="M56" s="4">
        <f>'Annual Shortages (ADP)'!DM3</f>
        <v>4.5838532969355583E-10</v>
      </c>
      <c r="N56" s="4">
        <f>'Annual Shortages (CRSS)'!DK87</f>
        <v>1610.96</v>
      </c>
      <c r="O56" s="4">
        <f>'Annual Shortages (CRSS)'!DL87</f>
        <v>235538.27300884965</v>
      </c>
      <c r="P56" s="4">
        <f>'Annual Shortages (CRSS)'!DM87</f>
        <v>1504697.5200000003</v>
      </c>
      <c r="Q56" s="4">
        <f>'Annual Shortages (ADP)'!DK87</f>
        <v>1610.9600000004584</v>
      </c>
      <c r="R56" s="4">
        <f>'Annual Shortages (ADP)'!DL87</f>
        <v>213295.27849557571</v>
      </c>
      <c r="S56" s="4">
        <f>'Annual Shortages (ADP)'!DM87</f>
        <v>1504697.5200000007</v>
      </c>
    </row>
    <row r="57" spans="1:19" x14ac:dyDescent="0.55000000000000004">
      <c r="A57" s="2">
        <v>2022</v>
      </c>
      <c r="B57" s="4">
        <f>'Annual Shortages (CRSS)'!DK46</f>
        <v>1621.2</v>
      </c>
      <c r="C57" s="4">
        <f>'Annual Shortages (CRSS)'!DL46</f>
        <v>235054.72053097351</v>
      </c>
      <c r="D57" s="4">
        <f>'Annual Shortages (CRSS)'!DM46</f>
        <v>1686258.6700000002</v>
      </c>
      <c r="E57" s="4">
        <f>'Annual Shortages (ADP)'!DK46</f>
        <v>1621.2</v>
      </c>
      <c r="F57" s="4">
        <f>'Annual Shortages (ADP)'!DL46</f>
        <v>235054.72053097351</v>
      </c>
      <c r="G57" s="4">
        <f>'Annual Shortages (ADP)'!DM46</f>
        <v>1686258.6700000002</v>
      </c>
      <c r="H57" s="4">
        <f>'Annual Shortages (CRSS)'!DK4</f>
        <v>0</v>
      </c>
      <c r="I57" s="4">
        <f>'Annual Shortages (CRSS)'!DL4</f>
        <v>23591.283893805303</v>
      </c>
      <c r="J57" s="4">
        <f>'Annual Shortages (CRSS)'!DM4</f>
        <v>419067.08000000007</v>
      </c>
      <c r="K57" s="4">
        <f>'Annual Shortages (ADP)'!DK4</f>
        <v>4.5838532969355583E-10</v>
      </c>
      <c r="L57" s="4">
        <f>'Annual Shortages (ADP)'!DL4</f>
        <v>4.5838532969355583E-10</v>
      </c>
      <c r="M57" s="4">
        <f>'Annual Shortages (ADP)'!DM4</f>
        <v>4.5838532969355583E-10</v>
      </c>
      <c r="N57" s="4">
        <f>'Annual Shortages (CRSS)'!DK88</f>
        <v>1621.2</v>
      </c>
      <c r="O57" s="4">
        <f>'Annual Shortages (CRSS)'!DL88</f>
        <v>258646.0044247788</v>
      </c>
      <c r="P57" s="4">
        <f>'Annual Shortages (CRSS)'!DM88</f>
        <v>1686258.6700000002</v>
      </c>
      <c r="Q57" s="4">
        <f>'Annual Shortages (ADP)'!DK88</f>
        <v>1621.2000000004584</v>
      </c>
      <c r="R57" s="4">
        <f>'Annual Shortages (ADP)'!DL88</f>
        <v>235054.72053097392</v>
      </c>
      <c r="S57" s="4">
        <f>'Annual Shortages (ADP)'!DM88</f>
        <v>1686258.6700000006</v>
      </c>
    </row>
    <row r="58" spans="1:19" x14ac:dyDescent="0.55000000000000004">
      <c r="A58" s="2">
        <v>2023</v>
      </c>
      <c r="B58" s="4">
        <f>'Annual Shortages (CRSS)'!DK47</f>
        <v>1631.4099999999999</v>
      </c>
      <c r="C58" s="4">
        <f>'Annual Shortages (CRSS)'!DL47</f>
        <v>239221.87814159293</v>
      </c>
      <c r="D58" s="4">
        <f>'Annual Shortages (CRSS)'!DM47</f>
        <v>1689973.8999999997</v>
      </c>
      <c r="E58" s="4">
        <f>'Annual Shortages (ADP)'!DK47</f>
        <v>1631.4099999999999</v>
      </c>
      <c r="F58" s="4">
        <f>'Annual Shortages (ADP)'!DL47</f>
        <v>239221.87814159293</v>
      </c>
      <c r="G58" s="4">
        <f>'Annual Shortages (ADP)'!DM47</f>
        <v>1689973.8999999997</v>
      </c>
      <c r="H58" s="4">
        <f>'Annual Shortages (CRSS)'!DK5</f>
        <v>0</v>
      </c>
      <c r="I58" s="4">
        <f>'Annual Shortages (CRSS)'!DL5</f>
        <v>32824.878938053072</v>
      </c>
      <c r="J58" s="4">
        <f>'Annual Shortages (CRSS)'!DM5</f>
        <v>687812.53999999969</v>
      </c>
      <c r="K58" s="4">
        <f>'Annual Shortages (ADP)'!DK5</f>
        <v>4.5838532969355583E-10</v>
      </c>
      <c r="L58" s="4">
        <f>'Annual Shortages (ADP)'!DL5</f>
        <v>4.5838532969355583E-10</v>
      </c>
      <c r="M58" s="4">
        <f>'Annual Shortages (ADP)'!DM5</f>
        <v>4.5838532969355583E-10</v>
      </c>
      <c r="N58" s="4">
        <f>'Annual Shortages (CRSS)'!DK89</f>
        <v>1631.4099999999999</v>
      </c>
      <c r="O58" s="4">
        <f>'Annual Shortages (CRSS)'!DL89</f>
        <v>272046.75707964593</v>
      </c>
      <c r="P58" s="4">
        <f>'Annual Shortages (CRSS)'!DM89</f>
        <v>1689973.8999999997</v>
      </c>
      <c r="Q58" s="4">
        <f>'Annual Shortages (ADP)'!DK89</f>
        <v>1631.4100000004582</v>
      </c>
      <c r="R58" s="4">
        <f>'Annual Shortages (ADP)'!DL89</f>
        <v>239221.87814159339</v>
      </c>
      <c r="S58" s="4">
        <f>'Annual Shortages (ADP)'!DM89</f>
        <v>1689973.9000000001</v>
      </c>
    </row>
    <row r="59" spans="1:19" x14ac:dyDescent="0.55000000000000004">
      <c r="A59" s="2">
        <v>2024</v>
      </c>
      <c r="B59" s="4">
        <f>'Annual Shortages (CRSS)'!DK48</f>
        <v>1641.63</v>
      </c>
      <c r="C59" s="4">
        <f>'Annual Shortages (CRSS)'!DL48</f>
        <v>242780.4244247787</v>
      </c>
      <c r="D59" s="4">
        <f>'Annual Shortages (CRSS)'!DM48</f>
        <v>1631055.75</v>
      </c>
      <c r="E59" s="4">
        <f>'Annual Shortages (ADP)'!DK48</f>
        <v>1641.63</v>
      </c>
      <c r="F59" s="4">
        <f>'Annual Shortages (ADP)'!DL48</f>
        <v>242780.4244247787</v>
      </c>
      <c r="G59" s="4">
        <f>'Annual Shortages (ADP)'!DM48</f>
        <v>1631055.75</v>
      </c>
      <c r="H59" s="4">
        <f>'Annual Shortages (CRSS)'!DK6</f>
        <v>0</v>
      </c>
      <c r="I59" s="4">
        <f>'Annual Shortages (CRSS)'!DL6</f>
        <v>35700.084690265532</v>
      </c>
      <c r="J59" s="4">
        <f>'Annual Shortages (CRSS)'!DM6</f>
        <v>904507</v>
      </c>
      <c r="K59" s="4">
        <f>'Annual Shortages (ADP)'!DK6</f>
        <v>0</v>
      </c>
      <c r="L59" s="4">
        <f>'Annual Shortages (ADP)'!DL6</f>
        <v>4.5027231500871415E-10</v>
      </c>
      <c r="M59" s="4">
        <f>'Annual Shortages (ADP)'!DM6</f>
        <v>4.5838532969355583E-10</v>
      </c>
      <c r="N59" s="4">
        <f>'Annual Shortages (CRSS)'!DK90</f>
        <v>1641.63</v>
      </c>
      <c r="O59" s="4">
        <f>'Annual Shortages (CRSS)'!DL90</f>
        <v>278480.5091150442</v>
      </c>
      <c r="P59" s="4">
        <f>'Annual Shortages (CRSS)'!DM90</f>
        <v>1631055.75</v>
      </c>
      <c r="Q59" s="4">
        <f>'Annual Shortages (ADP)'!DK90</f>
        <v>1641.6300000004585</v>
      </c>
      <c r="R59" s="4">
        <f>'Annual Shortages (ADP)'!DL90</f>
        <v>242780.42442477925</v>
      </c>
      <c r="S59" s="4">
        <f>'Annual Shortages (ADP)'!DM90</f>
        <v>1631055.7500000005</v>
      </c>
    </row>
    <row r="60" spans="1:19" x14ac:dyDescent="0.55000000000000004">
      <c r="A60" s="2">
        <v>2025</v>
      </c>
      <c r="B60" s="4">
        <f>'Annual Shortages (CRSS)'!DK49</f>
        <v>1651.83</v>
      </c>
      <c r="C60" s="4">
        <f>'Annual Shortages (CRSS)'!DL49</f>
        <v>244278.82778761061</v>
      </c>
      <c r="D60" s="4">
        <f>'Annual Shortages (CRSS)'!DM49</f>
        <v>1676789.5300000003</v>
      </c>
      <c r="E60" s="4">
        <f>'Annual Shortages (ADP)'!DK49</f>
        <v>1651.83</v>
      </c>
      <c r="F60" s="4">
        <f>'Annual Shortages (ADP)'!DL49</f>
        <v>244278.82778761061</v>
      </c>
      <c r="G60" s="4">
        <f>'Annual Shortages (ADP)'!DM49</f>
        <v>1676789.5300000003</v>
      </c>
      <c r="H60" s="4">
        <f>'Annual Shortages (CRSS)'!DK7</f>
        <v>0</v>
      </c>
      <c r="I60" s="4">
        <f>'Annual Shortages (CRSS)'!DL7</f>
        <v>60864.353451327443</v>
      </c>
      <c r="J60" s="4">
        <f>'Annual Shortages (CRSS)'!DM7</f>
        <v>988583.26999999967</v>
      </c>
      <c r="K60" s="4">
        <f>'Annual Shortages (ADP)'!DK7</f>
        <v>0</v>
      </c>
      <c r="L60" s="4">
        <f>'Annual Shortages (ADP)'!DL7</f>
        <v>4.5027231500871415E-10</v>
      </c>
      <c r="M60" s="4">
        <f>'Annual Shortages (ADP)'!DM7</f>
        <v>4.5838532969355583E-10</v>
      </c>
      <c r="N60" s="4">
        <f>'Annual Shortages (CRSS)'!DK91</f>
        <v>1651.83</v>
      </c>
      <c r="O60" s="4">
        <f>'Annual Shortages (CRSS)'!DL91</f>
        <v>305143.18123893806</v>
      </c>
      <c r="P60" s="4">
        <f>'Annual Shortages (CRSS)'!DM91</f>
        <v>1676789.5300000003</v>
      </c>
      <c r="Q60" s="4">
        <f>'Annual Shortages (ADP)'!DK91</f>
        <v>1651.8300000004583</v>
      </c>
      <c r="R60" s="4">
        <f>'Annual Shortages (ADP)'!DL91</f>
        <v>244278.82778761108</v>
      </c>
      <c r="S60" s="4">
        <f>'Annual Shortages (ADP)'!DM91</f>
        <v>1676789.5300000007</v>
      </c>
    </row>
    <row r="61" spans="1:19" x14ac:dyDescent="0.55000000000000004">
      <c r="A61" s="2">
        <v>2026</v>
      </c>
      <c r="B61" s="4">
        <f>'Annual Shortages (CRSS)'!DK50</f>
        <v>1660.59</v>
      </c>
      <c r="C61" s="4">
        <f>'Annual Shortages (CRSS)'!DL50</f>
        <v>248185.72389380538</v>
      </c>
      <c r="D61" s="4">
        <f>'Annual Shortages (CRSS)'!DM50</f>
        <v>1683768.34</v>
      </c>
      <c r="E61" s="4">
        <f>'Annual Shortages (ADP)'!DK50</f>
        <v>1660.59</v>
      </c>
      <c r="F61" s="4">
        <f>'Annual Shortages (ADP)'!DL50</f>
        <v>276972.83145700983</v>
      </c>
      <c r="G61" s="4">
        <f>'Annual Shortages (ADP)'!DM50</f>
        <v>1683768.34</v>
      </c>
      <c r="H61" s="4">
        <f>'Annual Shortages (CRSS)'!DK8</f>
        <v>0</v>
      </c>
      <c r="I61" s="4">
        <f>'Annual Shortages (CRSS)'!DL8</f>
        <v>87882.157610619455</v>
      </c>
      <c r="J61" s="4">
        <f>'Annual Shortages (CRSS)'!DM8</f>
        <v>1148196.75</v>
      </c>
      <c r="K61" s="4">
        <f>'Annual Shortages (ADP)'!DK8</f>
        <v>0</v>
      </c>
      <c r="L61" s="4">
        <f>'Annual Shortages (ADP)'!DL8</f>
        <v>49419.513682722099</v>
      </c>
      <c r="M61" s="4">
        <f>'Annual Shortages (ADP)'!DM8</f>
        <v>943843.10639113595</v>
      </c>
      <c r="N61" s="4">
        <f>'Annual Shortages (CRSS)'!DK92</f>
        <v>1660.59</v>
      </c>
      <c r="O61" s="4">
        <f>'Annual Shortages (CRSS)'!DL92</f>
        <v>336067.88150442491</v>
      </c>
      <c r="P61" s="4">
        <f>'Annual Shortages (CRSS)'!DM92</f>
        <v>1683768.34</v>
      </c>
      <c r="Q61" s="4">
        <f>'Annual Shortages (ADP)'!DK92</f>
        <v>1660.5900000004583</v>
      </c>
      <c r="R61" s="4">
        <f>'Annual Shortages (ADP)'!DL92</f>
        <v>326392.34513973206</v>
      </c>
      <c r="S61" s="4">
        <f>'Annual Shortages (ADP)'!DM92</f>
        <v>2265914.5943985232</v>
      </c>
    </row>
    <row r="62" spans="1:19" x14ac:dyDescent="0.55000000000000004">
      <c r="A62" s="2">
        <v>2027</v>
      </c>
      <c r="B62" s="4">
        <f>'Annual Shortages (CRSS)'!DK51</f>
        <v>1672.9099999999999</v>
      </c>
      <c r="C62" s="4">
        <f>'Annual Shortages (CRSS)'!DL51</f>
        <v>250391.83831858408</v>
      </c>
      <c r="D62" s="4">
        <f>'Annual Shortages (CRSS)'!DM51</f>
        <v>1697758.9000000001</v>
      </c>
      <c r="E62" s="4">
        <f>'Annual Shortages (ADP)'!DK51</f>
        <v>1672.9099999999999</v>
      </c>
      <c r="F62" s="4">
        <f>'Annual Shortages (ADP)'!DL51</f>
        <v>278455.18270285311</v>
      </c>
      <c r="G62" s="4">
        <f>'Annual Shortages (ADP)'!DM51</f>
        <v>1697758.9000000001</v>
      </c>
      <c r="H62" s="4">
        <f>'Annual Shortages (CRSS)'!DK9</f>
        <v>0</v>
      </c>
      <c r="I62" s="4">
        <f>'Annual Shortages (CRSS)'!DL9</f>
        <v>95945.247256637231</v>
      </c>
      <c r="J62" s="4">
        <f>'Annual Shortages (CRSS)'!DM9</f>
        <v>1145697.56</v>
      </c>
      <c r="K62" s="4">
        <f>'Annual Shortages (ADP)'!DK9</f>
        <v>0</v>
      </c>
      <c r="L62" s="4">
        <f>'Annual Shortages (ADP)'!DL9</f>
        <v>47856.172543065659</v>
      </c>
      <c r="M62" s="4">
        <f>'Annual Shortages (ADP)'!DM9</f>
        <v>942597.74790206447</v>
      </c>
      <c r="N62" s="4">
        <f>'Annual Shortages (CRSS)'!DK93</f>
        <v>1672.9099999999999</v>
      </c>
      <c r="O62" s="4">
        <f>'Annual Shortages (CRSS)'!DL93</f>
        <v>346337.08557522116</v>
      </c>
      <c r="P62" s="4">
        <f>'Annual Shortages (CRSS)'!DM93</f>
        <v>1697758.9000000001</v>
      </c>
      <c r="Q62" s="4">
        <f>'Annual Shortages (ADP)'!DK93</f>
        <v>1672.9100000004582</v>
      </c>
      <c r="R62" s="4">
        <f>'Annual Shortages (ADP)'!DL93</f>
        <v>326311.35524591885</v>
      </c>
      <c r="S62" s="4">
        <f>'Annual Shortages (ADP)'!DM93</f>
        <v>1778064.8223251724</v>
      </c>
    </row>
    <row r="63" spans="1:19" x14ac:dyDescent="0.55000000000000004">
      <c r="A63" s="2">
        <v>2028</v>
      </c>
      <c r="B63" s="4">
        <f>'Annual Shortages (CRSS)'!DK52</f>
        <v>1691.49</v>
      </c>
      <c r="C63" s="4">
        <f>'Annual Shortages (CRSS)'!DL52</f>
        <v>252843.82132743366</v>
      </c>
      <c r="D63" s="4">
        <f>'Annual Shortages (CRSS)'!DM52</f>
        <v>1706516.01</v>
      </c>
      <c r="E63" s="4">
        <f>'Annual Shortages (ADP)'!DK52</f>
        <v>1691.49</v>
      </c>
      <c r="F63" s="4">
        <f>'Annual Shortages (ADP)'!DL52</f>
        <v>268930.40056436008</v>
      </c>
      <c r="G63" s="4">
        <f>'Annual Shortages (ADP)'!DM52</f>
        <v>1706516.01</v>
      </c>
      <c r="H63" s="4">
        <f>'Annual Shortages (CRSS)'!DK10</f>
        <v>0</v>
      </c>
      <c r="I63" s="4">
        <f>'Annual Shortages (CRSS)'!DL10</f>
        <v>110950.91141592922</v>
      </c>
      <c r="J63" s="4">
        <f>'Annual Shortages (CRSS)'!DM10</f>
        <v>949363.30999999971</v>
      </c>
      <c r="K63" s="4">
        <f>'Annual Shortages (ADP)'!DK10</f>
        <v>0</v>
      </c>
      <c r="L63" s="4">
        <f>'Annual Shortages (ADP)'!DL10</f>
        <v>27137.347708120251</v>
      </c>
      <c r="M63" s="4">
        <f>'Annual Shortages (ADP)'!DM10</f>
        <v>941036.31663150794</v>
      </c>
      <c r="N63" s="4">
        <f>'Annual Shortages (CRSS)'!DK94</f>
        <v>1691.49</v>
      </c>
      <c r="O63" s="4">
        <f>'Annual Shortages (CRSS)'!DL94</f>
        <v>363794.7327433629</v>
      </c>
      <c r="P63" s="4">
        <f>'Annual Shortages (CRSS)'!DM94</f>
        <v>1706516.01</v>
      </c>
      <c r="Q63" s="4">
        <f>'Annual Shortages (ADP)'!DK94</f>
        <v>1691.4900000004584</v>
      </c>
      <c r="R63" s="4">
        <f>'Annual Shortages (ADP)'!DL94</f>
        <v>296067.74827248027</v>
      </c>
      <c r="S63" s="4">
        <f>'Annual Shortages (ADP)'!DM94</f>
        <v>1933952.5330526261</v>
      </c>
    </row>
    <row r="64" spans="1:19" x14ac:dyDescent="0.55000000000000004">
      <c r="A64" s="2">
        <v>2029</v>
      </c>
      <c r="B64" s="4">
        <f>'Annual Shortages (CRSS)'!DK53</f>
        <v>1710.06</v>
      </c>
      <c r="C64" s="4">
        <f>'Annual Shortages (CRSS)'!DL53</f>
        <v>256361.33256637171</v>
      </c>
      <c r="D64" s="4">
        <f>'Annual Shortages (CRSS)'!DM53</f>
        <v>1720755.4299999997</v>
      </c>
      <c r="E64" s="4">
        <f>'Annual Shortages (ADP)'!DK53</f>
        <v>1710.06</v>
      </c>
      <c r="F64" s="4">
        <f>'Annual Shortages (ADP)'!DL53</f>
        <v>271196.88516318123</v>
      </c>
      <c r="G64" s="4">
        <f>'Annual Shortages (ADP)'!DM53</f>
        <v>1720755.4299999997</v>
      </c>
      <c r="H64" s="4">
        <f>'Annual Shortages (CRSS)'!DK11</f>
        <v>0</v>
      </c>
      <c r="I64" s="4">
        <f>'Annual Shortages (CRSS)'!DL11</f>
        <v>114101.54486725658</v>
      </c>
      <c r="J64" s="4">
        <f>'Annual Shortages (CRSS)'!DM11</f>
        <v>736102.02999999968</v>
      </c>
      <c r="K64" s="4">
        <f>'Annual Shortages (ADP)'!DK11</f>
        <v>0</v>
      </c>
      <c r="L64" s="4">
        <f>'Annual Shortages (ADP)'!DL11</f>
        <v>24957.170352269288</v>
      </c>
      <c r="M64" s="4">
        <f>'Annual Shortages (ADP)'!DM11</f>
        <v>931608.45858378278</v>
      </c>
      <c r="N64" s="4">
        <f>'Annual Shortages (CRSS)'!DK95</f>
        <v>1710.06</v>
      </c>
      <c r="O64" s="4">
        <f>'Annual Shortages (CRSS)'!DL95</f>
        <v>370462.87743362831</v>
      </c>
      <c r="P64" s="4">
        <f>'Annual Shortages (CRSS)'!DM95</f>
        <v>1720755.4299999997</v>
      </c>
      <c r="Q64" s="4">
        <f>'Annual Shortages (ADP)'!DK95</f>
        <v>1710.0600000004583</v>
      </c>
      <c r="R64" s="4">
        <f>'Annual Shortages (ADP)'!DL95</f>
        <v>296154.05551545043</v>
      </c>
      <c r="S64" s="4">
        <f>'Annual Shortages (ADP)'!DM95</f>
        <v>1720755.4300000002</v>
      </c>
    </row>
    <row r="65" spans="1:19" x14ac:dyDescent="0.55000000000000004">
      <c r="A65" s="2">
        <v>2030</v>
      </c>
      <c r="B65" s="4">
        <f>'Annual Shortages (CRSS)'!DK54</f>
        <v>1728.62</v>
      </c>
      <c r="C65" s="4">
        <f>'Annual Shortages (CRSS)'!DL54</f>
        <v>258363.08035398228</v>
      </c>
      <c r="D65" s="4">
        <f>'Annual Shortages (CRSS)'!DM54</f>
        <v>1729929.6199999999</v>
      </c>
      <c r="E65" s="4">
        <f>'Annual Shortages (ADP)'!DK54</f>
        <v>1728.62</v>
      </c>
      <c r="F65" s="4">
        <f>'Annual Shortages (ADP)'!DL54</f>
        <v>275830.29752430459</v>
      </c>
      <c r="G65" s="4">
        <f>'Annual Shortages (ADP)'!DM54</f>
        <v>1729929.6199999999</v>
      </c>
      <c r="H65" s="4">
        <f>'Annual Shortages (CRSS)'!DK12</f>
        <v>0</v>
      </c>
      <c r="I65" s="4">
        <f>'Annual Shortages (CRSS)'!DL12</f>
        <v>124166.71619469031</v>
      </c>
      <c r="J65" s="4">
        <f>'Annual Shortages (CRSS)'!DM12</f>
        <v>934667.62000000011</v>
      </c>
      <c r="K65" s="4">
        <f>'Annual Shortages (ADP)'!DK12</f>
        <v>0</v>
      </c>
      <c r="L65" s="4">
        <f>'Annual Shortages (ADP)'!DL12</f>
        <v>29190.799559982639</v>
      </c>
      <c r="M65" s="4">
        <f>'Annual Shortages (ADP)'!DM12</f>
        <v>859737.84249271045</v>
      </c>
      <c r="N65" s="4">
        <f>'Annual Shortages (CRSS)'!DK96</f>
        <v>1728.62</v>
      </c>
      <c r="O65" s="4">
        <f>'Annual Shortages (CRSS)'!DL96</f>
        <v>382529.7965486726</v>
      </c>
      <c r="P65" s="4">
        <f>'Annual Shortages (CRSS)'!DM96</f>
        <v>1729929.6199999999</v>
      </c>
      <c r="Q65" s="4">
        <f>'Annual Shortages (ADP)'!DK96</f>
        <v>1728.6200000004583</v>
      </c>
      <c r="R65" s="4">
        <f>'Annual Shortages (ADP)'!DL96</f>
        <v>305021.09708428726</v>
      </c>
      <c r="S65" s="4">
        <f>'Annual Shortages (ADP)'!DM96</f>
        <v>1729929.6200000003</v>
      </c>
    </row>
    <row r="66" spans="1:19" x14ac:dyDescent="0.55000000000000004">
      <c r="A66" s="2">
        <v>2031</v>
      </c>
      <c r="B66" s="4">
        <f>'Annual Shortages (CRSS)'!DK55</f>
        <v>1766.5300000000002</v>
      </c>
      <c r="C66" s="4">
        <f>'Annual Shortages (CRSS)'!DL55</f>
        <v>260355.89451327431</v>
      </c>
      <c r="D66" s="4">
        <f>'Annual Shortages (CRSS)'!DM55</f>
        <v>1739860.1900000002</v>
      </c>
      <c r="E66" s="4">
        <f>'Annual Shortages (ADP)'!DK55</f>
        <v>1766.5300000000002</v>
      </c>
      <c r="F66" s="4">
        <f>'Annual Shortages (ADP)'!DL55</f>
        <v>279562.10086446739</v>
      </c>
      <c r="G66" s="4">
        <f>'Annual Shortages (ADP)'!DM55</f>
        <v>1739860.1900000002</v>
      </c>
      <c r="H66" s="4">
        <f>'Annual Shortages (CRSS)'!DK13</f>
        <v>0</v>
      </c>
      <c r="I66" s="4">
        <f>'Annual Shortages (CRSS)'!DL13</f>
        <v>118934.8961946903</v>
      </c>
      <c r="J66" s="4">
        <f>'Annual Shortages (CRSS)'!DM13</f>
        <v>741102.04</v>
      </c>
      <c r="K66" s="4">
        <f>'Annual Shortages (ADP)'!DK13</f>
        <v>0</v>
      </c>
      <c r="L66" s="4">
        <f>'Annual Shortages (ADP)'!DL13</f>
        <v>32077.892908545957</v>
      </c>
      <c r="M66" s="4">
        <f>'Annual Shortages (ADP)'!DM13</f>
        <v>937113.30545191059</v>
      </c>
      <c r="N66" s="4">
        <f>'Annual Shortages (CRSS)'!DK97</f>
        <v>1766.5300000000002</v>
      </c>
      <c r="O66" s="4">
        <f>'Annual Shortages (CRSS)'!DL97</f>
        <v>379290.79070796462</v>
      </c>
      <c r="P66" s="4">
        <f>'Annual Shortages (CRSS)'!DM97</f>
        <v>1739860.1900000002</v>
      </c>
      <c r="Q66" s="4">
        <f>'Annual Shortages (ADP)'!DK97</f>
        <v>1766.5300000004586</v>
      </c>
      <c r="R66" s="4">
        <f>'Annual Shortages (ADP)'!DL97</f>
        <v>311639.9937730133</v>
      </c>
      <c r="S66" s="4">
        <f>'Annual Shortages (ADP)'!DM97</f>
        <v>2079686.0958922862</v>
      </c>
    </row>
    <row r="67" spans="1:19" x14ac:dyDescent="0.55000000000000004">
      <c r="A67" s="2">
        <v>2032</v>
      </c>
      <c r="B67" s="4">
        <f>'Annual Shortages (CRSS)'!DK56</f>
        <v>1804.46</v>
      </c>
      <c r="C67" s="4">
        <f>'Annual Shortages (CRSS)'!DL56</f>
        <v>260035.41761061951</v>
      </c>
      <c r="D67" s="4">
        <f>'Annual Shortages (CRSS)'!DM56</f>
        <v>1744940.0999999999</v>
      </c>
      <c r="E67" s="4">
        <f>'Annual Shortages (ADP)'!DK56</f>
        <v>1804.46</v>
      </c>
      <c r="F67" s="4">
        <f>'Annual Shortages (ADP)'!DL56</f>
        <v>275252.5641261671</v>
      </c>
      <c r="G67" s="4">
        <f>'Annual Shortages (ADP)'!DM56</f>
        <v>1744940.0999999999</v>
      </c>
      <c r="H67" s="4">
        <f>'Annual Shortages (CRSS)'!DK14</f>
        <v>0</v>
      </c>
      <c r="I67" s="4">
        <f>'Annual Shortages (CRSS)'!DL14</f>
        <v>108340.38752212396</v>
      </c>
      <c r="J67" s="4">
        <f>'Annual Shortages (CRSS)'!DM14</f>
        <v>837519.13000000024</v>
      </c>
      <c r="K67" s="4">
        <f>'Annual Shortages (ADP)'!DK14</f>
        <v>0</v>
      </c>
      <c r="L67" s="4">
        <f>'Annual Shortages (ADP)'!DL14</f>
        <v>25294.797450324895</v>
      </c>
      <c r="M67" s="4">
        <f>'Annual Shortages (ADP)'!DM14</f>
        <v>936254.58371575933</v>
      </c>
      <c r="N67" s="4">
        <f>'Annual Shortages (CRSS)'!DK98</f>
        <v>1804.46</v>
      </c>
      <c r="O67" s="4">
        <f>'Annual Shortages (CRSS)'!DL98</f>
        <v>368375.80513274355</v>
      </c>
      <c r="P67" s="4">
        <f>'Annual Shortages (CRSS)'!DM98</f>
        <v>1744940.0999999999</v>
      </c>
      <c r="Q67" s="4">
        <f>'Annual Shortages (ADP)'!DK98</f>
        <v>1804.4600000004584</v>
      </c>
      <c r="R67" s="4">
        <f>'Annual Shortages (ADP)'!DL98</f>
        <v>300547.36157649197</v>
      </c>
      <c r="S67" s="4">
        <f>'Annual Shortages (ADP)'!DM98</f>
        <v>1744940.1000000003</v>
      </c>
    </row>
    <row r="68" spans="1:19" x14ac:dyDescent="0.55000000000000004">
      <c r="A68" s="2">
        <v>2033</v>
      </c>
      <c r="B68" s="4">
        <f>'Annual Shortages (CRSS)'!DK57</f>
        <v>1842.4</v>
      </c>
      <c r="C68" s="4">
        <f>'Annual Shortages (CRSS)'!DL57</f>
        <v>261997.45194690273</v>
      </c>
      <c r="D68" s="4">
        <f>'Annual Shortages (CRSS)'!DM57</f>
        <v>1684693.36</v>
      </c>
      <c r="E68" s="4">
        <f>'Annual Shortages (ADP)'!DK57</f>
        <v>1842.4</v>
      </c>
      <c r="F68" s="4">
        <f>'Annual Shortages (ADP)'!DL57</f>
        <v>291170.5770106276</v>
      </c>
      <c r="G68" s="4">
        <f>'Annual Shortages (ADP)'!DM57</f>
        <v>1684693.36</v>
      </c>
      <c r="H68" s="4">
        <f>'Annual Shortages (CRSS)'!DK15</f>
        <v>0</v>
      </c>
      <c r="I68" s="4">
        <f>'Annual Shortages (CRSS)'!DL15</f>
        <v>110652.37203539829</v>
      </c>
      <c r="J68" s="4">
        <f>'Annual Shortages (CRSS)'!DM15</f>
        <v>881180.42000000016</v>
      </c>
      <c r="K68" s="4">
        <f>'Annual Shortages (ADP)'!DK15</f>
        <v>0</v>
      </c>
      <c r="L68" s="4">
        <f>'Annual Shortages (ADP)'!DL15</f>
        <v>48386.607828063767</v>
      </c>
      <c r="M68" s="4">
        <f>'Annual Shortages (ADP)'!DM15</f>
        <v>935361.2456666783</v>
      </c>
      <c r="N68" s="4">
        <f>'Annual Shortages (CRSS)'!DK99</f>
        <v>1842.4</v>
      </c>
      <c r="O68" s="4">
        <f>'Annual Shortages (CRSS)'!DL99</f>
        <v>372649.82398230099</v>
      </c>
      <c r="P68" s="4">
        <f>'Annual Shortages (CRSS)'!DM99</f>
        <v>1684693.36</v>
      </c>
      <c r="Q68" s="4">
        <f>'Annual Shortages (ADP)'!DK99</f>
        <v>1842.4000000004585</v>
      </c>
      <c r="R68" s="4">
        <f>'Annual Shortages (ADP)'!DL99</f>
        <v>339557.18483869144</v>
      </c>
      <c r="S68" s="4">
        <f>'Annual Shortages (ADP)'!DM99</f>
        <v>1737950.3809444471</v>
      </c>
    </row>
    <row r="69" spans="1:19" x14ac:dyDescent="0.55000000000000004">
      <c r="A69" s="2">
        <v>2034</v>
      </c>
      <c r="B69" s="4">
        <f>'Annual Shortages (CRSS)'!DK58</f>
        <v>1880.33</v>
      </c>
      <c r="C69" s="4">
        <f>'Annual Shortages (CRSS)'!DL58</f>
        <v>264396.47787610622</v>
      </c>
      <c r="D69" s="4">
        <f>'Annual Shortages (CRSS)'!DM58</f>
        <v>1690422.87</v>
      </c>
      <c r="E69" s="4">
        <f>'Annual Shortages (ADP)'!DK58</f>
        <v>1880.33</v>
      </c>
      <c r="F69" s="4">
        <f>'Annual Shortages (ADP)'!DL58</f>
        <v>293454.06447585154</v>
      </c>
      <c r="G69" s="4">
        <f>'Annual Shortages (ADP)'!DM58</f>
        <v>1690422.87</v>
      </c>
      <c r="H69" s="4">
        <f>'Annual Shortages (CRSS)'!DK16</f>
        <v>0</v>
      </c>
      <c r="I69" s="4">
        <f>'Annual Shortages (CRSS)'!DL16</f>
        <v>119590.06309734516</v>
      </c>
      <c r="J69" s="4">
        <f>'Annual Shortages (CRSS)'!DM16</f>
        <v>801103.57999999984</v>
      </c>
      <c r="K69" s="4">
        <f>'Annual Shortages (ADP)'!DK16</f>
        <v>0</v>
      </c>
      <c r="L69" s="4">
        <f>'Annual Shortages (ADP)'!DL16</f>
        <v>48068.292918733372</v>
      </c>
      <c r="M69" s="4">
        <f>'Annual Shortages (ADP)'!DM16</f>
        <v>934506.12075142819</v>
      </c>
      <c r="N69" s="4">
        <f>'Annual Shortages (CRSS)'!DK100</f>
        <v>1880.33</v>
      </c>
      <c r="O69" s="4">
        <f>'Annual Shortages (CRSS)'!DL100</f>
        <v>383986.5409734514</v>
      </c>
      <c r="P69" s="4">
        <f>'Annual Shortages (CRSS)'!DM100</f>
        <v>1690422.87</v>
      </c>
      <c r="Q69" s="4">
        <f>'Annual Shortages (ADP)'!DK100</f>
        <v>1880.3300000004583</v>
      </c>
      <c r="R69" s="4">
        <f>'Annual Shortages (ADP)'!DL100</f>
        <v>341522.35739458486</v>
      </c>
      <c r="S69" s="4">
        <f>'Annual Shortages (ADP)'!DM100</f>
        <v>1870318.5200626198</v>
      </c>
    </row>
    <row r="70" spans="1:19" x14ac:dyDescent="0.55000000000000004">
      <c r="A70" s="2">
        <v>2035</v>
      </c>
      <c r="B70" s="4">
        <f>'Annual Shortages (CRSS)'!DK59</f>
        <v>1918.2599999999998</v>
      </c>
      <c r="C70" s="4">
        <f>'Annual Shortages (CRSS)'!DL59</f>
        <v>264063.17929203535</v>
      </c>
      <c r="D70" s="4">
        <f>'Annual Shortages (CRSS)'!DM59</f>
        <v>1696161.0000000002</v>
      </c>
      <c r="E70" s="4">
        <f>'Annual Shortages (ADP)'!DK59</f>
        <v>1918.2599999999998</v>
      </c>
      <c r="F70" s="4">
        <f>'Annual Shortages (ADP)'!DL59</f>
        <v>297220.86530224461</v>
      </c>
      <c r="G70" s="4">
        <f>'Annual Shortages (ADP)'!DM59</f>
        <v>1723633.7665413811</v>
      </c>
      <c r="H70" s="4">
        <f>'Annual Shortages (CRSS)'!DK17</f>
        <v>0</v>
      </c>
      <c r="I70" s="4">
        <f>'Annual Shortages (CRSS)'!DL17</f>
        <v>134862.80132743364</v>
      </c>
      <c r="J70" s="4">
        <f>'Annual Shortages (CRSS)'!DM17</f>
        <v>938628.82000000007</v>
      </c>
      <c r="K70" s="4">
        <f>'Annual Shortages (ADP)'!DK17</f>
        <v>0</v>
      </c>
      <c r="L70" s="4">
        <f>'Annual Shortages (ADP)'!DL17</f>
        <v>54704.639727137008</v>
      </c>
      <c r="M70" s="4">
        <f>'Annual Shortages (ADP)'!DM17</f>
        <v>933652.85429060447</v>
      </c>
      <c r="N70" s="4">
        <f>'Annual Shortages (CRSS)'!DK101</f>
        <v>1918.2599999999998</v>
      </c>
      <c r="O70" s="4">
        <f>'Annual Shortages (CRSS)'!DL101</f>
        <v>398925.98061946919</v>
      </c>
      <c r="P70" s="4">
        <f>'Annual Shortages (CRSS)'!DM101</f>
        <v>2003054.1000000006</v>
      </c>
      <c r="Q70" s="4">
        <f>'Annual Shortages (ADP)'!DK101</f>
        <v>1918.2600000004581</v>
      </c>
      <c r="R70" s="4">
        <f>'Annual Shortages (ADP)'!DL101</f>
        <v>351925.50502938172</v>
      </c>
      <c r="S70" s="4">
        <f>'Annual Shortages (ADP)'!DM101</f>
        <v>1871461.9045242171</v>
      </c>
    </row>
    <row r="71" spans="1:19" x14ac:dyDescent="0.55000000000000004">
      <c r="A71" s="2">
        <v>2036</v>
      </c>
      <c r="B71" s="4">
        <f>'Annual Shortages (CRSS)'!DK60</f>
        <v>1990.6100000000001</v>
      </c>
      <c r="C71" s="4">
        <f>'Annual Shortages (CRSS)'!DL60</f>
        <v>267078.05070796458</v>
      </c>
      <c r="D71" s="4">
        <f>'Annual Shortages (CRSS)'!DM60</f>
        <v>1702539.1699999995</v>
      </c>
      <c r="E71" s="4">
        <f>'Annual Shortages (ADP)'!DK60</f>
        <v>1990.6100000000001</v>
      </c>
      <c r="F71" s="4">
        <f>'Annual Shortages (ADP)'!DL60</f>
        <v>309647.74013501173</v>
      </c>
      <c r="G71" s="4">
        <f>'Annual Shortages (ADP)'!DM60</f>
        <v>1702539.1699999995</v>
      </c>
      <c r="H71" s="4">
        <f>'Annual Shortages (CRSS)'!DK18</f>
        <v>0</v>
      </c>
      <c r="I71" s="4">
        <f>'Annual Shortages (CRSS)'!DL18</f>
        <v>135775.54699115042</v>
      </c>
      <c r="J71" s="4">
        <f>'Annual Shortages (CRSS)'!DM18</f>
        <v>919650.24000000011</v>
      </c>
      <c r="K71" s="4">
        <f>'Annual Shortages (ADP)'!DK18</f>
        <v>0</v>
      </c>
      <c r="L71" s="4">
        <f>'Annual Shortages (ADP)'!DL18</f>
        <v>70036.107961415109</v>
      </c>
      <c r="M71" s="4">
        <f>'Annual Shortages (ADP)'!DM18</f>
        <v>932757.01619689807</v>
      </c>
      <c r="N71" s="4">
        <f>'Annual Shortages (CRSS)'!DK102</f>
        <v>1990.6100000000001</v>
      </c>
      <c r="O71" s="4">
        <f>'Annual Shortages (CRSS)'!DL102</f>
        <v>402853.59769911499</v>
      </c>
      <c r="P71" s="4">
        <f>'Annual Shortages (CRSS)'!DM102</f>
        <v>1702539.1699999995</v>
      </c>
      <c r="Q71" s="4">
        <f>'Annual Shortages (ADP)'!DK102</f>
        <v>1990.6100000004585</v>
      </c>
      <c r="R71" s="4">
        <f>'Annual Shortages (ADP)'!DL102</f>
        <v>379683.84809642681</v>
      </c>
      <c r="S71" s="4">
        <f>'Annual Shortages (ADP)'!DM102</f>
        <v>1748164.7513497421</v>
      </c>
    </row>
    <row r="72" spans="1:19" x14ac:dyDescent="0.55000000000000004">
      <c r="A72" s="2">
        <v>2037</v>
      </c>
      <c r="B72" s="4">
        <f>'Annual Shortages (CRSS)'!DK61</f>
        <v>2129.77</v>
      </c>
      <c r="C72" s="4">
        <f>'Annual Shortages (CRSS)'!DL61</f>
        <v>266657.75327433628</v>
      </c>
      <c r="D72" s="4">
        <f>'Annual Shortages (CRSS)'!DM61</f>
        <v>1707761.4000000001</v>
      </c>
      <c r="E72" s="4">
        <f>'Annual Shortages (ADP)'!DK61</f>
        <v>2129.77</v>
      </c>
      <c r="F72" s="4">
        <f>'Annual Shortages (ADP)'!DL61</f>
        <v>305327.05886498309</v>
      </c>
      <c r="G72" s="4">
        <f>'Annual Shortages (ADP)'!DM61</f>
        <v>1726661.2692266803</v>
      </c>
      <c r="H72" s="4">
        <f>'Annual Shortages (CRSS)'!DK19</f>
        <v>0</v>
      </c>
      <c r="I72" s="4">
        <f>'Annual Shortages (CRSS)'!DL19</f>
        <v>118142.36256637172</v>
      </c>
      <c r="J72" s="4">
        <f>'Annual Shortages (CRSS)'!DM19</f>
        <v>705783.58000000007</v>
      </c>
      <c r="K72" s="4">
        <f>'Annual Shortages (ADP)'!DK19</f>
        <v>0</v>
      </c>
      <c r="L72" s="4">
        <f>'Annual Shortages (ADP)'!DL19</f>
        <v>63463.713789100184</v>
      </c>
      <c r="M72" s="4">
        <f>'Annual Shortages (ADP)'!DM19</f>
        <v>931903.59924425674</v>
      </c>
      <c r="N72" s="4">
        <f>'Annual Shortages (CRSS)'!DK103</f>
        <v>2129.77</v>
      </c>
      <c r="O72" s="4">
        <f>'Annual Shortages (CRSS)'!DL103</f>
        <v>384800.11584070779</v>
      </c>
      <c r="P72" s="4">
        <f>'Annual Shortages (CRSS)'!DM103</f>
        <v>1707761.4000000001</v>
      </c>
      <c r="Q72" s="4">
        <f>'Annual Shortages (ADP)'!DK103</f>
        <v>2129.7700000004584</v>
      </c>
      <c r="R72" s="4">
        <f>'Annual Shortages (ADP)'!DL103</f>
        <v>368790.77265408344</v>
      </c>
      <c r="S72" s="4">
        <f>'Annual Shortages (ADP)'!DM103</f>
        <v>1885889.8032703558</v>
      </c>
    </row>
    <row r="73" spans="1:19" x14ac:dyDescent="0.55000000000000004">
      <c r="A73" s="2">
        <v>2038</v>
      </c>
      <c r="B73" s="4">
        <f>'Annual Shortages (CRSS)'!DK62</f>
        <v>2268.9500000000003</v>
      </c>
      <c r="C73" s="4">
        <f>'Annual Shortages (CRSS)'!DL62</f>
        <v>267882.38053097349</v>
      </c>
      <c r="D73" s="4">
        <f>'Annual Shortages (CRSS)'!DM62</f>
        <v>1713559.57</v>
      </c>
      <c r="E73" s="4">
        <f>'Annual Shortages (ADP)'!DK62</f>
        <v>2268.9500000000003</v>
      </c>
      <c r="F73" s="4">
        <f>'Annual Shortages (ADP)'!DL62</f>
        <v>309533.18740905332</v>
      </c>
      <c r="G73" s="4">
        <f>'Annual Shortages (ADP)'!DM62</f>
        <v>1822405.6779429412</v>
      </c>
      <c r="H73" s="4">
        <f>'Annual Shortages (CRSS)'!DK20</f>
        <v>0</v>
      </c>
      <c r="I73" s="4">
        <f>'Annual Shortages (CRSS)'!DL20</f>
        <v>141503.001681416</v>
      </c>
      <c r="J73" s="4">
        <f>'Annual Shortages (CRSS)'!DM20</f>
        <v>838252.87000000023</v>
      </c>
      <c r="K73" s="4">
        <f>'Annual Shortages (ADP)'!DK20</f>
        <v>0</v>
      </c>
      <c r="L73" s="4">
        <f>'Annual Shortages (ADP)'!DL20</f>
        <v>68175.620590501509</v>
      </c>
      <c r="M73" s="4">
        <f>'Annual Shortages (ADP)'!DM20</f>
        <v>931011.864841523</v>
      </c>
      <c r="N73" s="4">
        <f>'Annual Shortages (CRSS)'!DK104</f>
        <v>2268.9500000000003</v>
      </c>
      <c r="O73" s="4">
        <f>'Annual Shortages (CRSS)'!DL104</f>
        <v>409385.38221238955</v>
      </c>
      <c r="P73" s="4">
        <f>'Annual Shortages (CRSS)'!DM104</f>
        <v>2014449.7300000002</v>
      </c>
      <c r="Q73" s="4">
        <f>'Annual Shortages (ADP)'!DK104</f>
        <v>2268.9500000004587</v>
      </c>
      <c r="R73" s="4">
        <f>'Annual Shortages (ADP)'!DL104</f>
        <v>377708.80799955496</v>
      </c>
      <c r="S73" s="4">
        <f>'Annual Shortages (ADP)'!DM104</f>
        <v>2000506.0840409955</v>
      </c>
    </row>
    <row r="74" spans="1:19" x14ac:dyDescent="0.55000000000000004">
      <c r="A74" s="2">
        <v>2039</v>
      </c>
      <c r="B74" s="4">
        <f>'Annual Shortages (CRSS)'!DK63</f>
        <v>2408.11</v>
      </c>
      <c r="C74" s="4">
        <f>'Annual Shortages (CRSS)'!DL63</f>
        <v>268535.85026548675</v>
      </c>
      <c r="D74" s="4">
        <f>'Annual Shortages (CRSS)'!DM63</f>
        <v>1719621.9599999997</v>
      </c>
      <c r="E74" s="4">
        <f>'Annual Shortages (ADP)'!DK63</f>
        <v>2408.11</v>
      </c>
      <c r="F74" s="4">
        <f>'Annual Shortages (ADP)'!DL63</f>
        <v>312433.58705001778</v>
      </c>
      <c r="G74" s="4">
        <f>'Annual Shortages (ADP)'!DM63</f>
        <v>1846764.543584127</v>
      </c>
      <c r="H74" s="4">
        <f>'Annual Shortages (CRSS)'!DK21</f>
        <v>0</v>
      </c>
      <c r="I74" s="4">
        <f>'Annual Shortages (CRSS)'!DL21</f>
        <v>150833.8508849559</v>
      </c>
      <c r="J74" s="4">
        <f>'Annual Shortages (CRSS)'!DM21</f>
        <v>939632.84000000008</v>
      </c>
      <c r="K74" s="4">
        <f>'Annual Shortages (ADP)'!DK21</f>
        <v>0</v>
      </c>
      <c r="L74" s="4">
        <f>'Annual Shortages (ADP)'!DL21</f>
        <v>71647.272625495956</v>
      </c>
      <c r="M74" s="4">
        <f>'Annual Shortages (ADP)'!DM21</f>
        <v>930121.59925374738</v>
      </c>
      <c r="N74" s="4">
        <f>'Annual Shortages (CRSS)'!DK105</f>
        <v>2408.11</v>
      </c>
      <c r="O74" s="4">
        <f>'Annual Shortages (CRSS)'!DL105</f>
        <v>419369.70115044253</v>
      </c>
      <c r="P74" s="4">
        <f>'Annual Shortages (CRSS)'!DM105</f>
        <v>2066625.19</v>
      </c>
      <c r="Q74" s="4">
        <f>'Annual Shortages (ADP)'!DK105</f>
        <v>2408.1100000004585</v>
      </c>
      <c r="R74" s="4">
        <f>'Annual Shortages (ADP)'!DL105</f>
        <v>384080.85967551399</v>
      </c>
      <c r="S74" s="4">
        <f>'Annual Shortages (ADP)'!DM105</f>
        <v>2054279.099358944</v>
      </c>
    </row>
    <row r="75" spans="1:19" x14ac:dyDescent="0.55000000000000004">
      <c r="A75" s="2">
        <v>2040</v>
      </c>
      <c r="B75" s="4">
        <f>'Annual Shortages (CRSS)'!DK64</f>
        <v>2574.08</v>
      </c>
      <c r="C75" s="4">
        <f>'Annual Shortages (CRSS)'!DL64</f>
        <v>271322.50460176996</v>
      </c>
      <c r="D75" s="4">
        <f>'Annual Shortages (CRSS)'!DM64</f>
        <v>1726480.58</v>
      </c>
      <c r="E75" s="4">
        <f>'Annual Shortages (ADP)'!DK64</f>
        <v>2574.08</v>
      </c>
      <c r="F75" s="4">
        <f>'Annual Shortages (ADP)'!DL64</f>
        <v>313577.5115940267</v>
      </c>
      <c r="G75" s="4">
        <f>'Annual Shortages (ADP)'!DM64</f>
        <v>1838074.4764172304</v>
      </c>
      <c r="H75" s="4">
        <f>'Annual Shortages (CRSS)'!DK22</f>
        <v>0</v>
      </c>
      <c r="I75" s="4">
        <f>'Annual Shortages (CRSS)'!DL22</f>
        <v>142324.12115044254</v>
      </c>
      <c r="J75" s="4">
        <f>'Annual Shortages (CRSS)'!DM22</f>
        <v>918001.2100000002</v>
      </c>
      <c r="K75" s="4">
        <f>'Annual Shortages (ADP)'!DK22</f>
        <v>0</v>
      </c>
      <c r="L75" s="4">
        <f>'Annual Shortages (ADP)'!DL22</f>
        <v>68810.39219400844</v>
      </c>
      <c r="M75" s="4">
        <f>'Annual Shortages (ADP)'!DM22</f>
        <v>929274.17922966729</v>
      </c>
      <c r="N75" s="4">
        <f>'Annual Shortages (CRSS)'!DK106</f>
        <v>2574.08</v>
      </c>
      <c r="O75" s="4">
        <f>'Annual Shortages (CRSS)'!DL106</f>
        <v>413646.62575221225</v>
      </c>
      <c r="P75" s="4">
        <f>'Annual Shortages (CRSS)'!DM106</f>
        <v>2119926.9500000002</v>
      </c>
      <c r="Q75" s="4">
        <f>'Annual Shortages (ADP)'!DK106</f>
        <v>2574.0800000004583</v>
      </c>
      <c r="R75" s="4">
        <f>'Annual Shortages (ADP)'!DL106</f>
        <v>382387.90378803544</v>
      </c>
      <c r="S75" s="4">
        <f>'Annual Shortages (ADP)'!DM106</f>
        <v>2019775.2558916765</v>
      </c>
    </row>
    <row r="76" spans="1:19" x14ac:dyDescent="0.55000000000000004">
      <c r="A76" s="2">
        <v>2041</v>
      </c>
      <c r="B76" s="4">
        <f>'Annual Shortages (CRSS)'!DK65</f>
        <v>2550.6800000000003</v>
      </c>
      <c r="C76" s="4">
        <f>'Annual Shortages (CRSS)'!DL65</f>
        <v>272332.43460176978</v>
      </c>
      <c r="D76" s="4">
        <f>'Annual Shortages (CRSS)'!DM65</f>
        <v>1729749.14</v>
      </c>
      <c r="E76" s="4">
        <f>'Annual Shortages (ADP)'!DK65</f>
        <v>2550.6800000000003</v>
      </c>
      <c r="F76" s="4">
        <f>'Annual Shortages (ADP)'!DL65</f>
        <v>312927.4760637923</v>
      </c>
      <c r="G76" s="4">
        <f>'Annual Shortages (ADP)'!DM65</f>
        <v>1746284.0281901606</v>
      </c>
      <c r="H76" s="4">
        <f>'Annual Shortages (CRSS)'!DK23</f>
        <v>0</v>
      </c>
      <c r="I76" s="4">
        <f>'Annual Shortages (CRSS)'!DL23</f>
        <v>162295.62424778758</v>
      </c>
      <c r="J76" s="4">
        <f>'Annual Shortages (CRSS)'!DM23</f>
        <v>942770.62</v>
      </c>
      <c r="K76" s="4">
        <f>'Annual Shortages (ADP)'!DK23</f>
        <v>0</v>
      </c>
      <c r="L76" s="4">
        <f>'Annual Shortages (ADP)'!DL23</f>
        <v>65976.815638243163</v>
      </c>
      <c r="M76" s="4">
        <f>'Annual Shortages (ADP)'!DM23</f>
        <v>928613.35953772289</v>
      </c>
      <c r="N76" s="4">
        <f>'Annual Shortages (CRSS)'!DK107</f>
        <v>2550.6800000000003</v>
      </c>
      <c r="O76" s="4">
        <f>'Annual Shortages (CRSS)'!DL107</f>
        <v>434628.05884955765</v>
      </c>
      <c r="P76" s="4">
        <f>'Annual Shortages (CRSS)'!DM107</f>
        <v>2065794.2999999998</v>
      </c>
      <c r="Q76" s="4">
        <f>'Annual Shortages (ADP)'!DK107</f>
        <v>2550.6800000004587</v>
      </c>
      <c r="R76" s="4">
        <f>'Annual Shortages (ADP)'!DL107</f>
        <v>378904.2917020357</v>
      </c>
      <c r="S76" s="4">
        <f>'Annual Shortages (ADP)'!DM107</f>
        <v>1827574.7064276722</v>
      </c>
    </row>
    <row r="77" spans="1:19" x14ac:dyDescent="0.55000000000000004">
      <c r="A77" s="2">
        <v>2042</v>
      </c>
      <c r="B77" s="4">
        <f>'Annual Shortages (CRSS)'!DK66</f>
        <v>2487.37</v>
      </c>
      <c r="C77" s="4">
        <f>'Annual Shortages (CRSS)'!DL66</f>
        <v>272508.25716814154</v>
      </c>
      <c r="D77" s="4">
        <f>'Annual Shortages (CRSS)'!DM66</f>
        <v>1730802.3399999999</v>
      </c>
      <c r="E77" s="4">
        <f>'Annual Shortages (ADP)'!DK66</f>
        <v>2487.37</v>
      </c>
      <c r="F77" s="4">
        <f>'Annual Shortages (ADP)'!DL66</f>
        <v>306059.08193978638</v>
      </c>
      <c r="G77" s="4">
        <f>'Annual Shortages (ADP)'!DM66</f>
        <v>1756296.6227569599</v>
      </c>
      <c r="H77" s="4">
        <f>'Annual Shortages (CRSS)'!DK24</f>
        <v>0</v>
      </c>
      <c r="I77" s="4">
        <f>'Annual Shortages (CRSS)'!DL24</f>
        <v>141866.29601769918</v>
      </c>
      <c r="J77" s="4">
        <f>'Annual Shortages (CRSS)'!DM24</f>
        <v>942770.67</v>
      </c>
      <c r="K77" s="4">
        <f>'Annual Shortages (ADP)'!DK24</f>
        <v>0</v>
      </c>
      <c r="L77" s="4">
        <f>'Annual Shortages (ADP)'!DL24</f>
        <v>54426.993156689576</v>
      </c>
      <c r="M77" s="4">
        <f>'Annual Shortages (ADP)'!DM24</f>
        <v>927966.74954518152</v>
      </c>
      <c r="N77" s="4">
        <f>'Annual Shortages (CRSS)'!DK108</f>
        <v>2487.37</v>
      </c>
      <c r="O77" s="4">
        <f>'Annual Shortages (CRSS)'!DL108</f>
        <v>414374.5531858406</v>
      </c>
      <c r="P77" s="4">
        <f>'Annual Shortages (CRSS)'!DM108</f>
        <v>2066847.5300000003</v>
      </c>
      <c r="Q77" s="4">
        <f>'Annual Shortages (ADP)'!DK108</f>
        <v>2487.3700000004583</v>
      </c>
      <c r="R77" s="4">
        <f>'Annual Shortages (ADP)'!DL108</f>
        <v>360486.07509647618</v>
      </c>
      <c r="S77" s="4">
        <f>'Annual Shortages (ADP)'!DM108</f>
        <v>1797654.0904970809</v>
      </c>
    </row>
    <row r="78" spans="1:19" x14ac:dyDescent="0.55000000000000004">
      <c r="A78" s="2">
        <v>2043</v>
      </c>
      <c r="B78" s="4">
        <f>'Annual Shortages (CRSS)'!DK67</f>
        <v>2449.23</v>
      </c>
      <c r="C78" s="4">
        <f>'Annual Shortages (CRSS)'!DL67</f>
        <v>272505.73061946896</v>
      </c>
      <c r="D78" s="4">
        <f>'Annual Shortages (CRSS)'!DM67</f>
        <v>1731655.22</v>
      </c>
      <c r="E78" s="4">
        <f>'Annual Shortages (ADP)'!DK67</f>
        <v>2449.23</v>
      </c>
      <c r="F78" s="4">
        <f>'Annual Shortages (ADP)'!DL67</f>
        <v>306726.20770947076</v>
      </c>
      <c r="G78" s="4">
        <f>'Annual Shortages (ADP)'!DM67</f>
        <v>1854745.8210353265</v>
      </c>
      <c r="H78" s="4">
        <f>'Annual Shortages (CRSS)'!DK25</f>
        <v>0</v>
      </c>
      <c r="I78" s="4">
        <f>'Annual Shortages (CRSS)'!DL25</f>
        <v>151750.29265486731</v>
      </c>
      <c r="J78" s="4">
        <f>'Annual Shortages (CRSS)'!DM25</f>
        <v>930912.68000000028</v>
      </c>
      <c r="K78" s="4">
        <f>'Annual Shortages (ADP)'!DK25</f>
        <v>0</v>
      </c>
      <c r="L78" s="4">
        <f>'Annual Shortages (ADP)'!DL25</f>
        <v>55420.256197676063</v>
      </c>
      <c r="M78" s="4">
        <f>'Annual Shortages (ADP)'!DM25</f>
        <v>927372.87221568695</v>
      </c>
      <c r="N78" s="4">
        <f>'Annual Shortages (CRSS)'!DK109</f>
        <v>4428.96</v>
      </c>
      <c r="O78" s="4">
        <f>'Annual Shortages (CRSS)'!DL109</f>
        <v>424256.02327433659</v>
      </c>
      <c r="P78" s="4">
        <f>'Annual Shortages (CRSS)'!DM109</f>
        <v>2156813.0000000005</v>
      </c>
      <c r="Q78" s="4">
        <f>'Annual Shortages (ADP)'!DK109</f>
        <v>2449.2300000004584</v>
      </c>
      <c r="R78" s="4">
        <f>'Annual Shortages (ADP)'!DL109</f>
        <v>362146.46390714706</v>
      </c>
      <c r="S78" s="4">
        <f>'Annual Shortages (ADP)'!DM109</f>
        <v>2054091.7456103186</v>
      </c>
    </row>
    <row r="79" spans="1:19" x14ac:dyDescent="0.55000000000000004">
      <c r="A79" s="2">
        <v>2044</v>
      </c>
      <c r="B79" s="4">
        <f>'Annual Shortages (CRSS)'!DK68</f>
        <v>2374.27</v>
      </c>
      <c r="C79" s="4">
        <f>'Annual Shortages (CRSS)'!DL68</f>
        <v>270737.03451327432</v>
      </c>
      <c r="D79" s="4">
        <f>'Annual Shortages (CRSS)'!DM68</f>
        <v>1732354.7</v>
      </c>
      <c r="E79" s="4">
        <f>'Annual Shortages (ADP)'!DK68</f>
        <v>2374.27</v>
      </c>
      <c r="F79" s="4">
        <f>'Annual Shortages (ADP)'!DL68</f>
        <v>301388.66323383385</v>
      </c>
      <c r="G79" s="4">
        <f>'Annual Shortages (ADP)'!DM68</f>
        <v>1830857.7265501327</v>
      </c>
      <c r="H79" s="4">
        <f>'Annual Shortages (CRSS)'!DK26</f>
        <v>0</v>
      </c>
      <c r="I79" s="4">
        <f>'Annual Shortages (CRSS)'!DL26</f>
        <v>159384.19407079657</v>
      </c>
      <c r="J79" s="4">
        <f>'Annual Shortages (CRSS)'!DM26</f>
        <v>919003.30000000016</v>
      </c>
      <c r="K79" s="4">
        <f>'Annual Shortages (ADP)'!DK26</f>
        <v>0</v>
      </c>
      <c r="L79" s="4">
        <f>'Annual Shortages (ADP)'!DL26</f>
        <v>49553.313238620824</v>
      </c>
      <c r="M79" s="4">
        <f>'Annual Shortages (ADP)'!DM26</f>
        <v>926750.49744142755</v>
      </c>
      <c r="N79" s="4">
        <f>'Annual Shortages (CRSS)'!DK110</f>
        <v>3996.65</v>
      </c>
      <c r="O79" s="4">
        <f>'Annual Shortages (CRSS)'!DL110</f>
        <v>430121.22858407063</v>
      </c>
      <c r="P79" s="4">
        <f>'Annual Shortages (CRSS)'!DM110</f>
        <v>2097954.11</v>
      </c>
      <c r="Q79" s="4">
        <f>'Annual Shortages (ADP)'!DK110</f>
        <v>2374.2700000004584</v>
      </c>
      <c r="R79" s="4">
        <f>'Annual Shortages (ADP)'!DL110</f>
        <v>350941.97647245484</v>
      </c>
      <c r="S79" s="4">
        <f>'Annual Shortages (ADP)'!DM110</f>
        <v>1990103.7938338874</v>
      </c>
    </row>
    <row r="80" spans="1:19" x14ac:dyDescent="0.55000000000000004">
      <c r="A80" s="2">
        <v>2045</v>
      </c>
      <c r="B80" s="4">
        <f>'Annual Shortages (CRSS)'!DK69</f>
        <v>2362.79</v>
      </c>
      <c r="C80" s="4">
        <f>'Annual Shortages (CRSS)'!DL69</f>
        <v>272538.14256637165</v>
      </c>
      <c r="D80" s="4">
        <f>'Annual Shortages (CRSS)'!DM69</f>
        <v>1869945.9600000002</v>
      </c>
      <c r="E80" s="4">
        <f>'Annual Shortages (ADP)'!DK69</f>
        <v>2362.79</v>
      </c>
      <c r="F80" s="4">
        <f>'Annual Shortages (ADP)'!DL69</f>
        <v>307004.47759977326</v>
      </c>
      <c r="G80" s="4">
        <f>'Annual Shortages (ADP)'!DM69</f>
        <v>1918083.6390985814</v>
      </c>
      <c r="H80" s="4">
        <f>'Annual Shortages (CRSS)'!DK27</f>
        <v>0</v>
      </c>
      <c r="I80" s="4">
        <f>'Annual Shortages (CRSS)'!DL27</f>
        <v>149695.83460177004</v>
      </c>
      <c r="J80" s="4">
        <f>'Annual Shortages (CRSS)'!DM27</f>
        <v>853710.62000000011</v>
      </c>
      <c r="K80" s="4">
        <f>'Annual Shortages (ADP)'!DK27</f>
        <v>0</v>
      </c>
      <c r="L80" s="4">
        <f>'Annual Shortages (ADP)'!DL27</f>
        <v>55630.208923552724</v>
      </c>
      <c r="M80" s="4">
        <f>'Annual Shortages (ADP)'!DM27</f>
        <v>926176.62920785078</v>
      </c>
      <c r="N80" s="4">
        <f>'Annual Shortages (CRSS)'!DK111</f>
        <v>2362.79</v>
      </c>
      <c r="O80" s="4">
        <f>'Annual Shortages (CRSS)'!DL111</f>
        <v>422233.97716814181</v>
      </c>
      <c r="P80" s="4">
        <f>'Annual Shortages (CRSS)'!DM111</f>
        <v>2295099.6100000003</v>
      </c>
      <c r="Q80" s="4">
        <f>'Annual Shortages (ADP)'!DK111</f>
        <v>2362.7900000004583</v>
      </c>
      <c r="R80" s="4">
        <f>'Annual Shortages (ADP)'!DL111</f>
        <v>362634.68652332615</v>
      </c>
      <c r="S80" s="4">
        <f>'Annual Shortages (ADP)'!DM111</f>
        <v>1995780.0098543877</v>
      </c>
    </row>
    <row r="81" spans="1:19" x14ac:dyDescent="0.55000000000000004">
      <c r="A81" s="2">
        <v>2046</v>
      </c>
      <c r="B81" s="4">
        <f>'Annual Shortages (CRSS)'!DK70</f>
        <v>2350.2799999999997</v>
      </c>
      <c r="C81" s="4">
        <f>'Annual Shortages (CRSS)'!DL70</f>
        <v>269753.62008849561</v>
      </c>
      <c r="D81" s="4">
        <f>'Annual Shortages (CRSS)'!DM70</f>
        <v>1733256.7500000002</v>
      </c>
      <c r="E81" s="4">
        <f>'Annual Shortages (ADP)'!DK70</f>
        <v>2350.2799999999997</v>
      </c>
      <c r="F81" s="4">
        <f>'Annual Shortages (ADP)'!DL70</f>
        <v>311216.06751871493</v>
      </c>
      <c r="G81" s="4">
        <f>'Annual Shortages (ADP)'!DM70</f>
        <v>1848683.3102948174</v>
      </c>
      <c r="H81" s="4">
        <f>'Annual Shortages (CRSS)'!DK28</f>
        <v>0</v>
      </c>
      <c r="I81" s="4">
        <f>'Annual Shortages (CRSS)'!DL28</f>
        <v>149568.24221238936</v>
      </c>
      <c r="J81" s="4">
        <f>'Annual Shortages (CRSS)'!DM28</f>
        <v>794712.59999999974</v>
      </c>
      <c r="K81" s="4">
        <f>'Annual Shortages (ADP)'!DK28</f>
        <v>0</v>
      </c>
      <c r="L81" s="4">
        <f>'Annual Shortages (ADP)'!DL28</f>
        <v>66806.82767471578</v>
      </c>
      <c r="M81" s="4">
        <f>'Annual Shortages (ADP)'!DM28</f>
        <v>925564.90671013843</v>
      </c>
      <c r="N81" s="4">
        <f>'Annual Shortages (CRSS)'!DK112</f>
        <v>3374.43</v>
      </c>
      <c r="O81" s="4">
        <f>'Annual Shortages (CRSS)'!DL112</f>
        <v>419321.86230088491</v>
      </c>
      <c r="P81" s="4">
        <f>'Annual Shortages (CRSS)'!DM112</f>
        <v>2099412.31</v>
      </c>
      <c r="Q81" s="4">
        <f>'Annual Shortages (ADP)'!DK112</f>
        <v>2350.2800000004581</v>
      </c>
      <c r="R81" s="4">
        <f>'Annual Shortages (ADP)'!DL112</f>
        <v>378022.89519343071</v>
      </c>
      <c r="S81" s="4">
        <f>'Annual Shortages (ADP)'!DM112</f>
        <v>2034665.6340753664</v>
      </c>
    </row>
    <row r="82" spans="1:19" x14ac:dyDescent="0.55000000000000004">
      <c r="A82" s="2">
        <v>2047</v>
      </c>
      <c r="B82" s="4">
        <f>'Annual Shortages (CRSS)'!DK71</f>
        <v>2322.79</v>
      </c>
      <c r="C82" s="4">
        <f>'Annual Shortages (CRSS)'!DL71</f>
        <v>271612.63035398239</v>
      </c>
      <c r="D82" s="4">
        <f>'Annual Shortages (CRSS)'!DM71</f>
        <v>1733743.3699999999</v>
      </c>
      <c r="E82" s="4">
        <f>'Annual Shortages (ADP)'!DK71</f>
        <v>2322.79</v>
      </c>
      <c r="F82" s="4">
        <f>'Annual Shortages (ADP)'!DL71</f>
        <v>314336.05702052196</v>
      </c>
      <c r="G82" s="4">
        <f>'Annual Shortages (ADP)'!DM71</f>
        <v>1833204.2014431481</v>
      </c>
      <c r="H82" s="4">
        <f>'Annual Shortages (CRSS)'!DK29</f>
        <v>0</v>
      </c>
      <c r="I82" s="4">
        <f>'Annual Shortages (CRSS)'!DL29</f>
        <v>154823.24592920364</v>
      </c>
      <c r="J82" s="4">
        <f>'Annual Shortages (CRSS)'!DM29</f>
        <v>926745.95000000007</v>
      </c>
      <c r="K82" s="4">
        <f>'Annual Shortages (ADP)'!DK29</f>
        <v>0</v>
      </c>
      <c r="L82" s="4">
        <f>'Annual Shortages (ADP)'!DL29</f>
        <v>68721.161303505593</v>
      </c>
      <c r="M82" s="4">
        <f>'Annual Shortages (ADP)'!DM29</f>
        <v>924959.60398691834</v>
      </c>
      <c r="N82" s="4">
        <f>'Annual Shortages (CRSS)'!DK113</f>
        <v>2322.79</v>
      </c>
      <c r="O82" s="4">
        <f>'Annual Shortages (CRSS)'!DL113</f>
        <v>426435.87628318596</v>
      </c>
      <c r="P82" s="4">
        <f>'Annual Shortages (CRSS)'!DM113</f>
        <v>2099900.67</v>
      </c>
      <c r="Q82" s="4">
        <f>'Annual Shortages (ADP)'!DK113</f>
        <v>2322.7900000004583</v>
      </c>
      <c r="R82" s="4">
        <f>'Annual Shortages (ADP)'!DL113</f>
        <v>383057.21832402784</v>
      </c>
      <c r="S82" s="4">
        <f>'Annual Shortages (ADP)'!DM113</f>
        <v>1993188.1815282123</v>
      </c>
    </row>
    <row r="83" spans="1:19" x14ac:dyDescent="0.55000000000000004">
      <c r="A83" s="2">
        <v>2048</v>
      </c>
      <c r="B83" s="4">
        <f>'Annual Shortages (CRSS)'!DK72</f>
        <v>2377.3900000000003</v>
      </c>
      <c r="C83" s="4">
        <f>'Annual Shortages (CRSS)'!DL72</f>
        <v>269921.25371681422</v>
      </c>
      <c r="D83" s="4">
        <f>'Annual Shortages (CRSS)'!DM72</f>
        <v>1812759.66</v>
      </c>
      <c r="E83" s="4">
        <f>'Annual Shortages (ADP)'!DK72</f>
        <v>2377.3900000000003</v>
      </c>
      <c r="F83" s="4">
        <f>'Annual Shortages (ADP)'!DL72</f>
        <v>309446.53043712472</v>
      </c>
      <c r="G83" s="4">
        <f>'Annual Shortages (ADP)'!DM72</f>
        <v>1874383.9345998198</v>
      </c>
      <c r="H83" s="4">
        <f>'Annual Shortages (CRSS)'!DK30</f>
        <v>0</v>
      </c>
      <c r="I83" s="4">
        <f>'Annual Shortages (CRSS)'!DL30</f>
        <v>136787.67194690264</v>
      </c>
      <c r="J83" s="4">
        <f>'Annual Shortages (CRSS)'!DM30</f>
        <v>734011.72999999986</v>
      </c>
      <c r="K83" s="4">
        <f>'Annual Shortages (ADP)'!DK30</f>
        <v>0</v>
      </c>
      <c r="L83" s="4">
        <f>'Annual Shortages (ADP)'!DL30</f>
        <v>63476.78623984538</v>
      </c>
      <c r="M83" s="4">
        <f>'Annual Shortages (ADP)'!DM30</f>
        <v>826222.83394128399</v>
      </c>
      <c r="N83" s="4">
        <f>'Annual Shortages (CRSS)'!DK114</f>
        <v>2852.24</v>
      </c>
      <c r="O83" s="4">
        <f>'Annual Shortages (CRSS)'!DL114</f>
        <v>406708.92566371651</v>
      </c>
      <c r="P83" s="4">
        <f>'Annual Shortages (CRSS)'!DM114</f>
        <v>2294596.3899999997</v>
      </c>
      <c r="Q83" s="4">
        <f>'Annual Shortages (ADP)'!DK114</f>
        <v>2377.3900000004587</v>
      </c>
      <c r="R83" s="4">
        <f>'Annual Shortages (ADP)'!DL114</f>
        <v>372923.31667697016</v>
      </c>
      <c r="S83" s="4">
        <f>'Annual Shortages (ADP)'!DM114</f>
        <v>1973351.2595761481</v>
      </c>
    </row>
    <row r="84" spans="1:19" x14ac:dyDescent="0.55000000000000004">
      <c r="A84" s="2">
        <v>2049</v>
      </c>
      <c r="B84" s="4">
        <f>'Annual Shortages (CRSS)'!DK73</f>
        <v>2486.81</v>
      </c>
      <c r="C84" s="4">
        <f>'Annual Shortages (CRSS)'!DL73</f>
        <v>267698.29424778762</v>
      </c>
      <c r="D84" s="4">
        <f>'Annual Shortages (CRSS)'!DM73</f>
        <v>1733474.27</v>
      </c>
      <c r="E84" s="4">
        <f>'Annual Shortages (ADP)'!DK73</f>
        <v>2486.81</v>
      </c>
      <c r="F84" s="4">
        <f>'Annual Shortages (ADP)'!DL73</f>
        <v>310279.09513622365</v>
      </c>
      <c r="G84" s="4">
        <f>'Annual Shortages (ADP)'!DM73</f>
        <v>1847204.3644787646</v>
      </c>
      <c r="H84" s="4">
        <f>'Annual Shortages (CRSS)'!DK31</f>
        <v>0</v>
      </c>
      <c r="I84" s="4">
        <f>'Annual Shortages (CRSS)'!DL31</f>
        <v>140089.57787610625</v>
      </c>
      <c r="J84" s="4">
        <f>'Annual Shortages (CRSS)'!DM31</f>
        <v>863712.8600000001</v>
      </c>
      <c r="K84" s="4">
        <f>'Annual Shortages (ADP)'!DK31</f>
        <v>0</v>
      </c>
      <c r="L84" s="4">
        <f>'Annual Shortages (ADP)'!DL31</f>
        <v>68269.901334648035</v>
      </c>
      <c r="M84" s="4">
        <f>'Annual Shortages (ADP)'!DM31</f>
        <v>923808.78017249645</v>
      </c>
      <c r="N84" s="4">
        <f>'Annual Shortages (CRSS)'!DK115</f>
        <v>2633.25</v>
      </c>
      <c r="O84" s="4">
        <f>'Annual Shortages (CRSS)'!DL115</f>
        <v>407787.87212389382</v>
      </c>
      <c r="P84" s="4">
        <f>'Annual Shortages (CRSS)'!DM115</f>
        <v>2099630.17</v>
      </c>
      <c r="Q84" s="4">
        <f>'Annual Shortages (ADP)'!DK115</f>
        <v>2486.8100000004583</v>
      </c>
      <c r="R84" s="4">
        <f>'Annual Shortages (ADP)'!DL115</f>
        <v>378548.99647087156</v>
      </c>
      <c r="S84" s="4">
        <f>'Annual Shortages (ADP)'!DM115</f>
        <v>2029548.1007835008</v>
      </c>
    </row>
    <row r="85" spans="1:19" x14ac:dyDescent="0.55000000000000004">
      <c r="A85" s="2">
        <v>2050</v>
      </c>
      <c r="B85" s="4">
        <f>'Annual Shortages (CRSS)'!DK74</f>
        <v>2481.4299999999998</v>
      </c>
      <c r="C85" s="4">
        <f>'Annual Shortages (CRSS)'!DL74</f>
        <v>267212.33362831856</v>
      </c>
      <c r="D85" s="4">
        <f>'Annual Shortages (CRSS)'!DM74</f>
        <v>1732996.73</v>
      </c>
      <c r="E85" s="4">
        <f>'Annual Shortages (ADP)'!DK74</f>
        <v>2481.4299999999998</v>
      </c>
      <c r="F85" s="4">
        <f>'Annual Shortages (ADP)'!DL74</f>
        <v>310924.06975753739</v>
      </c>
      <c r="G85" s="4">
        <f>'Annual Shortages (ADP)'!DM74</f>
        <v>1845675.6150337514</v>
      </c>
      <c r="H85" s="4">
        <f>'Annual Shortages (CRSS)'!DK32</f>
        <v>0</v>
      </c>
      <c r="I85" s="4">
        <f>'Annual Shortages (CRSS)'!DL32</f>
        <v>159922.87725663715</v>
      </c>
      <c r="J85" s="4">
        <f>'Annual Shortages (CRSS)'!DM32</f>
        <v>922561.62999999989</v>
      </c>
      <c r="K85" s="4">
        <f>'Annual Shortages (ADP)'!DK32</f>
        <v>0</v>
      </c>
      <c r="L85" s="4">
        <f>'Annual Shortages (ADP)'!DL32</f>
        <v>69975.215208411319</v>
      </c>
      <c r="M85" s="4">
        <f>'Annual Shortages (ADP)'!DM32</f>
        <v>923261.83064664889</v>
      </c>
      <c r="N85" s="4">
        <f>'Annual Shortages (CRSS)'!DK116</f>
        <v>2481.4299999999998</v>
      </c>
      <c r="O85" s="4">
        <f>'Annual Shortages (CRSS)'!DL116</f>
        <v>427135.21088495583</v>
      </c>
      <c r="P85" s="4">
        <f>'Annual Shortages (CRSS)'!DM116</f>
        <v>2099151.23</v>
      </c>
      <c r="Q85" s="4">
        <f>'Annual Shortages (ADP)'!DK116</f>
        <v>2481.4300000004582</v>
      </c>
      <c r="R85" s="4">
        <f>'Annual Shortages (ADP)'!DL116</f>
        <v>380899.28496594919</v>
      </c>
      <c r="S85" s="4">
        <f>'Annual Shortages (ADP)'!DM116</f>
        <v>2026055.7583978144</v>
      </c>
    </row>
    <row r="86" spans="1:19" x14ac:dyDescent="0.55000000000000004">
      <c r="A86" s="2">
        <v>2051</v>
      </c>
      <c r="B86" s="4">
        <f>'Annual Shortages (CRSS)'!DK75</f>
        <v>2474.5</v>
      </c>
      <c r="C86" s="4">
        <f>'Annual Shortages (CRSS)'!DL75</f>
        <v>267203.86964601773</v>
      </c>
      <c r="D86" s="4">
        <f>'Annual Shortages (CRSS)'!DM75</f>
        <v>1881528.0300000003</v>
      </c>
      <c r="E86" s="4">
        <f>'Annual Shortages (ADP)'!DK75</f>
        <v>2474.5</v>
      </c>
      <c r="F86" s="4">
        <f>'Annual Shortages (ADP)'!DL75</f>
        <v>314112.54129030573</v>
      </c>
      <c r="G86" s="4">
        <f>'Annual Shortages (ADP)'!DM75</f>
        <v>1937547.9437615885</v>
      </c>
      <c r="H86" s="4">
        <f>'Annual Shortages (CRSS)'!DK33</f>
        <v>0</v>
      </c>
      <c r="I86" s="4">
        <f>'Annual Shortages (CRSS)'!DL33</f>
        <v>145018.54902654878</v>
      </c>
      <c r="J86" s="4">
        <f>'Annual Shortages (CRSS)'!DM33</f>
        <v>922561.62000000034</v>
      </c>
      <c r="K86" s="4">
        <f>'Annual Shortages (ADP)'!DK33</f>
        <v>0</v>
      </c>
      <c r="L86" s="4">
        <f>'Annual Shortages (ADP)'!DL33</f>
        <v>75076.690627906675</v>
      </c>
      <c r="M86" s="4">
        <f>'Annual Shortages (ADP)'!DM33</f>
        <v>923184.83008292306</v>
      </c>
      <c r="N86" s="4">
        <f>'Annual Shortages (CRSS)'!DK117</f>
        <v>2474.5</v>
      </c>
      <c r="O86" s="4">
        <f>'Annual Shortages (CRSS)'!DL117</f>
        <v>412222.41867256648</v>
      </c>
      <c r="P86" s="4">
        <f>'Annual Shortages (CRSS)'!DM117</f>
        <v>2306682.5100000007</v>
      </c>
      <c r="Q86" s="4">
        <f>'Annual Shortages (ADP)'!DK117</f>
        <v>2474.5000000004584</v>
      </c>
      <c r="R86" s="4">
        <f>'Annual Shortages (ADP)'!DL117</f>
        <v>389189.23191821272</v>
      </c>
      <c r="S86" s="4">
        <f>'Annual Shortages (ADP)'!DM117</f>
        <v>2027207.0534113701</v>
      </c>
    </row>
    <row r="87" spans="1:19" x14ac:dyDescent="0.55000000000000004">
      <c r="A87" s="2">
        <v>2052</v>
      </c>
      <c r="B87" s="4">
        <f>'Annual Shortages (CRSS)'!DK76</f>
        <v>2467.58</v>
      </c>
      <c r="C87" s="4">
        <f>'Annual Shortages (CRSS)'!DL76</f>
        <v>265062.46061946912</v>
      </c>
      <c r="D87" s="4">
        <f>'Annual Shortages (CRSS)'!DM76</f>
        <v>1725586.0699999998</v>
      </c>
      <c r="E87" s="4">
        <f>'Annual Shortages (ADP)'!DK76</f>
        <v>2467.58</v>
      </c>
      <c r="F87" s="4">
        <f>'Annual Shortages (ADP)'!DL76</f>
        <v>308594.53785236634</v>
      </c>
      <c r="G87" s="4">
        <f>'Annual Shortages (ADP)'!DM76</f>
        <v>1828539.3762836731</v>
      </c>
      <c r="H87" s="4">
        <f>'Annual Shortages (CRSS)'!DK34</f>
        <v>0</v>
      </c>
      <c r="I87" s="4">
        <f>'Annual Shortages (CRSS)'!DL34</f>
        <v>145470.15999999995</v>
      </c>
      <c r="J87" s="4">
        <f>'Annual Shortages (CRSS)'!DM34</f>
        <v>922003.33</v>
      </c>
      <c r="K87" s="4">
        <f>'Annual Shortages (ADP)'!DK34</f>
        <v>0</v>
      </c>
      <c r="L87" s="4">
        <f>'Annual Shortages (ADP)'!DL34</f>
        <v>69657.171425773326</v>
      </c>
      <c r="M87" s="4">
        <f>'Annual Shortages (ADP)'!DM34</f>
        <v>923106.72945399012</v>
      </c>
      <c r="N87" s="4">
        <f>'Annual Shortages (CRSS)'!DK118</f>
        <v>6384.1999999999989</v>
      </c>
      <c r="O87" s="4">
        <f>'Annual Shortages (CRSS)'!DL118</f>
        <v>410532.62061946897</v>
      </c>
      <c r="P87" s="4">
        <f>'Annual Shortages (CRSS)'!DM118</f>
        <v>2091182.2399999998</v>
      </c>
      <c r="Q87" s="4">
        <f>'Annual Shortages (ADP)'!DK118</f>
        <v>2467.5800000004583</v>
      </c>
      <c r="R87" s="4">
        <f>'Annual Shortages (ADP)'!DL118</f>
        <v>378251.70927813987</v>
      </c>
      <c r="S87" s="4">
        <f>'Annual Shortages (ADP)'!DM118</f>
        <v>1993278.4965026476</v>
      </c>
    </row>
    <row r="88" spans="1:19" x14ac:dyDescent="0.55000000000000004">
      <c r="A88" s="2">
        <v>2053</v>
      </c>
      <c r="B88" s="4">
        <f>'Annual Shortages (CRSS)'!DK77</f>
        <v>2406.67</v>
      </c>
      <c r="C88" s="4">
        <f>'Annual Shortages (CRSS)'!DL77</f>
        <v>263770.69964601757</v>
      </c>
      <c r="D88" s="4">
        <f>'Annual Shortages (CRSS)'!DM77</f>
        <v>1721104.9099999997</v>
      </c>
      <c r="E88" s="4">
        <f>'Annual Shortages (ADP)'!DK77</f>
        <v>2406.67</v>
      </c>
      <c r="F88" s="4">
        <f>'Annual Shortages (ADP)'!DL77</f>
        <v>307295.84546551289</v>
      </c>
      <c r="G88" s="4">
        <f>'Annual Shortages (ADP)'!DM77</f>
        <v>1816229.2069877977</v>
      </c>
      <c r="H88" s="4">
        <f>'Annual Shortages (CRSS)'!DK35</f>
        <v>0</v>
      </c>
      <c r="I88" s="4">
        <f>'Annual Shortages (CRSS)'!DL35</f>
        <v>147286.90628318582</v>
      </c>
      <c r="J88" s="4">
        <f>'Annual Shortages (CRSS)'!DM35</f>
        <v>934670.47999999986</v>
      </c>
      <c r="K88" s="4">
        <f>'Annual Shortages (ADP)'!DK35</f>
        <v>0</v>
      </c>
      <c r="L88" s="4">
        <f>'Annual Shortages (ADP)'!DL35</f>
        <v>69638.066942749894</v>
      </c>
      <c r="M88" s="4">
        <f>'Annual Shortages (ADP)'!DM35</f>
        <v>923065.8786048108</v>
      </c>
      <c r="N88" s="4">
        <f>'Annual Shortages (CRSS)'!DK119</f>
        <v>2460.64</v>
      </c>
      <c r="O88" s="4">
        <f>'Annual Shortages (CRSS)'!DL119</f>
        <v>411057.60592920368</v>
      </c>
      <c r="P88" s="4">
        <f>'Annual Shortages (CRSS)'!DM119</f>
        <v>2087261.9899999998</v>
      </c>
      <c r="Q88" s="4">
        <f>'Annual Shortages (ADP)'!DK119</f>
        <v>2406.6700000004585</v>
      </c>
      <c r="R88" s="4">
        <f>'Annual Shortages (ADP)'!DL119</f>
        <v>376933.91240826302</v>
      </c>
      <c r="S88" s="4">
        <f>'Annual Shortages (ADP)'!DM119</f>
        <v>1991411.3600000008</v>
      </c>
    </row>
    <row r="89" spans="1:19" x14ac:dyDescent="0.55000000000000004">
      <c r="A89" s="2">
        <v>2054</v>
      </c>
      <c r="B89" s="4">
        <f>'Annual Shortages (CRSS)'!DK78</f>
        <v>2342.12</v>
      </c>
      <c r="C89" s="4">
        <f>'Annual Shortages (CRSS)'!DL78</f>
        <v>262628.67486725666</v>
      </c>
      <c r="D89" s="4">
        <f>'Annual Shortages (CRSS)'!DM78</f>
        <v>1867524.89</v>
      </c>
      <c r="E89" s="4">
        <f>'Annual Shortages (ADP)'!DK78</f>
        <v>2342.12</v>
      </c>
      <c r="F89" s="4">
        <f>'Annual Shortages (ADP)'!DL78</f>
        <v>301927.76523261482</v>
      </c>
      <c r="G89" s="4">
        <f>'Annual Shortages (ADP)'!DM78</f>
        <v>1944322.6154631809</v>
      </c>
      <c r="H89" s="4">
        <f>'Annual Shortages (CRSS)'!DK36</f>
        <v>0</v>
      </c>
      <c r="I89" s="4">
        <f>'Annual Shortages (CRSS)'!DL36</f>
        <v>144795.35221238941</v>
      </c>
      <c r="J89" s="4">
        <f>'Annual Shortages (CRSS)'!DM36</f>
        <v>934670.55</v>
      </c>
      <c r="K89" s="4">
        <f>'Annual Shortages (ADP)'!DK36</f>
        <v>0</v>
      </c>
      <c r="L89" s="4">
        <f>'Annual Shortages (ADP)'!DL36</f>
        <v>62862.259333357651</v>
      </c>
      <c r="M89" s="4">
        <f>'Annual Shortages (ADP)'!DM36</f>
        <v>922984.95740431349</v>
      </c>
      <c r="N89" s="4">
        <f>'Annual Shortages (CRSS)'!DK120</f>
        <v>5629.01</v>
      </c>
      <c r="O89" s="4">
        <f>'Annual Shortages (CRSS)'!DL120</f>
        <v>407424.02707964613</v>
      </c>
      <c r="P89" s="4">
        <f>'Annual Shortages (CRSS)'!DM120</f>
        <v>2292682</v>
      </c>
      <c r="Q89" s="4">
        <f>'Annual Shortages (ADP)'!DK120</f>
        <v>2342.1200000004583</v>
      </c>
      <c r="R89" s="4">
        <f>'Annual Shortages (ADP)'!DL120</f>
        <v>364790.0245659728</v>
      </c>
      <c r="S89" s="4">
        <f>'Annual Shortages (ADP)'!DM120</f>
        <v>2067167.1517971326</v>
      </c>
    </row>
    <row r="90" spans="1:19" x14ac:dyDescent="0.55000000000000004">
      <c r="A90" s="2">
        <v>2055</v>
      </c>
      <c r="B90" s="4">
        <f>'Annual Shortages (CRSS)'!DK79</f>
        <v>2276.83</v>
      </c>
      <c r="C90" s="4">
        <f>'Annual Shortages (CRSS)'!DL79</f>
        <v>262440.11672566365</v>
      </c>
      <c r="D90" s="4">
        <f>'Annual Shortages (CRSS)'!DM79</f>
        <v>1712164.63</v>
      </c>
      <c r="E90" s="4">
        <f>'Annual Shortages (ADP)'!DK79</f>
        <v>2276.83</v>
      </c>
      <c r="F90" s="4">
        <f>'Annual Shortages (ADP)'!DL79</f>
        <v>298350.93737577152</v>
      </c>
      <c r="G90" s="4">
        <f>'Annual Shortages (ADP)'!DM79</f>
        <v>1832892.0792978895</v>
      </c>
      <c r="H90" s="4">
        <f>'Annual Shortages (CRSS)'!DK37</f>
        <v>0</v>
      </c>
      <c r="I90" s="4">
        <f>'Annual Shortages (CRSS)'!DL37</f>
        <v>145901.53769911511</v>
      </c>
      <c r="J90" s="4">
        <f>'Annual Shortages (CRSS)'!DM37</f>
        <v>934671.01000000024</v>
      </c>
      <c r="K90" s="4">
        <f>'Annual Shortages (ADP)'!DK37</f>
        <v>0</v>
      </c>
      <c r="L90" s="4">
        <f>'Annual Shortages (ADP)'!DL37</f>
        <v>57429.311618697531</v>
      </c>
      <c r="M90" s="4">
        <f>'Annual Shortages (ADP)'!DM37</f>
        <v>922903.84997489385</v>
      </c>
      <c r="N90" s="4">
        <f>'Annual Shortages (CRSS)'!DK121</f>
        <v>2446.79</v>
      </c>
      <c r="O90" s="4">
        <f>'Annual Shortages (CRSS)'!DL121</f>
        <v>408341.65442477865</v>
      </c>
      <c r="P90" s="4">
        <f>'Annual Shortages (CRSS)'!DM121</f>
        <v>2078318.73</v>
      </c>
      <c r="Q90" s="4">
        <f>'Annual Shortages (ADP)'!DK121</f>
        <v>2276.8300000004583</v>
      </c>
      <c r="R90" s="4">
        <f>'Annual Shortages (ADP)'!DL121</f>
        <v>355780.24899446918</v>
      </c>
      <c r="S90" s="4">
        <f>'Annual Shortages (ADP)'!DM121</f>
        <v>2025961.8610835141</v>
      </c>
    </row>
    <row r="91" spans="1:19" x14ac:dyDescent="0.55000000000000004">
      <c r="A91" s="2">
        <v>2056</v>
      </c>
      <c r="B91" s="4">
        <f>'Annual Shortages (CRSS)'!DK80</f>
        <v>2210.75</v>
      </c>
      <c r="C91" s="4">
        <f>'Annual Shortages (CRSS)'!DL80</f>
        <v>261391.2814159292</v>
      </c>
      <c r="D91" s="4">
        <f>'Annual Shortages (CRSS)'!DM80</f>
        <v>1707737.8500000003</v>
      </c>
      <c r="E91" s="4">
        <f>'Annual Shortages (ADP)'!DK80</f>
        <v>2210.75</v>
      </c>
      <c r="F91" s="4">
        <f>'Annual Shortages (ADP)'!DL80</f>
        <v>295638.61253715446</v>
      </c>
      <c r="G91" s="4">
        <f>'Annual Shortages (ADP)'!DM80</f>
        <v>1829274.3847522421</v>
      </c>
      <c r="H91" s="4">
        <f>'Annual Shortages (CRSS)'!DK38</f>
        <v>0</v>
      </c>
      <c r="I91" s="4">
        <f>'Annual Shortages (CRSS)'!DL38</f>
        <v>148932.02106194693</v>
      </c>
      <c r="J91" s="4">
        <f>'Annual Shortages (CRSS)'!DM38</f>
        <v>935111.89</v>
      </c>
      <c r="K91" s="4">
        <f>'Annual Shortages (ADP)'!DK38</f>
        <v>0</v>
      </c>
      <c r="L91" s="4">
        <f>'Annual Shortages (ADP)'!DL38</f>
        <v>54762.220045629634</v>
      </c>
      <c r="M91" s="4">
        <f>'Annual Shortages (ADP)'!DM38</f>
        <v>922859.72675517458</v>
      </c>
      <c r="N91" s="4">
        <f>'Annual Shortages (CRSS)'!DK122</f>
        <v>5562.55</v>
      </c>
      <c r="O91" s="4">
        <f>'Annual Shortages (CRSS)'!DL122</f>
        <v>410323.30247787625</v>
      </c>
      <c r="P91" s="4">
        <f>'Annual Shortages (CRSS)'!DM122</f>
        <v>2084443.5000000002</v>
      </c>
      <c r="Q91" s="4">
        <f>'Annual Shortages (ADP)'!DK122</f>
        <v>2210.7500000004584</v>
      </c>
      <c r="R91" s="4">
        <f>'Annual Shortages (ADP)'!DL122</f>
        <v>350400.83258278429</v>
      </c>
      <c r="S91" s="4">
        <f>'Annual Shortages (ADP)'!DM122</f>
        <v>2023613.9213463995</v>
      </c>
    </row>
    <row r="92" spans="1:19" x14ac:dyDescent="0.55000000000000004">
      <c r="A92" s="2">
        <v>2057</v>
      </c>
      <c r="B92" s="4">
        <f>'Annual Shortages (CRSS)'!DK81</f>
        <v>2143.9</v>
      </c>
      <c r="C92" s="4">
        <f>'Annual Shortages (CRSS)'!DL81</f>
        <v>258714.47477876116</v>
      </c>
      <c r="D92" s="4">
        <f>'Annual Shortages (CRSS)'!DM81</f>
        <v>1703333.64</v>
      </c>
      <c r="E92" s="4">
        <f>'Annual Shortages (ADP)'!DK81</f>
        <v>2143.9</v>
      </c>
      <c r="F92" s="4">
        <f>'Annual Shortages (ADP)'!DL81</f>
        <v>292759.76644554822</v>
      </c>
      <c r="G92" s="4">
        <f>'Annual Shortages (ADP)'!DM81</f>
        <v>1865964.1880828938</v>
      </c>
      <c r="H92" s="4">
        <f>'Annual Shortages (CRSS)'!DK39</f>
        <v>0</v>
      </c>
      <c r="I92" s="4">
        <f>'Annual Shortages (CRSS)'!DL39</f>
        <v>156872.05345132752</v>
      </c>
      <c r="J92" s="4">
        <f>'Annual Shortages (CRSS)'!DM39</f>
        <v>936670.53000000038</v>
      </c>
      <c r="K92" s="4">
        <f>'Annual Shortages (ADP)'!DK39</f>
        <v>0</v>
      </c>
      <c r="L92" s="4">
        <f>'Annual Shortages (ADP)'!DL39</f>
        <v>54432.186603239432</v>
      </c>
      <c r="M92" s="4">
        <f>'Annual Shortages (ADP)'!DM39</f>
        <v>922814.27433628764</v>
      </c>
      <c r="N92" s="4">
        <f>'Annual Shortages (CRSS)'!DK123</f>
        <v>5529.3099999999995</v>
      </c>
      <c r="O92" s="4">
        <f>'Annual Shortages (CRSS)'!DL123</f>
        <v>415586.52823008859</v>
      </c>
      <c r="P92" s="4">
        <f>'Annual Shortages (CRSS)'!DM123</f>
        <v>2080599.7000000002</v>
      </c>
      <c r="Q92" s="4">
        <f>'Annual Shortages (ADP)'!DK123</f>
        <v>2143.9000000004585</v>
      </c>
      <c r="R92" s="4">
        <f>'Annual Shortages (ADP)'!DL123</f>
        <v>347191.95304878772</v>
      </c>
      <c r="S92" s="4">
        <f>'Annual Shortages (ADP)'!DM123</f>
        <v>2125980.6516595907</v>
      </c>
    </row>
    <row r="93" spans="1:19" x14ac:dyDescent="0.55000000000000004">
      <c r="A93" s="2">
        <v>2058</v>
      </c>
      <c r="B93" s="4">
        <f>'Annual Shortages (CRSS)'!DK82</f>
        <v>2148.2600000000002</v>
      </c>
      <c r="C93" s="4">
        <f>'Annual Shortages (CRSS)'!DL82</f>
        <v>260137.86663716816</v>
      </c>
      <c r="D93" s="4">
        <f>'Annual Shortages (CRSS)'!DM82</f>
        <v>1847368.5999999999</v>
      </c>
      <c r="E93" s="4">
        <f>'Annual Shortages (ADP)'!DK82</f>
        <v>2148.2600000000002</v>
      </c>
      <c r="F93" s="4">
        <f>'Annual Shortages (ADP)'!DL82</f>
        <v>291239.07228789508</v>
      </c>
      <c r="G93" s="4">
        <f>'Annual Shortages (ADP)'!DM82</f>
        <v>1923021.5643696391</v>
      </c>
      <c r="H93" s="4">
        <f>'Annual Shortages (CRSS)'!DK40</f>
        <v>0</v>
      </c>
      <c r="I93" s="4">
        <f>'Annual Shortages (CRSS)'!DL40</f>
        <v>154824.86194690262</v>
      </c>
      <c r="J93" s="4">
        <f>'Annual Shortages (CRSS)'!DM40</f>
        <v>937670.5199999999</v>
      </c>
      <c r="K93" s="4">
        <f>'Annual Shortages (ADP)'!DK40</f>
        <v>0</v>
      </c>
      <c r="L93" s="4">
        <f>'Annual Shortages (ADP)'!DL40</f>
        <v>49718.653256145473</v>
      </c>
      <c r="M93" s="4">
        <f>'Annual Shortages (ADP)'!DM40</f>
        <v>922768.00396488432</v>
      </c>
      <c r="N93" s="4">
        <f>'Annual Shortages (CRSS)'!DK124</f>
        <v>2426.02</v>
      </c>
      <c r="O93" s="4">
        <f>'Annual Shortages (CRSS)'!DL124</f>
        <v>414962.72858407052</v>
      </c>
      <c r="P93" s="4">
        <f>'Annual Shortages (CRSS)'!DM124</f>
        <v>2283635.16</v>
      </c>
      <c r="Q93" s="4">
        <f>'Annual Shortages (ADP)'!DK124</f>
        <v>2148.2600000004586</v>
      </c>
      <c r="R93" s="4">
        <f>'Annual Shortages (ADP)'!DL124</f>
        <v>340957.72554404073</v>
      </c>
      <c r="S93" s="4">
        <f>'Annual Shortages (ADP)'!DM124</f>
        <v>2043961.0400135911</v>
      </c>
    </row>
    <row r="94" spans="1:19" x14ac:dyDescent="0.55000000000000004">
      <c r="A94" s="2">
        <v>2059</v>
      </c>
      <c r="B94" s="4">
        <f>'Annual Shortages (CRSS)'!DK83</f>
        <v>2154.89</v>
      </c>
      <c r="C94" s="4">
        <f>'Annual Shortages (CRSS)'!DL83</f>
        <v>258009.22495575214</v>
      </c>
      <c r="D94" s="4">
        <f>'Annual Shortages (CRSS)'!DM83</f>
        <v>1696703.66</v>
      </c>
      <c r="E94" s="4">
        <f>'Annual Shortages (ADP)'!DK83</f>
        <v>2154.89</v>
      </c>
      <c r="F94" s="4">
        <f>'Annual Shortages (ADP)'!DL83</f>
        <v>285633.81425054529</v>
      </c>
      <c r="G94" s="4">
        <f>'Annual Shortages (ADP)'!DM83</f>
        <v>1777141.9051493001</v>
      </c>
      <c r="H94" s="4">
        <f>'Annual Shortages (CRSS)'!DK41</f>
        <v>0</v>
      </c>
      <c r="I94" s="4">
        <f>'Annual Shortages (CRSS)'!DL41</f>
        <v>156296.89831858419</v>
      </c>
      <c r="J94" s="4">
        <f>'Annual Shortages (CRSS)'!DM41</f>
        <v>938771.56000000029</v>
      </c>
      <c r="K94" s="4">
        <f>'Annual Shortages (ADP)'!DK41</f>
        <v>0</v>
      </c>
      <c r="L94" s="4">
        <f>'Annual Shortages (ADP)'!DL41</f>
        <v>44155.474154865333</v>
      </c>
      <c r="M94" s="4">
        <f>'Annual Shortages (ADP)'!DM41</f>
        <v>922724.33387787861</v>
      </c>
      <c r="N94" s="4">
        <f>'Annual Shortages (CRSS)'!DK125</f>
        <v>5462.83</v>
      </c>
      <c r="O94" s="4">
        <f>'Annual Shortages (CRSS)'!DL125</f>
        <v>414306.12327433657</v>
      </c>
      <c r="P94" s="4">
        <f>'Annual Shortages (CRSS)'!DM125</f>
        <v>2071842.7800000003</v>
      </c>
      <c r="Q94" s="4">
        <f>'Annual Shortages (ADP)'!DK125</f>
        <v>2154.8900000004583</v>
      </c>
      <c r="R94" s="4">
        <f>'Annual Shortages (ADP)'!DL125</f>
        <v>329789.28840541077</v>
      </c>
      <c r="S94" s="4">
        <f>'Annual Shortages (ADP)'!DM125</f>
        <v>1909115.3570068949</v>
      </c>
    </row>
    <row r="95" spans="1:19" x14ac:dyDescent="0.55000000000000004">
      <c r="A95" s="2">
        <v>2060</v>
      </c>
      <c r="B95" s="4">
        <f>'Annual Shortages (CRSS)'!DK84</f>
        <v>2161.5</v>
      </c>
      <c r="C95" s="4">
        <f>'Annual Shortages (CRSS)'!DL84</f>
        <v>257684.61982300878</v>
      </c>
      <c r="D95" s="4">
        <f>'Annual Shortages (CRSS)'!DM84</f>
        <v>1766969.42</v>
      </c>
      <c r="E95" s="4">
        <f>'Annual Shortages (ADP)'!DK84</f>
        <v>2161.5</v>
      </c>
      <c r="F95" s="4">
        <f>'Annual Shortages (ADP)'!DL84</f>
        <v>287124.78069042513</v>
      </c>
      <c r="G95" s="4">
        <f>'Annual Shortages (ADP)'!DM84</f>
        <v>1812366.0007024556</v>
      </c>
      <c r="H95" s="4">
        <f>'Annual Shortages (CRSS)'!DK42</f>
        <v>0</v>
      </c>
      <c r="I95" s="4">
        <f>'Annual Shortages (CRSS)'!DL42</f>
        <v>158790.94893805313</v>
      </c>
      <c r="J95" s="4">
        <f>'Annual Shortages (CRSS)'!DM42</f>
        <v>942861.8600000001</v>
      </c>
      <c r="K95" s="4">
        <f>'Annual Shortages (ADP)'!DK42</f>
        <v>0</v>
      </c>
      <c r="L95" s="4">
        <f>'Annual Shortages (ADP)'!DL42</f>
        <v>47051.067765879314</v>
      </c>
      <c r="M95" s="4">
        <f>'Annual Shortages (ADP)'!DM42</f>
        <v>922675.74870797514</v>
      </c>
      <c r="N95" s="4">
        <f>'Annual Shortages (CRSS)'!DK126</f>
        <v>6083.37</v>
      </c>
      <c r="O95" s="4">
        <f>'Annual Shortages (CRSS)'!DL126</f>
        <v>416475.56876106217</v>
      </c>
      <c r="P95" s="4">
        <f>'Annual Shortages (CRSS)'!DM126</f>
        <v>2493216.2599999998</v>
      </c>
      <c r="Q95" s="4">
        <f>'Annual Shortages (ADP)'!DK126</f>
        <v>2161.5000000004584</v>
      </c>
      <c r="R95" s="4">
        <f>'Annual Shortages (ADP)'!DL126</f>
        <v>334175.84845630469</v>
      </c>
      <c r="S95" s="4">
        <f>'Annual Shortages (ADP)'!DM126</f>
        <v>1884918.5116955084</v>
      </c>
    </row>
    <row r="96" spans="1:19" x14ac:dyDescent="0.55000000000000004">
      <c r="C96" s="4">
        <f>AVERAGE(C56:C95)</f>
        <v>260424.12267699125</v>
      </c>
      <c r="F96" s="4">
        <f>AVERAGE(F56:F95)</f>
        <v>290154.53458674019</v>
      </c>
      <c r="G96" s="2"/>
      <c r="H96" s="2"/>
      <c r="I96" s="4">
        <f>AVERAGE(I56:I95)</f>
        <v>124990.06805088499</v>
      </c>
      <c r="J96" s="2"/>
      <c r="K96" s="2"/>
      <c r="L96" s="4">
        <f>AVERAGE(L56:L95)</f>
        <v>48306.673063241033</v>
      </c>
      <c r="O96" s="4">
        <f>AVERAGE(O56:O95)</f>
        <v>385414.19072787603</v>
      </c>
      <c r="R96" s="4">
        <f>AVERAGE(R56:R95)</f>
        <v>338461.20764998143</v>
      </c>
    </row>
  </sheetData>
  <mergeCells count="18">
    <mergeCell ref="Q53:S53"/>
    <mergeCell ref="B53:D53"/>
    <mergeCell ref="E53:G53"/>
    <mergeCell ref="H53:J53"/>
    <mergeCell ref="K53:M53"/>
    <mergeCell ref="N53:P53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M44"/>
  <sheetViews>
    <sheetView topLeftCell="A4"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24" t="s">
        <v>178</v>
      </c>
      <c r="C1" s="24"/>
      <c r="D1" s="24"/>
      <c r="E1" s="24"/>
      <c r="F1" s="24"/>
      <c r="G1" s="24"/>
      <c r="H1" s="24" t="s">
        <v>179</v>
      </c>
      <c r="I1" s="24"/>
      <c r="J1" s="24"/>
      <c r="K1" s="24"/>
      <c r="L1" s="24"/>
      <c r="M1" s="24"/>
    </row>
    <row r="2" spans="1:13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175</v>
      </c>
      <c r="I3" s="2" t="s">
        <v>176</v>
      </c>
      <c r="J3" s="2" t="s">
        <v>177</v>
      </c>
      <c r="K3" s="2" t="s">
        <v>175</v>
      </c>
      <c r="L3" s="2" t="s">
        <v>176</v>
      </c>
      <c r="M3" s="2" t="s">
        <v>177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</row>
    <row r="9" spans="1:13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</row>
    <row r="10" spans="1:13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</row>
    <row r="11" spans="1:13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249957.90161053062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</row>
    <row r="12" spans="1:13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307033.35305031895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</row>
    <row r="13" spans="1:13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382176.50408704352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268486.6929562377</v>
      </c>
      <c r="M13" s="4">
        <v>5607875.9063595338</v>
      </c>
    </row>
    <row r="14" spans="1:13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420602.10467018571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285709.38105344388</v>
      </c>
      <c r="M14" s="4">
        <v>6505476.1685533347</v>
      </c>
    </row>
    <row r="15" spans="1:13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467165.55443956208</v>
      </c>
      <c r="G15" s="4">
        <v>5603173.7666097246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332789.25968996173</v>
      </c>
      <c r="M15" s="4">
        <v>6702901.5785109894</v>
      </c>
    </row>
    <row r="16" spans="1:13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466236.12959930906</v>
      </c>
      <c r="G16" s="4">
        <v>6170387.4716987014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377531.46258176345</v>
      </c>
      <c r="M16" s="4">
        <v>7679855.2945817392</v>
      </c>
    </row>
    <row r="17" spans="1:13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479006.88442810089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348345.54961297225</v>
      </c>
      <c r="M17" s="4">
        <v>6765983.2727855593</v>
      </c>
    </row>
    <row r="18" spans="1:13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486909.71238482901</v>
      </c>
      <c r="G18" s="4">
        <v>5697990.6517407335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373153.12222860625</v>
      </c>
      <c r="M18" s="4">
        <v>6789798.8614245923</v>
      </c>
    </row>
    <row r="19" spans="1:13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471975.3563802779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365953.6032603666</v>
      </c>
      <c r="M19" s="4">
        <v>6735636.5432821466</v>
      </c>
    </row>
    <row r="20" spans="1:13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469121.26701844047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352992.96959899977</v>
      </c>
      <c r="M20" s="4">
        <v>6738847.1304619815</v>
      </c>
    </row>
    <row r="21" spans="1:13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479916.80858369882</v>
      </c>
      <c r="G21" s="4">
        <v>5630872.8954450041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354060.35601238365</v>
      </c>
      <c r="M21" s="4">
        <v>6726507.5499337278</v>
      </c>
    </row>
    <row r="22" spans="1:13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456775.39573208173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334545.87812983181</v>
      </c>
      <c r="M22" s="4">
        <v>6706312.6506909383</v>
      </c>
    </row>
    <row r="23" spans="1:13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438727.60840048647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314146.45348417968</v>
      </c>
      <c r="M23" s="4">
        <v>6695128.8266841508</v>
      </c>
    </row>
    <row r="24" spans="1:13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436660.39479948214</v>
      </c>
      <c r="G24" s="4">
        <v>5612788.4224637188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302573.13106631557</v>
      </c>
      <c r="M24" s="4">
        <v>6705748.534125274</v>
      </c>
    </row>
    <row r="25" spans="1:13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421023.50136620953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285508.28306205617</v>
      </c>
      <c r="M25" s="4">
        <v>6661202.8539528847</v>
      </c>
    </row>
    <row r="26" spans="1:13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425711.48458458966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299967.71658602008</v>
      </c>
      <c r="M26" s="4">
        <v>6682096.5497395052</v>
      </c>
    </row>
    <row r="27" spans="1:13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423114.11466645863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285960.79542912601</v>
      </c>
      <c r="M27" s="4">
        <v>6654529.1270291051</v>
      </c>
    </row>
    <row r="28" spans="1:13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397811.28594474733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274524.13218296575</v>
      </c>
      <c r="M28" s="4">
        <v>6676273.7666023402</v>
      </c>
    </row>
    <row r="29" spans="1:13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397784.87402491452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256023.20173968689</v>
      </c>
      <c r="M29" s="4">
        <v>6665975.6143997433</v>
      </c>
    </row>
    <row r="30" spans="1:13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397035.8145851611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259539.52872915144</v>
      </c>
      <c r="M30" s="4">
        <v>6645929.3875883976</v>
      </c>
    </row>
    <row r="31" spans="1:13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388383.57856436563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256345.79056364711</v>
      </c>
      <c r="M31" s="4">
        <v>6605819.656831895</v>
      </c>
    </row>
    <row r="32" spans="1:13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367120.07133817754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248871.32580890329</v>
      </c>
      <c r="M32" s="4">
        <v>6617543.8695442546</v>
      </c>
    </row>
    <row r="33" spans="1:13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356225.70976251271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246300.79340658395</v>
      </c>
      <c r="M33" s="4">
        <v>6613495.0374585316</v>
      </c>
    </row>
    <row r="34" spans="1:13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352131.20194893389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243267.27439926585</v>
      </c>
      <c r="M34" s="4">
        <v>6621706.0135303447</v>
      </c>
    </row>
    <row r="35" spans="1:13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342925.81710189104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235809.10371780049</v>
      </c>
      <c r="M35" s="4">
        <v>6615443.4515818274</v>
      </c>
    </row>
    <row r="36" spans="1:13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337644.0284258246</v>
      </c>
      <c r="G36" s="4">
        <v>5423067.5480370596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225211.43374746336</v>
      </c>
      <c r="M36" s="4">
        <v>6512030.3134430135</v>
      </c>
    </row>
    <row r="37" spans="1:13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338806.05780613539</v>
      </c>
      <c r="G37" s="4">
        <v>5413357.8210528418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221751.96713433438</v>
      </c>
      <c r="M37" s="4">
        <v>6503002.0245193979</v>
      </c>
    </row>
    <row r="38" spans="1:13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336173.22408273618</v>
      </c>
      <c r="G38" s="4">
        <v>5414557.3350741751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220947.9019046202</v>
      </c>
      <c r="M38" s="4">
        <v>6504200.5216869051</v>
      </c>
    </row>
    <row r="39" spans="1:13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323380.20032531756</v>
      </c>
      <c r="G39" s="4">
        <v>5377059.1601699106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221760.08434890688</v>
      </c>
      <c r="M39" s="4">
        <v>6466705.3818689408</v>
      </c>
    </row>
    <row r="40" spans="1:13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334607.92575915845</v>
      </c>
      <c r="G40" s="4">
        <v>5214040.9467200898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219242.76938880046</v>
      </c>
      <c r="M40" s="4">
        <v>6300831.1673092805</v>
      </c>
    </row>
    <row r="41" spans="1:13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321255.41486507241</v>
      </c>
      <c r="G41" s="4">
        <v>5401773.1188414656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220788.19650769403</v>
      </c>
      <c r="M41" s="4">
        <v>6489422.0529689388</v>
      </c>
    </row>
    <row r="42" spans="1:13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322566.23176768585</v>
      </c>
      <c r="G42" s="4">
        <v>5225568.4048748575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217676.57109514176</v>
      </c>
      <c r="M42" s="4">
        <v>6312034.5149104157</v>
      </c>
    </row>
    <row r="43" spans="1:13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320367.15615485871</v>
      </c>
      <c r="G43" s="4">
        <v>5413365.4964389279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221874.17921083537</v>
      </c>
      <c r="M43" s="4">
        <v>6498916.3524862332</v>
      </c>
    </row>
    <row r="44" spans="1:13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318491.49904683692</v>
      </c>
      <c r="G44" s="4">
        <v>5190968.029768277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215279.51931910554</v>
      </c>
      <c r="M44" s="4">
        <v>6273666.1497284314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abSelected="1" topLeftCell="H5" workbookViewId="0">
      <selection activeCell="AB12" sqref="AB12"/>
    </sheetView>
  </sheetViews>
  <sheetFormatPr defaultRowHeight="14.4" x14ac:dyDescent="0.55000000000000004"/>
  <cols>
    <col min="4" max="4" width="9.20703125" bestFit="1" customWidth="1"/>
    <col min="7" max="7" width="9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24" t="s">
        <v>178</v>
      </c>
      <c r="C1" s="24"/>
      <c r="D1" s="24"/>
      <c r="E1" s="24"/>
      <c r="F1" s="24"/>
      <c r="G1" s="24"/>
      <c r="H1" s="24" t="s">
        <v>178</v>
      </c>
      <c r="I1" s="24"/>
      <c r="J1" s="24"/>
      <c r="K1" s="24"/>
      <c r="L1" s="24"/>
      <c r="M1" s="24"/>
    </row>
    <row r="2" spans="1:17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7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5">
        <v>75000000</v>
      </c>
      <c r="P4" s="5">
        <v>82500000</v>
      </c>
    </row>
    <row r="5" spans="1:17" x14ac:dyDescent="0.55000000000000004">
      <c r="A5" s="2">
        <v>2021</v>
      </c>
      <c r="B5" s="15">
        <v>86055089</v>
      </c>
      <c r="C5" s="15">
        <v>86581481.92806153</v>
      </c>
      <c r="D5" s="15">
        <v>87282230</v>
      </c>
      <c r="E5" s="6">
        <v>85245089</v>
      </c>
      <c r="F5" s="6">
        <v>86596157.194690272</v>
      </c>
      <c r="G5" s="6">
        <v>90270065</v>
      </c>
      <c r="H5" s="15">
        <v>86063192</v>
      </c>
      <c r="I5" s="15">
        <v>86486895</v>
      </c>
      <c r="J5" s="15">
        <v>87255303</v>
      </c>
      <c r="K5" s="5">
        <v>85249298.200000003</v>
      </c>
      <c r="L5" s="5">
        <v>85762230</v>
      </c>
      <c r="M5" s="5">
        <v>89253272</v>
      </c>
      <c r="O5" s="5">
        <v>75000000</v>
      </c>
      <c r="P5" s="5">
        <v>82500000</v>
      </c>
      <c r="Q5" s="5"/>
    </row>
    <row r="6" spans="1:17" x14ac:dyDescent="0.55000000000000004">
      <c r="A6" s="2">
        <v>2022</v>
      </c>
      <c r="B6" s="15">
        <v>85282712</v>
      </c>
      <c r="C6" s="15">
        <v>87201420.196746781</v>
      </c>
      <c r="D6" s="15">
        <v>96214259.322729871</v>
      </c>
      <c r="E6" s="6">
        <v>83992445</v>
      </c>
      <c r="F6" s="6">
        <v>87217795.628318578</v>
      </c>
      <c r="G6" s="6">
        <v>95016732</v>
      </c>
      <c r="H6" s="15">
        <v>85301709.200000003</v>
      </c>
      <c r="I6" s="15">
        <v>86825796</v>
      </c>
      <c r="J6" s="15">
        <v>89764816.127493784</v>
      </c>
      <c r="K6" s="5">
        <v>84005408.200000003</v>
      </c>
      <c r="L6" s="5">
        <v>86981726</v>
      </c>
      <c r="M6" s="5">
        <v>91023307</v>
      </c>
      <c r="O6" s="5">
        <v>75000000</v>
      </c>
      <c r="P6" s="5">
        <v>82500000</v>
      </c>
    </row>
    <row r="7" spans="1:17" x14ac:dyDescent="0.55000000000000004">
      <c r="A7" s="2">
        <v>2023</v>
      </c>
      <c r="B7" s="15">
        <v>84340962.994885713</v>
      </c>
      <c r="C7" s="15">
        <v>88214312.174806893</v>
      </c>
      <c r="D7" s="15">
        <v>101217944.4047651</v>
      </c>
      <c r="E7" s="6">
        <v>82971132</v>
      </c>
      <c r="F7" s="6">
        <v>88113353.030585572</v>
      </c>
      <c r="G7" s="6">
        <v>100427471.45616929</v>
      </c>
      <c r="H7" s="15">
        <v>85181682.799999997</v>
      </c>
      <c r="I7" s="15">
        <v>87477588</v>
      </c>
      <c r="J7" s="15">
        <v>91498839.987363562</v>
      </c>
      <c r="K7" s="5">
        <v>83475136.200000003</v>
      </c>
      <c r="L7" s="5">
        <v>87459872</v>
      </c>
      <c r="M7" s="5">
        <v>92683453.400000006</v>
      </c>
      <c r="O7" s="5">
        <v>75000000</v>
      </c>
      <c r="P7" s="5">
        <v>82500000</v>
      </c>
    </row>
    <row r="8" spans="1:17" x14ac:dyDescent="0.55000000000000004">
      <c r="A8" s="2">
        <v>2024</v>
      </c>
      <c r="B8" s="15">
        <v>83923848.920854479</v>
      </c>
      <c r="C8" s="15">
        <v>89252894.410479248</v>
      </c>
      <c r="D8" s="15">
        <v>110604944.88203141</v>
      </c>
      <c r="E8" s="6">
        <v>81900588</v>
      </c>
      <c r="F8" s="6">
        <v>89057937.857880399</v>
      </c>
      <c r="G8" s="6">
        <v>107210313.46897879</v>
      </c>
      <c r="H8" s="15">
        <v>84941495.602088347</v>
      </c>
      <c r="I8" s="15">
        <v>87807176.281848267</v>
      </c>
      <c r="J8" s="15">
        <v>95468429.411076427</v>
      </c>
      <c r="K8" s="5">
        <v>84390000</v>
      </c>
      <c r="L8" s="5">
        <v>88404604</v>
      </c>
      <c r="M8" s="5">
        <v>94865787.200000003</v>
      </c>
      <c r="O8" s="5">
        <v>75000000</v>
      </c>
      <c r="P8" s="5">
        <v>82500000</v>
      </c>
    </row>
    <row r="9" spans="1:17" x14ac:dyDescent="0.55000000000000004">
      <c r="A9" s="2">
        <v>2025</v>
      </c>
      <c r="B9" s="15">
        <v>82429239.422806904</v>
      </c>
      <c r="C9" s="15">
        <v>89564051.013783306</v>
      </c>
      <c r="D9" s="15">
        <v>113177925.72909221</v>
      </c>
      <c r="E9" s="6">
        <v>79974506</v>
      </c>
      <c r="F9" s="6">
        <v>89141145.597902045</v>
      </c>
      <c r="G9" s="6">
        <v>109574287.8352703</v>
      </c>
      <c r="H9" s="15">
        <v>84320543.800378174</v>
      </c>
      <c r="I9" s="15">
        <v>87718941</v>
      </c>
      <c r="J9" s="15">
        <v>97071067.330995694</v>
      </c>
      <c r="K9" s="5">
        <v>83542480.599999994</v>
      </c>
      <c r="L9" s="5">
        <v>87980710</v>
      </c>
      <c r="M9" s="5">
        <v>96031678</v>
      </c>
      <c r="O9" s="5">
        <v>75000000</v>
      </c>
      <c r="P9" s="5">
        <v>82500000</v>
      </c>
    </row>
    <row r="10" spans="1:17" x14ac:dyDescent="0.55000000000000004">
      <c r="A10" s="2">
        <v>2026</v>
      </c>
      <c r="B10" s="15">
        <v>81180803.147327468</v>
      </c>
      <c r="C10" s="15">
        <v>89481287.710075676</v>
      </c>
      <c r="D10" s="15">
        <v>112832715.50133941</v>
      </c>
      <c r="E10" s="6">
        <v>79646967</v>
      </c>
      <c r="F10" s="6">
        <v>88917926.24191311</v>
      </c>
      <c r="G10" s="6">
        <v>110928271.99189769</v>
      </c>
      <c r="H10" s="15">
        <v>82981149.316398934</v>
      </c>
      <c r="I10" s="15">
        <v>87373911.472413644</v>
      </c>
      <c r="J10" s="15">
        <v>99710203.237111852</v>
      </c>
      <c r="K10" s="5">
        <v>82920203.599999994</v>
      </c>
      <c r="L10" s="5">
        <v>87112349</v>
      </c>
      <c r="M10" s="5">
        <v>97097537.217263982</v>
      </c>
      <c r="O10" s="5">
        <v>75000000</v>
      </c>
      <c r="P10" s="5">
        <v>82500000</v>
      </c>
    </row>
    <row r="11" spans="1:17" x14ac:dyDescent="0.55000000000000004">
      <c r="A11" s="2">
        <v>2027</v>
      </c>
      <c r="B11" s="15">
        <v>80371071.016682953</v>
      </c>
      <c r="C11" s="15">
        <v>89818440.146528378</v>
      </c>
      <c r="D11" s="15">
        <v>112198025.50133941</v>
      </c>
      <c r="E11" s="6">
        <v>79020983</v>
      </c>
      <c r="F11" s="6">
        <v>89118861.922284693</v>
      </c>
      <c r="G11" s="6">
        <v>109063581.99189769</v>
      </c>
      <c r="H11" s="15">
        <v>82946270</v>
      </c>
      <c r="I11" s="15">
        <v>87487408.360552043</v>
      </c>
      <c r="J11" s="15">
        <v>101565609.27772872</v>
      </c>
      <c r="K11" s="5">
        <v>82277166.400000006</v>
      </c>
      <c r="L11" s="5">
        <v>87352475</v>
      </c>
      <c r="M11" s="5">
        <v>98847442.396045461</v>
      </c>
      <c r="O11" s="5">
        <v>75000000</v>
      </c>
      <c r="P11" s="5">
        <v>82500000</v>
      </c>
    </row>
    <row r="12" spans="1:17" x14ac:dyDescent="0.55000000000000004">
      <c r="A12" s="2">
        <v>2028</v>
      </c>
      <c r="B12" s="15">
        <v>79308216.683222651</v>
      </c>
      <c r="C12" s="15">
        <v>89745913.282266915</v>
      </c>
      <c r="D12" s="15">
        <v>112660422.17234018</v>
      </c>
      <c r="E12" s="6">
        <v>77264360</v>
      </c>
      <c r="F12" s="6">
        <v>88918145.239936799</v>
      </c>
      <c r="G12" s="6">
        <v>108937975.1337157</v>
      </c>
      <c r="H12" s="15">
        <v>81346738.600171328</v>
      </c>
      <c r="I12" s="15">
        <v>87094851.490220249</v>
      </c>
      <c r="J12" s="15">
        <v>102556963.54291965</v>
      </c>
      <c r="K12" s="5">
        <v>81523194.400000006</v>
      </c>
      <c r="L12" s="5">
        <v>86522601</v>
      </c>
      <c r="M12" s="5">
        <v>100703478.02007554</v>
      </c>
      <c r="O12" s="5">
        <v>75000000</v>
      </c>
      <c r="P12" s="5">
        <v>82500000</v>
      </c>
    </row>
    <row r="13" spans="1:17" x14ac:dyDescent="0.55000000000000004">
      <c r="A13" s="2">
        <v>2029</v>
      </c>
      <c r="B13" s="15">
        <v>79072441.039959073</v>
      </c>
      <c r="C13" s="15">
        <v>89699747.098864272</v>
      </c>
      <c r="D13" s="15">
        <v>112841657.33224113</v>
      </c>
      <c r="E13" s="6">
        <v>77060783</v>
      </c>
      <c r="F13" s="6">
        <v>88858288.115705237</v>
      </c>
      <c r="G13" s="6">
        <v>111164265.99895895</v>
      </c>
      <c r="H13" s="15">
        <v>80632578.006081134</v>
      </c>
      <c r="I13" s="15">
        <v>86585147.166884005</v>
      </c>
      <c r="J13" s="15">
        <v>105807976.42341369</v>
      </c>
      <c r="K13" s="5">
        <v>80791001.799999997</v>
      </c>
      <c r="L13" s="5">
        <v>85625153</v>
      </c>
      <c r="M13" s="5">
        <v>103248277.26065381</v>
      </c>
      <c r="O13" s="5">
        <v>75000000</v>
      </c>
      <c r="P13" s="5">
        <v>82500000</v>
      </c>
    </row>
    <row r="14" spans="1:17" x14ac:dyDescent="0.55000000000000004">
      <c r="A14" s="2">
        <v>2030</v>
      </c>
      <c r="B14" s="15">
        <v>79408768.825282499</v>
      </c>
      <c r="C14" s="15">
        <v>90668482.273659468</v>
      </c>
      <c r="D14" s="15">
        <v>117290239.87106316</v>
      </c>
      <c r="E14" s="6">
        <v>77868422</v>
      </c>
      <c r="F14" s="6">
        <v>89702071.662853315</v>
      </c>
      <c r="G14" s="6">
        <v>114175431.69678296</v>
      </c>
      <c r="H14" s="15">
        <v>80761843.705532834</v>
      </c>
      <c r="I14" s="15">
        <v>86972323.42915535</v>
      </c>
      <c r="J14" s="15">
        <v>107336582.05121154</v>
      </c>
      <c r="K14" s="5">
        <v>80672649.200000003</v>
      </c>
      <c r="L14" s="5">
        <v>86429376</v>
      </c>
      <c r="M14" s="5">
        <v>104755505.31526679</v>
      </c>
      <c r="O14" s="5">
        <v>75000000</v>
      </c>
      <c r="P14" s="5">
        <v>82500000</v>
      </c>
    </row>
    <row r="15" spans="1:17" x14ac:dyDescent="0.55000000000000004">
      <c r="A15" s="2">
        <v>2031</v>
      </c>
      <c r="B15" s="15">
        <v>79054296.115355253</v>
      </c>
      <c r="C15" s="15">
        <v>91481713.41413413</v>
      </c>
      <c r="D15" s="15">
        <v>117972592.35331437</v>
      </c>
      <c r="E15" s="6">
        <v>79018422</v>
      </c>
      <c r="F15" s="6">
        <v>90393219.518177822</v>
      </c>
      <c r="G15" s="6">
        <v>115473177.61229497</v>
      </c>
      <c r="H15" s="15">
        <v>80835214.665781617</v>
      </c>
      <c r="I15" s="15">
        <v>86699663.961662248</v>
      </c>
      <c r="J15" s="15">
        <v>110891850.75057952</v>
      </c>
      <c r="K15" s="5">
        <v>81223605</v>
      </c>
      <c r="L15" s="5">
        <v>87018935.676108837</v>
      </c>
      <c r="M15" s="5">
        <v>106850518.22533895</v>
      </c>
      <c r="O15" s="5">
        <v>75000000</v>
      </c>
      <c r="P15" s="5">
        <v>82500000</v>
      </c>
    </row>
    <row r="16" spans="1:17" x14ac:dyDescent="0.55000000000000004">
      <c r="A16" s="2">
        <v>2032</v>
      </c>
      <c r="B16" s="15">
        <v>79539192</v>
      </c>
      <c r="C16" s="15">
        <v>91813082.505519375</v>
      </c>
      <c r="D16" s="15">
        <v>121983025.28113805</v>
      </c>
      <c r="E16" s="6">
        <v>78374958</v>
      </c>
      <c r="F16" s="6">
        <v>90589721.134502798</v>
      </c>
      <c r="G16" s="6">
        <v>116592421.49870004</v>
      </c>
      <c r="H16" s="15">
        <v>81307140.136615098</v>
      </c>
      <c r="I16" s="15">
        <v>86699039.961662248</v>
      </c>
      <c r="J16" s="15">
        <v>112512921.65467088</v>
      </c>
      <c r="K16" s="5">
        <v>81188170.400000006</v>
      </c>
      <c r="L16" s="5">
        <v>87159376</v>
      </c>
      <c r="M16" s="5">
        <v>107582652.24684277</v>
      </c>
      <c r="O16" s="5">
        <v>75000000</v>
      </c>
      <c r="P16" s="5">
        <v>82500000</v>
      </c>
    </row>
    <row r="17" spans="1:16" x14ac:dyDescent="0.55000000000000004">
      <c r="A17" s="2">
        <v>2033</v>
      </c>
      <c r="B17" s="15">
        <v>79963301</v>
      </c>
      <c r="C17" s="15">
        <v>91912041.606379911</v>
      </c>
      <c r="D17" s="15">
        <v>122614139.29087627</v>
      </c>
      <c r="E17" s="6">
        <v>77894958</v>
      </c>
      <c r="F17" s="6">
        <v>90762994.156486914</v>
      </c>
      <c r="G17" s="6">
        <v>116945631.12041576</v>
      </c>
      <c r="H17" s="15">
        <v>81210182.451036528</v>
      </c>
      <c r="I17" s="15">
        <v>86313503.818843484</v>
      </c>
      <c r="J17" s="15">
        <v>112387725.27304412</v>
      </c>
      <c r="K17" s="5">
        <v>81532218.140887067</v>
      </c>
      <c r="L17" s="5">
        <v>87120570</v>
      </c>
      <c r="M17" s="5">
        <v>106942230.07408157</v>
      </c>
      <c r="O17" s="5">
        <v>75000000</v>
      </c>
      <c r="P17" s="5">
        <v>82500000</v>
      </c>
    </row>
    <row r="18" spans="1:16" x14ac:dyDescent="0.55000000000000004">
      <c r="A18" s="2">
        <v>2034</v>
      </c>
      <c r="B18" s="15">
        <v>79653993.69519636</v>
      </c>
      <c r="C18" s="15">
        <v>91934957.446353361</v>
      </c>
      <c r="D18" s="15">
        <v>122302098.34775338</v>
      </c>
      <c r="E18" s="6">
        <v>78604958</v>
      </c>
      <c r="F18" s="6">
        <v>90786815.829187557</v>
      </c>
      <c r="G18" s="6">
        <v>117591122.74975443</v>
      </c>
      <c r="H18" s="15">
        <v>81458761.200000003</v>
      </c>
      <c r="I18" s="15">
        <v>86409376</v>
      </c>
      <c r="J18" s="15">
        <v>112512328.6258865</v>
      </c>
      <c r="K18" s="5">
        <v>81140534.799999997</v>
      </c>
      <c r="L18" s="5">
        <v>86746093.483897641</v>
      </c>
      <c r="M18" s="5">
        <v>107924855.80471608</v>
      </c>
      <c r="O18" s="5">
        <v>75000000</v>
      </c>
      <c r="P18" s="5">
        <v>82500000</v>
      </c>
    </row>
    <row r="19" spans="1:16" x14ac:dyDescent="0.55000000000000004">
      <c r="A19" s="2">
        <v>2035</v>
      </c>
      <c r="B19" s="15">
        <v>79114935.862899706</v>
      </c>
      <c r="C19" s="15">
        <v>91782991.752126008</v>
      </c>
      <c r="D19" s="15">
        <v>125519207.33731543</v>
      </c>
      <c r="E19" s="6">
        <v>77854958</v>
      </c>
      <c r="F19" s="6">
        <v>90805838.365900174</v>
      </c>
      <c r="G19" s="6">
        <v>119715571.32823403</v>
      </c>
      <c r="H19" s="15">
        <v>81446418.727845281</v>
      </c>
      <c r="I19" s="15">
        <v>86025633</v>
      </c>
      <c r="J19" s="15">
        <v>112170176.54937287</v>
      </c>
      <c r="K19" s="5">
        <v>81145593.799999997</v>
      </c>
      <c r="L19" s="5">
        <v>87131188</v>
      </c>
      <c r="M19" s="5">
        <v>108304843.86428627</v>
      </c>
      <c r="O19" s="5">
        <v>75000000</v>
      </c>
      <c r="P19" s="5">
        <v>82500000</v>
      </c>
    </row>
    <row r="20" spans="1:16" x14ac:dyDescent="0.55000000000000004">
      <c r="A20" s="2">
        <v>2036</v>
      </c>
      <c r="B20" s="15">
        <v>78791892.925281733</v>
      </c>
      <c r="C20" s="15">
        <v>91706779.389117315</v>
      </c>
      <c r="D20" s="15">
        <v>124242155.93913972</v>
      </c>
      <c r="E20" s="6">
        <v>76144958</v>
      </c>
      <c r="F20" s="6">
        <v>90718957.334040299</v>
      </c>
      <c r="G20" s="6">
        <v>118881079.19579485</v>
      </c>
      <c r="H20" s="15">
        <v>81120046.246399999</v>
      </c>
      <c r="I20" s="15">
        <v>86120238.664723307</v>
      </c>
      <c r="J20" s="15">
        <v>111675850.09174804</v>
      </c>
      <c r="K20" s="5">
        <v>81205600.200000003</v>
      </c>
      <c r="L20" s="5">
        <v>86604209</v>
      </c>
      <c r="M20" s="5">
        <v>107920437.15558347</v>
      </c>
      <c r="O20" s="5">
        <v>75000000</v>
      </c>
      <c r="P20" s="5">
        <v>82500000</v>
      </c>
    </row>
    <row r="21" spans="1:16" x14ac:dyDescent="0.55000000000000004">
      <c r="A21" s="2">
        <v>2037</v>
      </c>
      <c r="B21" s="15">
        <v>78371505.636790693</v>
      </c>
      <c r="C21" s="15">
        <v>91604329.84093979</v>
      </c>
      <c r="D21" s="15">
        <v>124557615.27891679</v>
      </c>
      <c r="E21" s="6">
        <v>77584958</v>
      </c>
      <c r="F21" s="6">
        <v>90684314.47110194</v>
      </c>
      <c r="G21" s="6">
        <v>120992743.1675843</v>
      </c>
      <c r="H21" s="15">
        <v>81020213.621147677</v>
      </c>
      <c r="I21" s="15">
        <v>85673666</v>
      </c>
      <c r="J21" s="15">
        <v>110879587.3133413</v>
      </c>
      <c r="K21" s="5">
        <v>80644649.200000003</v>
      </c>
      <c r="L21" s="5">
        <v>86449376</v>
      </c>
      <c r="M21" s="5">
        <v>107583496.90402129</v>
      </c>
      <c r="O21" s="5">
        <v>75000000</v>
      </c>
      <c r="P21" s="5">
        <v>82500000</v>
      </c>
    </row>
    <row r="22" spans="1:16" x14ac:dyDescent="0.55000000000000004">
      <c r="A22" s="2">
        <v>2038</v>
      </c>
      <c r="B22" s="15">
        <v>79510216</v>
      </c>
      <c r="C22" s="15">
        <v>91571433.33163394</v>
      </c>
      <c r="D22" s="15">
        <v>125117694.37534529</v>
      </c>
      <c r="E22" s="6">
        <v>77104958</v>
      </c>
      <c r="F22" s="6">
        <v>90653879.522633269</v>
      </c>
      <c r="G22" s="6">
        <v>122055097.37230252</v>
      </c>
      <c r="H22" s="15">
        <v>81095953.265256181</v>
      </c>
      <c r="I22" s="15">
        <v>85934802</v>
      </c>
      <c r="J22" s="15">
        <v>110403724.69249509</v>
      </c>
      <c r="K22" s="5">
        <v>80988975.200000003</v>
      </c>
      <c r="L22" s="5">
        <v>86644209</v>
      </c>
      <c r="M22" s="5">
        <v>107672307.72257805</v>
      </c>
      <c r="O22" s="5">
        <v>75000000</v>
      </c>
      <c r="P22" s="5">
        <v>82500000</v>
      </c>
    </row>
    <row r="23" spans="1:16" x14ac:dyDescent="0.55000000000000004">
      <c r="A23" s="2">
        <v>2039</v>
      </c>
      <c r="B23" s="15">
        <v>78761983</v>
      </c>
      <c r="C23" s="15">
        <v>91505134.618623108</v>
      </c>
      <c r="D23" s="15">
        <v>124726101.628217</v>
      </c>
      <c r="E23" s="6">
        <v>77584958</v>
      </c>
      <c r="F23" s="6">
        <v>90491404.078274146</v>
      </c>
      <c r="G23" s="6">
        <v>120252616.08719319</v>
      </c>
      <c r="H23" s="15">
        <v>80938267.122575104</v>
      </c>
      <c r="I23" s="15">
        <v>86429376</v>
      </c>
      <c r="J23" s="15">
        <v>109969961.62981193</v>
      </c>
      <c r="K23" s="5">
        <v>80845252.200000003</v>
      </c>
      <c r="L23" s="5">
        <v>86644209</v>
      </c>
      <c r="M23" s="5">
        <v>107291697.01886554</v>
      </c>
      <c r="O23" s="5">
        <v>75000000</v>
      </c>
      <c r="P23" s="5">
        <v>82500000</v>
      </c>
    </row>
    <row r="24" spans="1:16" x14ac:dyDescent="0.55000000000000004">
      <c r="A24" s="2">
        <v>2040</v>
      </c>
      <c r="B24" s="15">
        <v>78996673.131709993</v>
      </c>
      <c r="C24" s="15">
        <v>91404857.409675226</v>
      </c>
      <c r="D24" s="15">
        <v>125444180.30977274</v>
      </c>
      <c r="E24" s="6">
        <v>77144958</v>
      </c>
      <c r="F24" s="6">
        <v>90442418.12061581</v>
      </c>
      <c r="G24" s="6">
        <v>120842468.25328019</v>
      </c>
      <c r="H24" s="15">
        <v>81056210.202229664</v>
      </c>
      <c r="I24" s="15">
        <v>86684802</v>
      </c>
      <c r="J24" s="15">
        <v>109039111.84525074</v>
      </c>
      <c r="K24" s="5">
        <v>80600118.687031239</v>
      </c>
      <c r="L24" s="5">
        <v>86334209</v>
      </c>
      <c r="M24" s="5">
        <v>106968595.51233767</v>
      </c>
      <c r="O24" s="5">
        <v>75000000</v>
      </c>
      <c r="P24" s="5">
        <v>82500000</v>
      </c>
    </row>
    <row r="25" spans="1:16" x14ac:dyDescent="0.55000000000000004">
      <c r="A25" s="2">
        <v>2041</v>
      </c>
      <c r="B25" s="15">
        <v>79460359.111465231</v>
      </c>
      <c r="C25" s="15">
        <v>91429094.811483234</v>
      </c>
      <c r="D25" s="15">
        <v>125368871.23693959</v>
      </c>
      <c r="E25" s="6">
        <v>77854958</v>
      </c>
      <c r="F25" s="6">
        <v>90389992.881701767</v>
      </c>
      <c r="G25" s="6">
        <v>120917435.79525582</v>
      </c>
      <c r="H25" s="15">
        <v>81116022.658841476</v>
      </c>
      <c r="I25" s="15">
        <v>86704802</v>
      </c>
      <c r="J25" s="15">
        <v>109118357.20200324</v>
      </c>
      <c r="K25" s="5">
        <v>81159401.799999997</v>
      </c>
      <c r="L25" s="5">
        <v>86210070</v>
      </c>
      <c r="M25" s="5">
        <v>106445671.5288067</v>
      </c>
      <c r="O25" s="5">
        <v>75000000</v>
      </c>
      <c r="P25" s="5">
        <v>82500000</v>
      </c>
    </row>
    <row r="26" spans="1:16" x14ac:dyDescent="0.55000000000000004">
      <c r="A26" s="2">
        <v>2042</v>
      </c>
      <c r="B26" s="15">
        <v>79472153.111465231</v>
      </c>
      <c r="C26" s="15">
        <v>91221922.179405287</v>
      </c>
      <c r="D26" s="15">
        <v>125351497.6532212</v>
      </c>
      <c r="E26" s="6">
        <v>77874958</v>
      </c>
      <c r="F26" s="6">
        <v>90244600.980049893</v>
      </c>
      <c r="G26" s="6">
        <v>119614773.29740995</v>
      </c>
      <c r="H26" s="15">
        <v>80992381.046624556</v>
      </c>
      <c r="I26" s="15">
        <v>86431338.175285235</v>
      </c>
      <c r="J26" s="15">
        <v>108229966.63740483</v>
      </c>
      <c r="K26" s="5">
        <v>80352576.799999997</v>
      </c>
      <c r="L26" s="5">
        <v>86144209</v>
      </c>
      <c r="M26" s="5">
        <v>105699084.12747754</v>
      </c>
      <c r="O26" s="5">
        <v>75000000</v>
      </c>
      <c r="P26" s="5">
        <v>82500000</v>
      </c>
    </row>
    <row r="27" spans="1:16" x14ac:dyDescent="0.55000000000000004">
      <c r="A27" s="2">
        <v>2043</v>
      </c>
      <c r="B27" s="15">
        <v>78723920.111465231</v>
      </c>
      <c r="C27" s="15">
        <v>91051716.822964519</v>
      </c>
      <c r="D27" s="15">
        <v>125259206.443794</v>
      </c>
      <c r="E27" s="6">
        <v>77354958</v>
      </c>
      <c r="F27" s="6">
        <v>90122336.528872311</v>
      </c>
      <c r="G27" s="6">
        <v>119451425.71566673</v>
      </c>
      <c r="H27" s="15">
        <v>80796495.873794898</v>
      </c>
      <c r="I27" s="15">
        <v>85936808.934918702</v>
      </c>
      <c r="J27" s="15">
        <v>107956856.44183886</v>
      </c>
      <c r="K27" s="5">
        <v>80348340.799999997</v>
      </c>
      <c r="L27" s="5">
        <v>86210070</v>
      </c>
      <c r="M27" s="5">
        <v>106189644.1005308</v>
      </c>
      <c r="O27" s="5">
        <v>75000000</v>
      </c>
      <c r="P27" s="5">
        <v>82500000</v>
      </c>
    </row>
    <row r="28" spans="1:16" x14ac:dyDescent="0.55000000000000004">
      <c r="A28" s="2">
        <v>2044</v>
      </c>
      <c r="B28" s="15">
        <v>78585710.413814917</v>
      </c>
      <c r="C28" s="15">
        <v>90997676.725869983</v>
      </c>
      <c r="D28" s="15">
        <v>125384593.82554129</v>
      </c>
      <c r="E28" s="6">
        <v>77084958</v>
      </c>
      <c r="F28" s="6">
        <v>90002795.624556139</v>
      </c>
      <c r="G28" s="6">
        <v>119059871.23883906</v>
      </c>
      <c r="H28" s="15">
        <v>81014487.863711074</v>
      </c>
      <c r="I28" s="15">
        <v>85865598.17978166</v>
      </c>
      <c r="J28" s="15">
        <v>107717458.44344017</v>
      </c>
      <c r="K28" s="5">
        <v>80240155.799999997</v>
      </c>
      <c r="L28" s="5">
        <v>86135790</v>
      </c>
      <c r="M28" s="5">
        <v>105397337.86418937</v>
      </c>
      <c r="O28" s="5">
        <v>75000000</v>
      </c>
      <c r="P28" s="5">
        <v>82500000</v>
      </c>
    </row>
    <row r="29" spans="1:16" x14ac:dyDescent="0.55000000000000004">
      <c r="A29" s="2">
        <v>2045</v>
      </c>
      <c r="B29" s="15">
        <v>79505471.780069023</v>
      </c>
      <c r="C29" s="15">
        <v>90888705.699176833</v>
      </c>
      <c r="D29" s="15">
        <v>123950568.81774852</v>
      </c>
      <c r="E29" s="6">
        <v>76644958</v>
      </c>
      <c r="F29" s="6">
        <v>89891967.974059209</v>
      </c>
      <c r="G29" s="6">
        <v>118942873.6239486</v>
      </c>
      <c r="H29" s="15">
        <v>81033317.432722092</v>
      </c>
      <c r="I29" s="15">
        <v>85184802</v>
      </c>
      <c r="J29" s="15">
        <v>107194766.36750142</v>
      </c>
      <c r="K29" s="5">
        <v>80605593.799999997</v>
      </c>
      <c r="L29" s="5">
        <v>86199376</v>
      </c>
      <c r="M29" s="5">
        <v>104632089.37620761</v>
      </c>
      <c r="O29" s="5">
        <v>75000000</v>
      </c>
      <c r="P29" s="5">
        <v>82500000</v>
      </c>
    </row>
    <row r="30" spans="1:16" x14ac:dyDescent="0.55000000000000004">
      <c r="A30" s="2">
        <v>2046</v>
      </c>
      <c r="B30" s="15">
        <v>79086245.415995106</v>
      </c>
      <c r="C30" s="15">
        <v>90645672.125430003</v>
      </c>
      <c r="D30" s="15">
        <v>124751769.36438522</v>
      </c>
      <c r="E30" s="6">
        <v>76644958</v>
      </c>
      <c r="F30" s="6">
        <v>89797227.65436925</v>
      </c>
      <c r="G30" s="6">
        <v>118892156.13270253</v>
      </c>
      <c r="H30" s="15">
        <v>80522481.172334433</v>
      </c>
      <c r="I30" s="15">
        <v>84956905.801438957</v>
      </c>
      <c r="J30" s="15">
        <v>107220732.03323966</v>
      </c>
      <c r="K30" s="5">
        <v>80388534.799999997</v>
      </c>
      <c r="L30" s="5">
        <v>86354209</v>
      </c>
      <c r="M30" s="5">
        <v>104551469.40627776</v>
      </c>
      <c r="O30" s="5">
        <v>75000000</v>
      </c>
      <c r="P30" s="5">
        <v>82500000</v>
      </c>
    </row>
    <row r="31" spans="1:16" x14ac:dyDescent="0.55000000000000004">
      <c r="A31" s="2">
        <v>2047</v>
      </c>
      <c r="B31" s="15">
        <v>79271874.886139721</v>
      </c>
      <c r="C31" s="15">
        <v>90512236.886659667</v>
      </c>
      <c r="D31" s="15">
        <v>122878291.97490312</v>
      </c>
      <c r="E31" s="6">
        <v>77104958</v>
      </c>
      <c r="F31" s="6">
        <v>89709942.211960524</v>
      </c>
      <c r="G31" s="6">
        <v>118722553.10096976</v>
      </c>
      <c r="H31" s="15">
        <v>80565787.255586699</v>
      </c>
      <c r="I31" s="15">
        <v>85265097.785478294</v>
      </c>
      <c r="J31" s="15">
        <v>107670061.345108</v>
      </c>
      <c r="K31" s="5">
        <v>80673516.599999994</v>
      </c>
      <c r="L31" s="5">
        <v>86151600</v>
      </c>
      <c r="M31" s="5">
        <v>104783855.34435777</v>
      </c>
      <c r="O31" s="5">
        <v>75000000</v>
      </c>
      <c r="P31" s="5">
        <v>82500000</v>
      </c>
    </row>
    <row r="32" spans="1:16" x14ac:dyDescent="0.55000000000000004">
      <c r="A32" s="2">
        <v>2048</v>
      </c>
      <c r="B32" s="15">
        <v>78945399.805581629</v>
      </c>
      <c r="C32" s="15">
        <v>90404560.36767295</v>
      </c>
      <c r="D32" s="15">
        <v>123916346.09159806</v>
      </c>
      <c r="E32" s="6">
        <v>77598422</v>
      </c>
      <c r="F32" s="6">
        <v>89625685.117655143</v>
      </c>
      <c r="G32" s="6">
        <v>118626167.60546598</v>
      </c>
      <c r="H32" s="15">
        <v>80781489.10223493</v>
      </c>
      <c r="I32" s="15">
        <v>85110798.894052014</v>
      </c>
      <c r="J32" s="15">
        <v>106720208.20167246</v>
      </c>
      <c r="K32" s="5">
        <v>80044534.799999997</v>
      </c>
      <c r="L32" s="5">
        <v>86157064</v>
      </c>
      <c r="M32" s="5">
        <v>104251128.93644631</v>
      </c>
      <c r="O32" s="5">
        <v>75000000</v>
      </c>
      <c r="P32" s="5">
        <v>82500000</v>
      </c>
    </row>
    <row r="33" spans="1:16" x14ac:dyDescent="0.55000000000000004">
      <c r="A33" s="2">
        <v>2049</v>
      </c>
      <c r="B33" s="15">
        <v>79431605.010159701</v>
      </c>
      <c r="C33" s="15">
        <v>90227573.775365785</v>
      </c>
      <c r="D33" s="15">
        <v>123389563.30499724</v>
      </c>
      <c r="E33" s="6">
        <v>77394958</v>
      </c>
      <c r="F33" s="6">
        <v>89504510.652645499</v>
      </c>
      <c r="G33" s="6">
        <v>118563937.16082673</v>
      </c>
      <c r="H33" s="15">
        <v>80594636.812356472</v>
      </c>
      <c r="I33" s="15">
        <v>85001497.86463964</v>
      </c>
      <c r="J33" s="15">
        <v>106651206.66506809</v>
      </c>
      <c r="K33" s="5">
        <v>80717600.200000003</v>
      </c>
      <c r="L33" s="5">
        <v>86151600</v>
      </c>
      <c r="M33" s="5">
        <v>103859044.73984091</v>
      </c>
      <c r="O33" s="5">
        <v>75000000</v>
      </c>
      <c r="P33" s="5">
        <v>82500000</v>
      </c>
    </row>
    <row r="34" spans="1:16" x14ac:dyDescent="0.55000000000000004">
      <c r="A34" s="2">
        <v>2050</v>
      </c>
      <c r="B34" s="15">
        <v>78661690.010159716</v>
      </c>
      <c r="C34" s="15">
        <v>90177992.39930442</v>
      </c>
      <c r="D34" s="15">
        <v>123675452.03197372</v>
      </c>
      <c r="E34" s="6">
        <v>77104958</v>
      </c>
      <c r="F34" s="6">
        <v>89415468.185458645</v>
      </c>
      <c r="G34" s="6">
        <v>118513839.16725095</v>
      </c>
      <c r="H34" s="15">
        <v>80413312.278839856</v>
      </c>
      <c r="I34" s="15">
        <v>84860070</v>
      </c>
      <c r="J34" s="15">
        <v>106396985.93112776</v>
      </c>
      <c r="K34" s="5">
        <v>80418315.400000006</v>
      </c>
      <c r="L34" s="5">
        <v>85854209</v>
      </c>
      <c r="M34" s="5">
        <v>103699826.021479</v>
      </c>
      <c r="O34" s="5">
        <v>75000000</v>
      </c>
      <c r="P34" s="5">
        <v>82500000</v>
      </c>
    </row>
    <row r="35" spans="1:16" x14ac:dyDescent="0.55000000000000004">
      <c r="A35" s="2">
        <v>2051</v>
      </c>
      <c r="B35" s="15">
        <v>79135527.4870646</v>
      </c>
      <c r="C35" s="15">
        <v>89958485.002729535</v>
      </c>
      <c r="D35" s="15">
        <v>122680720.27152172</v>
      </c>
      <c r="E35" s="6">
        <v>76644958</v>
      </c>
      <c r="F35" s="6">
        <v>89315689.085265115</v>
      </c>
      <c r="G35" s="6">
        <v>118452638.50411057</v>
      </c>
      <c r="H35" s="15">
        <v>80632343.241450518</v>
      </c>
      <c r="I35" s="15">
        <v>84840753</v>
      </c>
      <c r="J35" s="15">
        <v>106321928.56743486</v>
      </c>
      <c r="K35" s="5">
        <v>80415681</v>
      </c>
      <c r="L35" s="5">
        <v>85854209</v>
      </c>
      <c r="M35" s="5">
        <v>104122332.33217828</v>
      </c>
      <c r="O35" s="5">
        <v>75000000</v>
      </c>
      <c r="P35" s="5">
        <v>82500000</v>
      </c>
    </row>
    <row r="36" spans="1:16" x14ac:dyDescent="0.55000000000000004">
      <c r="A36" s="2">
        <v>2052</v>
      </c>
      <c r="B36" s="15">
        <v>79050194.750881732</v>
      </c>
      <c r="C36" s="15">
        <v>89911974.078859359</v>
      </c>
      <c r="D36" s="15">
        <v>123708538.64649552</v>
      </c>
      <c r="E36" s="6">
        <v>77394958</v>
      </c>
      <c r="F36" s="6">
        <v>89293462.337070972</v>
      </c>
      <c r="G36" s="6">
        <v>118344345.37798601</v>
      </c>
      <c r="H36" s="15">
        <v>80745844.325497285</v>
      </c>
      <c r="I36" s="15">
        <v>84840753</v>
      </c>
      <c r="J36" s="15">
        <v>106403063.04088649</v>
      </c>
      <c r="K36" s="5">
        <v>80441489</v>
      </c>
      <c r="L36" s="5">
        <v>85834802</v>
      </c>
      <c r="M36" s="5">
        <v>103857401.5045635</v>
      </c>
      <c r="O36" s="5">
        <v>75000000</v>
      </c>
      <c r="P36" s="5">
        <v>82500000</v>
      </c>
    </row>
    <row r="37" spans="1:16" x14ac:dyDescent="0.55000000000000004">
      <c r="A37" s="2">
        <v>2053</v>
      </c>
      <c r="B37" s="15">
        <v>79015146.784709007</v>
      </c>
      <c r="C37" s="15">
        <v>89916984.47775358</v>
      </c>
      <c r="D37" s="15">
        <v>124669414.04606415</v>
      </c>
      <c r="E37" s="6">
        <v>77124958</v>
      </c>
      <c r="F37" s="6">
        <v>89207472.864281431</v>
      </c>
      <c r="G37" s="6">
        <v>118297942.84297569</v>
      </c>
      <c r="H37" s="15">
        <v>80684779.977684543</v>
      </c>
      <c r="I37" s="15">
        <v>84846542</v>
      </c>
      <c r="J37" s="15">
        <v>106219625.47422728</v>
      </c>
      <c r="K37" s="5">
        <v>80203516.599999994</v>
      </c>
      <c r="L37" s="5">
        <v>85781942.112388432</v>
      </c>
      <c r="M37" s="5">
        <v>103579844.2815792</v>
      </c>
      <c r="O37" s="5">
        <v>75000000</v>
      </c>
      <c r="P37" s="5">
        <v>82500000</v>
      </c>
    </row>
    <row r="38" spans="1:16" x14ac:dyDescent="0.55000000000000004">
      <c r="A38" s="2">
        <v>2054</v>
      </c>
      <c r="B38" s="15">
        <v>78931958.729886547</v>
      </c>
      <c r="C38" s="15">
        <v>89828730.52151002</v>
      </c>
      <c r="D38" s="15">
        <v>123671657.12660596</v>
      </c>
      <c r="E38" s="6">
        <v>76644958</v>
      </c>
      <c r="F38" s="6">
        <v>89129463.121003509</v>
      </c>
      <c r="G38" s="6">
        <v>118208643.36011329</v>
      </c>
      <c r="H38" s="15">
        <v>80820502.817435965</v>
      </c>
      <c r="I38" s="15">
        <v>84817782.08779344</v>
      </c>
      <c r="J38" s="15">
        <v>106168685.58993019</v>
      </c>
      <c r="K38" s="5">
        <v>80199280.599999994</v>
      </c>
      <c r="L38" s="5">
        <v>85651600</v>
      </c>
      <c r="M38" s="5">
        <v>103490860.12047175</v>
      </c>
      <c r="O38" s="5">
        <v>75000000</v>
      </c>
      <c r="P38" s="5">
        <v>82500000</v>
      </c>
    </row>
    <row r="39" spans="1:16" x14ac:dyDescent="0.55000000000000004">
      <c r="A39" s="2">
        <v>2055</v>
      </c>
      <c r="B39" s="15">
        <v>78720006.312832475</v>
      </c>
      <c r="C39" s="15">
        <v>89768263.937751278</v>
      </c>
      <c r="D39" s="15">
        <v>121311958.37107617</v>
      </c>
      <c r="E39" s="6">
        <v>75644958</v>
      </c>
      <c r="F39" s="6">
        <v>89142580.571197674</v>
      </c>
      <c r="G39" s="6">
        <v>118147284.76483306</v>
      </c>
      <c r="H39" s="15">
        <v>80869263.545819134</v>
      </c>
      <c r="I39" s="15">
        <v>84773070.270891622</v>
      </c>
      <c r="J39" s="15">
        <v>105577297.24160667</v>
      </c>
      <c r="K39" s="5">
        <v>80415681</v>
      </c>
      <c r="L39" s="5">
        <v>85460070</v>
      </c>
      <c r="M39" s="5">
        <v>103321176.9884592</v>
      </c>
      <c r="O39" s="5">
        <v>75000000</v>
      </c>
      <c r="P39" s="5">
        <v>82500000</v>
      </c>
    </row>
    <row r="40" spans="1:16" x14ac:dyDescent="0.55000000000000004">
      <c r="A40" s="2">
        <v>2056</v>
      </c>
      <c r="B40" s="15">
        <v>77904943.590131789</v>
      </c>
      <c r="C40" s="15">
        <v>89789294.928689972</v>
      </c>
      <c r="D40" s="15">
        <v>121734521.82251525</v>
      </c>
      <c r="E40" s="6">
        <v>75644958</v>
      </c>
      <c r="F40" s="6">
        <v>89042542.062902674</v>
      </c>
      <c r="G40" s="6">
        <v>118093773.24314924</v>
      </c>
      <c r="H40" s="15">
        <v>80765254.802404523</v>
      </c>
      <c r="I40" s="15">
        <v>84608622.592773318</v>
      </c>
      <c r="J40" s="15">
        <v>105660498.92869981</v>
      </c>
      <c r="K40" s="5">
        <v>80394534.799999997</v>
      </c>
      <c r="L40" s="5">
        <v>85710070</v>
      </c>
      <c r="M40" s="5">
        <v>103330198.32936488</v>
      </c>
      <c r="O40" s="5">
        <v>75000000</v>
      </c>
      <c r="P40" s="5">
        <v>82500000</v>
      </c>
    </row>
    <row r="41" spans="1:16" x14ac:dyDescent="0.55000000000000004">
      <c r="A41" s="2">
        <v>2057</v>
      </c>
      <c r="B41" s="15">
        <v>77752323.888386875</v>
      </c>
      <c r="C41" s="15">
        <v>89775527.127381399</v>
      </c>
      <c r="D41" s="15">
        <v>121373258.99061532</v>
      </c>
      <c r="E41" s="6">
        <v>76124958</v>
      </c>
      <c r="F41" s="6">
        <v>88937272.306283042</v>
      </c>
      <c r="G41" s="6">
        <v>118049915.59673937</v>
      </c>
      <c r="H41" s="15">
        <v>80957911.561907455</v>
      </c>
      <c r="I41" s="15">
        <v>84683923.270891607</v>
      </c>
      <c r="J41" s="15">
        <v>105776384.66473514</v>
      </c>
      <c r="K41" s="5">
        <v>79853593.799999997</v>
      </c>
      <c r="L41" s="5">
        <v>85624209</v>
      </c>
      <c r="M41" s="5">
        <v>103265400.0815836</v>
      </c>
      <c r="O41" s="5">
        <v>75000000</v>
      </c>
      <c r="P41" s="5">
        <v>82500000</v>
      </c>
    </row>
    <row r="42" spans="1:16" x14ac:dyDescent="0.55000000000000004">
      <c r="A42" s="2">
        <v>2058</v>
      </c>
      <c r="B42" s="15">
        <v>77304033.901385322</v>
      </c>
      <c r="C42" s="15">
        <v>89657454.901156455</v>
      </c>
      <c r="D42" s="15">
        <v>120578989.86063126</v>
      </c>
      <c r="E42" s="6">
        <v>76124958</v>
      </c>
      <c r="F42" s="6">
        <v>88936169.794146165</v>
      </c>
      <c r="G42" s="6">
        <v>118043413.39269792</v>
      </c>
      <c r="H42" s="15">
        <v>80653524.025656223</v>
      </c>
      <c r="I42" s="15">
        <v>84800658.609198987</v>
      </c>
      <c r="J42" s="15">
        <v>105663466.80092791</v>
      </c>
      <c r="K42" s="5">
        <v>79829263.396304935</v>
      </c>
      <c r="L42" s="5">
        <v>85401600</v>
      </c>
      <c r="M42" s="5">
        <v>103214448.35090327</v>
      </c>
      <c r="O42" s="5">
        <v>75000000</v>
      </c>
      <c r="P42" s="5">
        <v>82500000</v>
      </c>
    </row>
    <row r="43" spans="1:16" x14ac:dyDescent="0.55000000000000004">
      <c r="A43" s="2">
        <v>2059</v>
      </c>
      <c r="B43" s="15">
        <v>77304129.54540661</v>
      </c>
      <c r="C43" s="15">
        <v>89649415.633108899</v>
      </c>
      <c r="D43" s="15">
        <v>120766994.93498668</v>
      </c>
      <c r="E43" s="6">
        <v>75644958</v>
      </c>
      <c r="F43" s="6">
        <v>88936594.426379219</v>
      </c>
      <c r="G43" s="6">
        <v>118013988.77350834</v>
      </c>
      <c r="H43" s="15">
        <v>80412909.388981164</v>
      </c>
      <c r="I43" s="15">
        <v>84852103</v>
      </c>
      <c r="J43" s="15">
        <v>105832001.05911994</v>
      </c>
      <c r="K43" s="5">
        <v>79979593.799999997</v>
      </c>
      <c r="L43" s="5">
        <v>85710070</v>
      </c>
      <c r="M43" s="5">
        <v>103202327.53129645</v>
      </c>
      <c r="O43" s="5">
        <v>75000000</v>
      </c>
      <c r="P43" s="5">
        <v>82500000</v>
      </c>
    </row>
    <row r="44" spans="1:16" x14ac:dyDescent="0.55000000000000004">
      <c r="A44" s="2">
        <v>2060</v>
      </c>
      <c r="B44" s="15">
        <v>77386454.74179177</v>
      </c>
      <c r="C44" s="15">
        <v>89581565.919164926</v>
      </c>
      <c r="D44" s="15">
        <v>122054187.85379821</v>
      </c>
      <c r="E44" s="6">
        <v>75644958</v>
      </c>
      <c r="F44" s="6">
        <v>88928529.944716036</v>
      </c>
      <c r="G44" s="6">
        <v>118023443.92790288</v>
      </c>
      <c r="H44" s="15">
        <v>80974259.127445608</v>
      </c>
      <c r="I44" s="15">
        <v>84840753</v>
      </c>
      <c r="J44" s="15">
        <v>105887880.36712861</v>
      </c>
      <c r="K44" s="5">
        <v>79719347.458275393</v>
      </c>
      <c r="L44" s="5">
        <v>85460070</v>
      </c>
      <c r="M44" s="5">
        <v>103234138.85011315</v>
      </c>
      <c r="O44" s="5">
        <v>75000000</v>
      </c>
      <c r="P44" s="5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topLeftCell="A31" workbookViewId="0">
      <selection activeCell="K5" sqref="K5:M44"/>
    </sheetView>
  </sheetViews>
  <sheetFormatPr defaultRowHeight="14.4" x14ac:dyDescent="0.55000000000000004"/>
  <sheetData>
    <row r="1" spans="1:13" x14ac:dyDescent="0.55000000000000004">
      <c r="B1" s="24" t="s">
        <v>178</v>
      </c>
      <c r="C1" s="24"/>
      <c r="D1" s="24"/>
      <c r="E1" s="24"/>
      <c r="F1" s="24"/>
      <c r="G1" s="24"/>
      <c r="H1" s="24" t="s">
        <v>178</v>
      </c>
      <c r="I1" s="24"/>
      <c r="J1" s="24"/>
      <c r="K1" s="24"/>
      <c r="L1" s="24"/>
      <c r="M1" s="24"/>
    </row>
    <row r="2" spans="1:13" x14ac:dyDescent="0.55000000000000004">
      <c r="B2" s="24" t="s">
        <v>2</v>
      </c>
      <c r="C2" s="24"/>
      <c r="D2" s="24"/>
      <c r="E2" s="24" t="s">
        <v>3</v>
      </c>
      <c r="F2" s="24"/>
      <c r="G2" s="24"/>
      <c r="H2" s="24" t="s">
        <v>2</v>
      </c>
      <c r="I2" s="24"/>
      <c r="J2" s="24"/>
      <c r="K2" s="24" t="s">
        <v>3</v>
      </c>
      <c r="L2" s="24"/>
      <c r="M2" s="24"/>
    </row>
    <row r="3" spans="1:13" x14ac:dyDescent="0.55000000000000004">
      <c r="B3" s="2" t="s">
        <v>175</v>
      </c>
      <c r="C3" s="2" t="s">
        <v>176</v>
      </c>
      <c r="D3" s="2" t="s">
        <v>177</v>
      </c>
      <c r="E3" s="2" t="s">
        <v>175</v>
      </c>
      <c r="F3" s="2" t="s">
        <v>176</v>
      </c>
      <c r="G3" s="2" t="s">
        <v>177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0">
        <v>8.5500950796125892</v>
      </c>
      <c r="C5" s="10">
        <v>11.418914266603645</v>
      </c>
      <c r="D5" s="10">
        <v>15.86667493140073</v>
      </c>
      <c r="E5" s="10">
        <v>9.1680787356490079</v>
      </c>
      <c r="F5" s="10">
        <v>11.270289593086648</v>
      </c>
      <c r="G5" s="10">
        <v>14.866444107767791</v>
      </c>
      <c r="H5" s="10">
        <v>9.2297411315577786</v>
      </c>
      <c r="I5" s="10">
        <v>11.179979363269906</v>
      </c>
      <c r="J5" s="10">
        <v>13.892432173817566</v>
      </c>
      <c r="K5" s="10">
        <v>9.8143653021335631</v>
      </c>
      <c r="L5" s="10">
        <v>11.036528503320195</v>
      </c>
      <c r="M5" s="10">
        <v>13.190211847752375</v>
      </c>
    </row>
    <row r="6" spans="1:13" x14ac:dyDescent="0.55000000000000004">
      <c r="A6" s="2">
        <v>2022</v>
      </c>
      <c r="B6" s="10">
        <v>8.162686296739821</v>
      </c>
      <c r="C6" s="10">
        <v>11.443888388346002</v>
      </c>
      <c r="D6" s="10">
        <v>20.479983086420017</v>
      </c>
      <c r="E6" s="10">
        <v>8.2057928373127336</v>
      </c>
      <c r="F6" s="10">
        <v>11.098965840809505</v>
      </c>
      <c r="G6" s="10">
        <v>17.892586287752209</v>
      </c>
      <c r="H6" s="10">
        <v>8.5043677748192152</v>
      </c>
      <c r="I6" s="10">
        <v>10.726125878400573</v>
      </c>
      <c r="J6" s="10">
        <v>16.197435161735108</v>
      </c>
      <c r="K6" s="10">
        <v>8.9341605155460702</v>
      </c>
      <c r="L6" s="10">
        <v>10.535426263638385</v>
      </c>
      <c r="M6" s="10">
        <v>14.17056166900559</v>
      </c>
    </row>
    <row r="7" spans="1:13" x14ac:dyDescent="0.55000000000000004">
      <c r="A7" s="2">
        <v>2023</v>
      </c>
      <c r="B7" s="10">
        <v>7.9630423725836215</v>
      </c>
      <c r="C7" s="10">
        <v>11.277646957940513</v>
      </c>
      <c r="D7" s="10">
        <v>20.515444332830434</v>
      </c>
      <c r="E7" s="10">
        <v>7.9472061489901265</v>
      </c>
      <c r="F7" s="10">
        <v>10.899263913346614</v>
      </c>
      <c r="G7" s="10">
        <v>17.175516907722304</v>
      </c>
      <c r="H7" s="10">
        <v>8.4180874314816059</v>
      </c>
      <c r="I7" s="10">
        <v>10.63695652342038</v>
      </c>
      <c r="J7" s="10">
        <v>16.029345992786268</v>
      </c>
      <c r="K7" s="10">
        <v>8.7011017987319228</v>
      </c>
      <c r="L7" s="10">
        <v>10.579023679623033</v>
      </c>
      <c r="M7" s="10">
        <v>14.15191816719234</v>
      </c>
    </row>
    <row r="8" spans="1:13" x14ac:dyDescent="0.55000000000000004">
      <c r="A8" s="2">
        <v>2024</v>
      </c>
      <c r="B8" s="10">
        <v>7.951398826484934</v>
      </c>
      <c r="C8" s="10">
        <v>11.30200848513058</v>
      </c>
      <c r="D8" s="10">
        <v>22.963667812904177</v>
      </c>
      <c r="E8" s="10">
        <v>7.9371660051899617</v>
      </c>
      <c r="F8" s="10">
        <v>10.879750386931777</v>
      </c>
      <c r="G8" s="10">
        <v>19.075486183006522</v>
      </c>
      <c r="H8" s="10">
        <v>8.3151863784513651</v>
      </c>
      <c r="I8" s="10">
        <v>10.212603537267537</v>
      </c>
      <c r="J8" s="10">
        <v>15.997553625146873</v>
      </c>
      <c r="K8" s="10">
        <v>8.3643836219502958</v>
      </c>
      <c r="L8" s="10">
        <v>10.308169627155831</v>
      </c>
      <c r="M8" s="10">
        <v>14.092404489067377</v>
      </c>
    </row>
    <row r="9" spans="1:13" x14ac:dyDescent="0.55000000000000004">
      <c r="A9" s="2">
        <v>2025</v>
      </c>
      <c r="B9" s="10">
        <v>7.9633260010701452</v>
      </c>
      <c r="C9" s="10">
        <v>11.237873932927258</v>
      </c>
      <c r="D9" s="10">
        <v>22.115944468098157</v>
      </c>
      <c r="E9" s="10">
        <v>7.9362708910894861</v>
      </c>
      <c r="F9" s="10">
        <v>10.889251920972304</v>
      </c>
      <c r="G9" s="10">
        <v>22.45197497166086</v>
      </c>
      <c r="H9" s="10">
        <v>8.2061934413072297</v>
      </c>
      <c r="I9" s="10">
        <v>10.364629212569374</v>
      </c>
      <c r="J9" s="10">
        <v>15.505386872344426</v>
      </c>
      <c r="K9" s="10">
        <v>8.1816587919619863</v>
      </c>
      <c r="L9" s="10">
        <v>10.431782739689162</v>
      </c>
      <c r="M9" s="10">
        <v>14.320957368976631</v>
      </c>
    </row>
    <row r="10" spans="1:13" x14ac:dyDescent="0.55000000000000004">
      <c r="A10" s="2">
        <v>2026</v>
      </c>
      <c r="B10" s="10">
        <v>7.9522607150425673</v>
      </c>
      <c r="C10" s="10">
        <v>11.286750984676184</v>
      </c>
      <c r="D10" s="10">
        <v>20.910382389043185</v>
      </c>
      <c r="E10" s="10">
        <v>7.9387011374355669</v>
      </c>
      <c r="F10" s="10">
        <v>10.958139156793367</v>
      </c>
      <c r="G10" s="10">
        <v>20.811274343956651</v>
      </c>
      <c r="H10" s="10">
        <v>8.1831107536132794</v>
      </c>
      <c r="I10" s="10">
        <v>10.562371214418572</v>
      </c>
      <c r="J10" s="10">
        <v>15.617655979960421</v>
      </c>
      <c r="K10" s="10">
        <v>8.032950516387146</v>
      </c>
      <c r="L10" s="10">
        <v>10.561537794596394</v>
      </c>
      <c r="M10" s="10">
        <v>14.522730184697441</v>
      </c>
    </row>
    <row r="11" spans="1:13" x14ac:dyDescent="0.55000000000000004">
      <c r="A11" s="2">
        <v>2027</v>
      </c>
      <c r="B11" s="10">
        <v>7.9513882645755487</v>
      </c>
      <c r="C11" s="10">
        <v>11.387591622429436</v>
      </c>
      <c r="D11" s="10">
        <v>21.409342222937351</v>
      </c>
      <c r="E11" s="10">
        <v>7.932544802759713</v>
      </c>
      <c r="F11" s="10">
        <v>10.939370361536634</v>
      </c>
      <c r="G11" s="10">
        <v>19.362225248556527</v>
      </c>
      <c r="H11" s="10">
        <v>8.1380091064502764</v>
      </c>
      <c r="I11" s="10">
        <v>10.457918161713321</v>
      </c>
      <c r="J11" s="10">
        <v>16.371867152840387</v>
      </c>
      <c r="K11" s="10">
        <v>7.9905490670131556</v>
      </c>
      <c r="L11" s="10">
        <v>10.379334529567132</v>
      </c>
      <c r="M11" s="10">
        <v>14.383925467839772</v>
      </c>
    </row>
    <row r="12" spans="1:13" x14ac:dyDescent="0.55000000000000004">
      <c r="A12" s="2">
        <v>2028</v>
      </c>
      <c r="B12" s="10">
        <v>7.9494018017507715</v>
      </c>
      <c r="C12" s="10">
        <v>11.341275723447094</v>
      </c>
      <c r="D12" s="10">
        <v>20.308809738117787</v>
      </c>
      <c r="E12" s="10">
        <v>7.93</v>
      </c>
      <c r="F12" s="10">
        <v>10.855469875141381</v>
      </c>
      <c r="G12" s="10">
        <v>17.228794575094589</v>
      </c>
      <c r="H12" s="10">
        <v>8.1246474816133034</v>
      </c>
      <c r="I12" s="10">
        <v>10.295699059286456</v>
      </c>
      <c r="J12" s="10">
        <v>15.83282954112674</v>
      </c>
      <c r="K12" s="10">
        <v>7.9503020854665376</v>
      </c>
      <c r="L12" s="10">
        <v>10.471724595135804</v>
      </c>
      <c r="M12" s="10">
        <v>14.362174644349505</v>
      </c>
    </row>
    <row r="13" spans="1:13" x14ac:dyDescent="0.55000000000000004">
      <c r="A13" s="2">
        <v>2029</v>
      </c>
      <c r="B13" s="10">
        <v>7.9476514294612901</v>
      </c>
      <c r="C13" s="10">
        <v>11.298226276264799</v>
      </c>
      <c r="D13" s="10">
        <v>20.238174056041228</v>
      </c>
      <c r="E13" s="10">
        <v>7.93</v>
      </c>
      <c r="F13" s="10">
        <v>10.852153996368987</v>
      </c>
      <c r="G13" s="10">
        <v>17.333503300507218</v>
      </c>
      <c r="H13" s="10">
        <v>8.0764107543129597</v>
      </c>
      <c r="I13" s="10">
        <v>10.689493950289647</v>
      </c>
      <c r="J13" s="10">
        <v>15.31790937417267</v>
      </c>
      <c r="K13" s="10">
        <v>7.9485134504393828</v>
      </c>
      <c r="L13" s="10">
        <v>10.379050261294752</v>
      </c>
      <c r="M13" s="10">
        <v>14.104813313038157</v>
      </c>
    </row>
    <row r="14" spans="1:13" x14ac:dyDescent="0.55000000000000004">
      <c r="A14" s="2">
        <v>2030</v>
      </c>
      <c r="B14" s="10">
        <v>7.9496202545400658</v>
      </c>
      <c r="C14" s="10">
        <v>11.352270632128789</v>
      </c>
      <c r="D14" s="10">
        <v>19.196387543964597</v>
      </c>
      <c r="E14" s="10">
        <v>7.93</v>
      </c>
      <c r="F14" s="10">
        <v>10.846261779138056</v>
      </c>
      <c r="G14" s="10">
        <v>16.810647810745255</v>
      </c>
      <c r="H14" s="10">
        <v>7.9858940071519378</v>
      </c>
      <c r="I14" s="10">
        <v>10.497641564779176</v>
      </c>
      <c r="J14" s="10">
        <v>16.227231659915073</v>
      </c>
      <c r="K14" s="10">
        <v>7.9380568345848701</v>
      </c>
      <c r="L14" s="10">
        <v>10.374903742138853</v>
      </c>
      <c r="M14" s="10">
        <v>14.568502282136224</v>
      </c>
    </row>
    <row r="15" spans="1:13" x14ac:dyDescent="0.55000000000000004">
      <c r="A15" s="2">
        <v>2031</v>
      </c>
      <c r="B15" s="10">
        <v>7.9488264713037644</v>
      </c>
      <c r="C15" s="10">
        <v>11.448493894097274</v>
      </c>
      <c r="D15" s="10">
        <v>22.681841512582501</v>
      </c>
      <c r="E15" s="10">
        <v>7.93</v>
      </c>
      <c r="F15" s="10">
        <v>10.851350039597749</v>
      </c>
      <c r="G15" s="10">
        <v>19.009060125634271</v>
      </c>
      <c r="H15" s="10">
        <v>7.9741122004261484</v>
      </c>
      <c r="I15" s="10">
        <v>10.308232867594038</v>
      </c>
      <c r="J15" s="10">
        <v>16.357588064512075</v>
      </c>
      <c r="K15" s="10">
        <v>7.9360057719682624</v>
      </c>
      <c r="L15" s="10">
        <v>10.195216183732287</v>
      </c>
      <c r="M15" s="10">
        <v>14.280791244828478</v>
      </c>
    </row>
    <row r="16" spans="1:13" x14ac:dyDescent="0.55000000000000004">
      <c r="A16" s="2">
        <v>2032</v>
      </c>
      <c r="B16" s="10">
        <v>7.9518832920859843</v>
      </c>
      <c r="C16" s="10">
        <v>11.354857808191873</v>
      </c>
      <c r="D16" s="10">
        <v>19.242756622489694</v>
      </c>
      <c r="E16" s="10">
        <v>7.93</v>
      </c>
      <c r="F16" s="10">
        <v>10.897814935170915</v>
      </c>
      <c r="G16" s="10">
        <v>20.832196228600729</v>
      </c>
      <c r="H16" s="10">
        <v>7.9781117764617688</v>
      </c>
      <c r="I16" s="10">
        <v>10.390887655165631</v>
      </c>
      <c r="J16" s="10">
        <v>16.171862967835228</v>
      </c>
      <c r="K16" s="10">
        <v>7.9374407609836748</v>
      </c>
      <c r="L16" s="10">
        <v>10.191352306970243</v>
      </c>
      <c r="M16" s="10">
        <v>14.726979428112305</v>
      </c>
    </row>
    <row r="17" spans="1:13" x14ac:dyDescent="0.55000000000000004">
      <c r="A17" s="2">
        <v>2033</v>
      </c>
      <c r="B17" s="10">
        <v>7.9536797189440005</v>
      </c>
      <c r="C17" s="10">
        <v>11.446296816309456</v>
      </c>
      <c r="D17" s="10">
        <v>20.70690449983509</v>
      </c>
      <c r="E17" s="10">
        <v>7.93</v>
      </c>
      <c r="F17" s="10">
        <v>10.837699644881848</v>
      </c>
      <c r="G17" s="10">
        <v>20.706966531975343</v>
      </c>
      <c r="H17" s="10">
        <v>7.9727558137151702</v>
      </c>
      <c r="I17" s="10">
        <v>10.407608924531022</v>
      </c>
      <c r="J17" s="10">
        <v>16.08893630271012</v>
      </c>
      <c r="K17" s="10">
        <v>7.936351114685289</v>
      </c>
      <c r="L17" s="10">
        <v>10.156762180830729</v>
      </c>
      <c r="M17" s="10">
        <v>14.767470438503809</v>
      </c>
    </row>
    <row r="18" spans="1:13" x14ac:dyDescent="0.55000000000000004">
      <c r="A18" s="2">
        <v>2034</v>
      </c>
      <c r="B18" s="10">
        <v>7.9505819362666994</v>
      </c>
      <c r="C18" s="10">
        <v>11.523065964972144</v>
      </c>
      <c r="D18" s="10">
        <v>23.719614115882294</v>
      </c>
      <c r="E18" s="10">
        <v>7.93</v>
      </c>
      <c r="F18" s="10">
        <v>10.856910674467569</v>
      </c>
      <c r="G18" s="10">
        <v>18.083920367076335</v>
      </c>
      <c r="H18" s="10">
        <v>7.9794568239912644</v>
      </c>
      <c r="I18" s="10">
        <v>10.585607569400349</v>
      </c>
      <c r="J18" s="10">
        <v>16.213390610479006</v>
      </c>
      <c r="K18" s="10">
        <v>7.9360851987357091</v>
      </c>
      <c r="L18" s="10">
        <v>10.092976128432756</v>
      </c>
      <c r="M18" s="10">
        <v>14.535806637276082</v>
      </c>
    </row>
    <row r="19" spans="1:13" x14ac:dyDescent="0.55000000000000004">
      <c r="A19" s="2">
        <v>2035</v>
      </c>
      <c r="B19" s="10">
        <v>7.9450791460529375</v>
      </c>
      <c r="C19" s="10">
        <v>11.592926007862861</v>
      </c>
      <c r="D19" s="10">
        <v>24.214621112651351</v>
      </c>
      <c r="E19" s="10">
        <v>7.93</v>
      </c>
      <c r="F19" s="10">
        <v>10.8535411326814</v>
      </c>
      <c r="G19" s="10">
        <v>18.11747135193702</v>
      </c>
      <c r="H19" s="10">
        <v>7.9821665025951578</v>
      </c>
      <c r="I19" s="10">
        <v>10.515954366160557</v>
      </c>
      <c r="J19" s="10">
        <v>17.394879814517953</v>
      </c>
      <c r="K19" s="10">
        <v>7.9374807414913713</v>
      </c>
      <c r="L19" s="10">
        <v>10.248940037806756</v>
      </c>
      <c r="M19" s="10">
        <v>15.051633907624746</v>
      </c>
    </row>
    <row r="20" spans="1:13" x14ac:dyDescent="0.55000000000000004">
      <c r="A20" s="2">
        <v>2036</v>
      </c>
      <c r="B20" s="10">
        <v>7.947489345019318</v>
      </c>
      <c r="C20" s="10">
        <v>11.603151621304711</v>
      </c>
      <c r="D20" s="10">
        <v>23.871070234548434</v>
      </c>
      <c r="E20" s="10">
        <v>7.93</v>
      </c>
      <c r="F20" s="10">
        <v>10.850777523981135</v>
      </c>
      <c r="G20" s="10">
        <v>18.844726332902638</v>
      </c>
      <c r="H20" s="10">
        <v>7.9883919500752976</v>
      </c>
      <c r="I20" s="10">
        <v>10.336689265266696</v>
      </c>
      <c r="J20" s="10">
        <v>16.918771269073059</v>
      </c>
      <c r="K20" s="10">
        <v>7.9377067142289928</v>
      </c>
      <c r="L20" s="10">
        <v>9.9246465552566256</v>
      </c>
      <c r="M20" s="10">
        <v>15.393069054415136</v>
      </c>
    </row>
    <row r="21" spans="1:13" x14ac:dyDescent="0.55000000000000004">
      <c r="A21" s="2">
        <v>2037</v>
      </c>
      <c r="B21" s="10">
        <v>7.9479009369828546</v>
      </c>
      <c r="C21" s="10">
        <v>11.661628534319112</v>
      </c>
      <c r="D21" s="10">
        <v>22.645591974048848</v>
      </c>
      <c r="E21" s="10">
        <v>7.93</v>
      </c>
      <c r="F21" s="10">
        <v>10.895654583826191</v>
      </c>
      <c r="G21" s="10">
        <v>18.467769344957603</v>
      </c>
      <c r="H21" s="10">
        <v>7.9757837132956055</v>
      </c>
      <c r="I21" s="10">
        <v>10.41630966152881</v>
      </c>
      <c r="J21" s="10">
        <v>17.820882722450488</v>
      </c>
      <c r="K21" s="10">
        <v>7.9363813507883583</v>
      </c>
      <c r="L21" s="10">
        <v>10.199051172692347</v>
      </c>
      <c r="M21" s="10">
        <v>15.760986093606851</v>
      </c>
    </row>
    <row r="22" spans="1:13" x14ac:dyDescent="0.55000000000000004">
      <c r="A22" s="2">
        <v>2038</v>
      </c>
      <c r="B22" s="10">
        <v>7.94689414297906</v>
      </c>
      <c r="C22" s="10">
        <v>11.760696422180771</v>
      </c>
      <c r="D22" s="10">
        <v>22.725337059574329</v>
      </c>
      <c r="E22" s="10">
        <v>7.93</v>
      </c>
      <c r="F22" s="10">
        <v>10.915700265651431</v>
      </c>
      <c r="G22" s="10">
        <v>19.834711437777504</v>
      </c>
      <c r="H22" s="10">
        <v>7.9799770233477858</v>
      </c>
      <c r="I22" s="10">
        <v>10.540150554279688</v>
      </c>
      <c r="J22" s="10">
        <v>18.08742714808805</v>
      </c>
      <c r="K22" s="10">
        <v>7.9366634622557157</v>
      </c>
      <c r="L22" s="10">
        <v>9.9392053203072503</v>
      </c>
      <c r="M22" s="10">
        <v>15.836864067522352</v>
      </c>
    </row>
    <row r="23" spans="1:13" x14ac:dyDescent="0.55000000000000004">
      <c r="A23" s="2">
        <v>2039</v>
      </c>
      <c r="B23" s="10">
        <v>7.9498385764896451</v>
      </c>
      <c r="C23" s="10">
        <v>11.682777325812289</v>
      </c>
      <c r="D23" s="10">
        <v>22.061008947009224</v>
      </c>
      <c r="E23" s="10">
        <v>7.93</v>
      </c>
      <c r="F23" s="10">
        <v>10.825309526566491</v>
      </c>
      <c r="G23" s="10">
        <v>19.400738154317992</v>
      </c>
      <c r="H23" s="10">
        <v>7.991100783692735</v>
      </c>
      <c r="I23" s="10">
        <v>10.445750614365629</v>
      </c>
      <c r="J23" s="10">
        <v>17.835633177487566</v>
      </c>
      <c r="K23" s="10">
        <v>7.9370801132309623</v>
      </c>
      <c r="L23" s="10">
        <v>9.509179397659862</v>
      </c>
      <c r="M23" s="10">
        <v>15.441773159296993</v>
      </c>
    </row>
    <row r="24" spans="1:13" x14ac:dyDescent="0.55000000000000004">
      <c r="A24" s="2">
        <v>2040</v>
      </c>
      <c r="B24" s="10">
        <v>7.9539404929195419</v>
      </c>
      <c r="C24" s="10">
        <v>11.748153445272104</v>
      </c>
      <c r="D24" s="10">
        <v>23.291380410716965</v>
      </c>
      <c r="E24" s="10">
        <v>7.93</v>
      </c>
      <c r="F24" s="10">
        <v>10.837202982249416</v>
      </c>
      <c r="G24" s="10">
        <v>19.773994823679878</v>
      </c>
      <c r="H24" s="10">
        <v>7.9826340475139634</v>
      </c>
      <c r="I24" s="10">
        <v>10.646957107689031</v>
      </c>
      <c r="J24" s="10">
        <v>17.528070540572184</v>
      </c>
      <c r="K24" s="10">
        <v>7.9377205627301946</v>
      </c>
      <c r="L24" s="10">
        <v>9.6555379695435253</v>
      </c>
      <c r="M24" s="10">
        <v>15.854313968709278</v>
      </c>
    </row>
    <row r="25" spans="1:13" x14ac:dyDescent="0.55000000000000004">
      <c r="A25" s="2">
        <v>2041</v>
      </c>
      <c r="B25" s="10">
        <v>7.9538886443725918</v>
      </c>
      <c r="C25" s="10">
        <v>11.789668989776253</v>
      </c>
      <c r="D25" s="10">
        <v>23.182999948226954</v>
      </c>
      <c r="E25" s="10">
        <v>7.93</v>
      </c>
      <c r="F25" s="10">
        <v>10.777521756118768</v>
      </c>
      <c r="G25" s="10">
        <v>20.14727450129276</v>
      </c>
      <c r="H25" s="10">
        <v>7.9700307925950531</v>
      </c>
      <c r="I25" s="10">
        <v>10.572639546977836</v>
      </c>
      <c r="J25" s="10">
        <v>17.214953899006922</v>
      </c>
      <c r="K25" s="10">
        <v>7.9383988713541624</v>
      </c>
      <c r="L25" s="10">
        <v>9.6135028290946725</v>
      </c>
      <c r="M25" s="10">
        <v>15.150768978727532</v>
      </c>
    </row>
    <row r="26" spans="1:13" x14ac:dyDescent="0.55000000000000004">
      <c r="A26" s="2">
        <v>2042</v>
      </c>
      <c r="B26" s="10">
        <v>7.9453127322080856</v>
      </c>
      <c r="C26" s="10">
        <v>11.853944394133944</v>
      </c>
      <c r="D26" s="10">
        <v>22.647311997852192</v>
      </c>
      <c r="E26" s="10">
        <v>7.93</v>
      </c>
      <c r="F26" s="10">
        <v>10.832230667743143</v>
      </c>
      <c r="G26" s="10">
        <v>20.670235298563401</v>
      </c>
      <c r="H26" s="10">
        <v>7.9733689991612797</v>
      </c>
      <c r="I26" s="10">
        <v>10.705232458277905</v>
      </c>
      <c r="J26" s="10">
        <v>17.669982534195544</v>
      </c>
      <c r="K26" s="10">
        <v>7.937432850847614</v>
      </c>
      <c r="L26" s="10">
        <v>9.5304051515934525</v>
      </c>
      <c r="M26" s="10">
        <v>15.040038312064846</v>
      </c>
    </row>
    <row r="27" spans="1:13" x14ac:dyDescent="0.55000000000000004">
      <c r="A27" s="2">
        <v>2043</v>
      </c>
      <c r="B27" s="10">
        <v>7.9464037658947984</v>
      </c>
      <c r="C27" s="10">
        <v>11.786604594823375</v>
      </c>
      <c r="D27" s="10">
        <v>22.30322703159025</v>
      </c>
      <c r="E27" s="10">
        <v>7.93</v>
      </c>
      <c r="F27" s="10">
        <v>10.785999088882336</v>
      </c>
      <c r="G27" s="10">
        <v>18.865700450502072</v>
      </c>
      <c r="H27" s="10">
        <v>7.9690548018026819</v>
      </c>
      <c r="I27" s="10">
        <v>10.537256199758259</v>
      </c>
      <c r="J27" s="10">
        <v>17.836599931547013</v>
      </c>
      <c r="K27" s="10">
        <v>7.9378757636199113</v>
      </c>
      <c r="L27" s="10">
        <v>9.4900149843277841</v>
      </c>
      <c r="M27" s="10">
        <v>15.500968577477721</v>
      </c>
    </row>
    <row r="28" spans="1:13" x14ac:dyDescent="0.55000000000000004">
      <c r="A28" s="2">
        <v>2044</v>
      </c>
      <c r="B28" s="10">
        <v>7.9468948960381489</v>
      </c>
      <c r="C28" s="10">
        <v>11.759147714185069</v>
      </c>
      <c r="D28" s="10">
        <v>22.311584493833536</v>
      </c>
      <c r="E28" s="10">
        <v>7.93</v>
      </c>
      <c r="F28" s="10">
        <v>10.735562620403268</v>
      </c>
      <c r="G28" s="10">
        <v>19.406170138055881</v>
      </c>
      <c r="H28" s="10">
        <v>7.9719571952491206</v>
      </c>
      <c r="I28" s="10">
        <v>10.558379848612882</v>
      </c>
      <c r="J28" s="10">
        <v>17.349662345382605</v>
      </c>
      <c r="K28" s="10">
        <v>7.9386672074444808</v>
      </c>
      <c r="L28" s="10">
        <v>9.4102569056829353</v>
      </c>
      <c r="M28" s="10">
        <v>15.322083649710985</v>
      </c>
    </row>
    <row r="29" spans="1:13" x14ac:dyDescent="0.55000000000000004">
      <c r="A29" s="2">
        <v>2045</v>
      </c>
      <c r="B29" s="10">
        <v>7.9501574653332518</v>
      </c>
      <c r="C29" s="10">
        <v>11.749353462665535</v>
      </c>
      <c r="D29" s="10">
        <v>22.978467945832527</v>
      </c>
      <c r="E29" s="10">
        <v>7.93</v>
      </c>
      <c r="F29" s="10">
        <v>10.727354023692909</v>
      </c>
      <c r="G29" s="10">
        <v>20.761423734678811</v>
      </c>
      <c r="H29" s="10">
        <v>7.9652516511675566</v>
      </c>
      <c r="I29" s="10">
        <v>10.747049243391857</v>
      </c>
      <c r="J29" s="10">
        <v>17.31055370225647</v>
      </c>
      <c r="K29" s="10">
        <v>7.9380205592167785</v>
      </c>
      <c r="L29" s="10">
        <v>9.2812285606115381</v>
      </c>
      <c r="M29" s="10">
        <v>15.075673022288528</v>
      </c>
    </row>
    <row r="30" spans="1:13" x14ac:dyDescent="0.55000000000000004">
      <c r="A30" s="2">
        <v>2046</v>
      </c>
      <c r="B30" s="10">
        <v>7.9426692263323622</v>
      </c>
      <c r="C30" s="10">
        <v>11.787720807588478</v>
      </c>
      <c r="D30" s="10">
        <v>23.884882092601504</v>
      </c>
      <c r="E30" s="10">
        <v>7.93</v>
      </c>
      <c r="F30" s="10">
        <v>10.731607298387141</v>
      </c>
      <c r="G30" s="10">
        <v>20.674780818611247</v>
      </c>
      <c r="H30" s="10">
        <v>7.9654456647757454</v>
      </c>
      <c r="I30" s="10">
        <v>10.473235932900002</v>
      </c>
      <c r="J30" s="10">
        <v>17.922760472429015</v>
      </c>
      <c r="K30" s="10">
        <v>7.9381190454709571</v>
      </c>
      <c r="L30" s="10">
        <v>9.3266680429452435</v>
      </c>
      <c r="M30" s="10">
        <v>15.596987507457452</v>
      </c>
    </row>
    <row r="31" spans="1:13" x14ac:dyDescent="0.55000000000000004">
      <c r="A31" s="2">
        <v>2047</v>
      </c>
      <c r="B31" s="10">
        <v>7.9480721846414317</v>
      </c>
      <c r="C31" s="10">
        <v>11.724540339318713</v>
      </c>
      <c r="D31" s="10">
        <v>24.033707627787578</v>
      </c>
      <c r="E31" s="10">
        <v>7.93</v>
      </c>
      <c r="F31" s="10">
        <v>10.672354320358584</v>
      </c>
      <c r="G31" s="10">
        <v>19.542201705243929</v>
      </c>
      <c r="H31" s="10">
        <v>7.9622079102444374</v>
      </c>
      <c r="I31" s="10">
        <v>10.546045393235186</v>
      </c>
      <c r="J31" s="10">
        <v>17.837137746804171</v>
      </c>
      <c r="K31" s="10">
        <v>7.9382158722424139</v>
      </c>
      <c r="L31" s="10">
        <v>9.2961277469373726</v>
      </c>
      <c r="M31" s="10">
        <v>15.526335412175708</v>
      </c>
    </row>
    <row r="32" spans="1:13" x14ac:dyDescent="0.55000000000000004">
      <c r="A32" s="2">
        <v>2048</v>
      </c>
      <c r="B32" s="10">
        <v>7.9455869310985641</v>
      </c>
      <c r="C32" s="10">
        <v>11.714750021601279</v>
      </c>
      <c r="D32" s="10">
        <v>22.860163247880848</v>
      </c>
      <c r="E32" s="10">
        <v>7.93</v>
      </c>
      <c r="F32" s="10">
        <v>10.660048909049387</v>
      </c>
      <c r="G32" s="10">
        <v>18.803883299637906</v>
      </c>
      <c r="H32" s="10">
        <v>7.9610924368163118</v>
      </c>
      <c r="I32" s="10">
        <v>10.40070868652823</v>
      </c>
      <c r="J32" s="10">
        <v>17.974818363215007</v>
      </c>
      <c r="K32" s="10">
        <v>7.9409470609471482</v>
      </c>
      <c r="L32" s="10">
        <v>9.2270130044972625</v>
      </c>
      <c r="M32" s="10">
        <v>15.812533520924401</v>
      </c>
    </row>
    <row r="33" spans="1:13" x14ac:dyDescent="0.55000000000000004">
      <c r="A33" s="2">
        <v>2049</v>
      </c>
      <c r="B33" s="10">
        <v>7.9516329132580097</v>
      </c>
      <c r="C33" s="10">
        <v>11.788417112853251</v>
      </c>
      <c r="D33" s="10">
        <v>22.50599227195179</v>
      </c>
      <c r="E33" s="10">
        <v>7.93</v>
      </c>
      <c r="F33" s="10">
        <v>10.636606860819665</v>
      </c>
      <c r="G33" s="10">
        <v>18.733046382954804</v>
      </c>
      <c r="H33" s="10">
        <v>7.9657262554009387</v>
      </c>
      <c r="I33" s="10">
        <v>10.278004520890853</v>
      </c>
      <c r="J33" s="10">
        <v>18.228697016370212</v>
      </c>
      <c r="K33" s="10">
        <v>7.941414658958319</v>
      </c>
      <c r="L33" s="10">
        <v>9.2456097803334103</v>
      </c>
      <c r="M33" s="10">
        <v>15.99656777770597</v>
      </c>
    </row>
    <row r="34" spans="1:13" x14ac:dyDescent="0.55000000000000004">
      <c r="A34" s="2">
        <v>2050</v>
      </c>
      <c r="B34" s="10">
        <v>7.9410707246298236</v>
      </c>
      <c r="C34" s="10">
        <v>11.800426763573361</v>
      </c>
      <c r="D34" s="10">
        <v>23.359113399230353</v>
      </c>
      <c r="E34" s="10">
        <v>7.93</v>
      </c>
      <c r="F34" s="10">
        <v>10.548959963316408</v>
      </c>
      <c r="G34" s="10">
        <v>19.272238654924575</v>
      </c>
      <c r="H34" s="10">
        <v>7.9654037180926904</v>
      </c>
      <c r="I34" s="10">
        <v>10.241706663959917</v>
      </c>
      <c r="J34" s="10">
        <v>17.932089740944008</v>
      </c>
      <c r="K34" s="10">
        <v>7.9415912259416901</v>
      </c>
      <c r="L34" s="10">
        <v>9.1660311319705823</v>
      </c>
      <c r="M34" s="10">
        <v>15.43286974059988</v>
      </c>
    </row>
    <row r="35" spans="1:13" x14ac:dyDescent="0.55000000000000004">
      <c r="A35" s="2">
        <v>2051</v>
      </c>
      <c r="B35" s="10">
        <v>7.9495804502007079</v>
      </c>
      <c r="C35" s="10">
        <v>11.878711478762879</v>
      </c>
      <c r="D35" s="10">
        <v>23.336286828406308</v>
      </c>
      <c r="E35" s="10">
        <v>7.93</v>
      </c>
      <c r="F35" s="10">
        <v>10.539771481179622</v>
      </c>
      <c r="G35" s="10">
        <v>20.128780161522826</v>
      </c>
      <c r="H35" s="10">
        <v>7.9699959448414308</v>
      </c>
      <c r="I35" s="10">
        <v>10.369437087830365</v>
      </c>
      <c r="J35" s="10">
        <v>18.655012234064955</v>
      </c>
      <c r="K35" s="10">
        <v>7.9421125611780896</v>
      </c>
      <c r="L35" s="10">
        <v>9.0204151139457096</v>
      </c>
      <c r="M35" s="10">
        <v>15.32582819920207</v>
      </c>
    </row>
    <row r="36" spans="1:13" x14ac:dyDescent="0.55000000000000004">
      <c r="A36" s="2">
        <v>2052</v>
      </c>
      <c r="B36" s="10">
        <v>7.947477409336754</v>
      </c>
      <c r="C36" s="10">
        <v>11.872680867911289</v>
      </c>
      <c r="D36" s="10">
        <v>23.369910736820405</v>
      </c>
      <c r="E36" s="10">
        <v>7.93</v>
      </c>
      <c r="F36" s="10">
        <v>10.553126124010568</v>
      </c>
      <c r="G36" s="10">
        <v>21.272498008452185</v>
      </c>
      <c r="H36" s="10">
        <v>7.9669820553530748</v>
      </c>
      <c r="I36" s="10">
        <v>10.381664433405934</v>
      </c>
      <c r="J36" s="10">
        <v>18.04315612471845</v>
      </c>
      <c r="K36" s="10">
        <v>7.9424310678863543</v>
      </c>
      <c r="L36" s="10">
        <v>9.0200666672343903</v>
      </c>
      <c r="M36" s="10">
        <v>15.086454648879361</v>
      </c>
    </row>
    <row r="37" spans="1:13" x14ac:dyDescent="0.55000000000000004">
      <c r="A37" s="2">
        <v>2053</v>
      </c>
      <c r="B37" s="10">
        <v>7.944817828066002</v>
      </c>
      <c r="C37" s="10">
        <v>11.94807268966156</v>
      </c>
      <c r="D37" s="10">
        <v>23.11632886715616</v>
      </c>
      <c r="E37" s="10">
        <v>7.93</v>
      </c>
      <c r="F37" s="10">
        <v>10.507610666815621</v>
      </c>
      <c r="G37" s="10">
        <v>20.168622684864502</v>
      </c>
      <c r="H37" s="10">
        <v>7.9616490167191847</v>
      </c>
      <c r="I37" s="10">
        <v>10.193471189082114</v>
      </c>
      <c r="J37" s="10">
        <v>18.686051674341506</v>
      </c>
      <c r="K37" s="10">
        <v>7.9427090424752427</v>
      </c>
      <c r="L37" s="10">
        <v>9.026415403178774</v>
      </c>
      <c r="M37" s="10">
        <v>14.877064064523873</v>
      </c>
    </row>
    <row r="38" spans="1:13" x14ac:dyDescent="0.55000000000000004">
      <c r="A38" s="2">
        <v>2054</v>
      </c>
      <c r="B38" s="10">
        <v>7.9458184929912967</v>
      </c>
      <c r="C38" s="10">
        <v>11.815827022938466</v>
      </c>
      <c r="D38" s="10">
        <v>22.532661716190411</v>
      </c>
      <c r="E38" s="10">
        <v>7.93</v>
      </c>
      <c r="F38" s="10">
        <v>10.431304184268159</v>
      </c>
      <c r="G38" s="10">
        <v>21.640189373910943</v>
      </c>
      <c r="H38" s="10">
        <v>7.9627180923817757</v>
      </c>
      <c r="I38" s="10">
        <v>10.201417408952706</v>
      </c>
      <c r="J38" s="10">
        <v>18.426500900877752</v>
      </c>
      <c r="K38" s="10">
        <v>7.9416808113350017</v>
      </c>
      <c r="L38" s="10">
        <v>9.0276685813817874</v>
      </c>
      <c r="M38" s="10">
        <v>15.039144259000688</v>
      </c>
    </row>
    <row r="39" spans="1:13" x14ac:dyDescent="0.55000000000000004">
      <c r="A39" s="2">
        <v>2055</v>
      </c>
      <c r="B39" s="10">
        <v>7.9459372354141529</v>
      </c>
      <c r="C39" s="10">
        <v>11.795852787266124</v>
      </c>
      <c r="D39" s="10">
        <v>23.619938827305763</v>
      </c>
      <c r="E39" s="10">
        <v>7.93</v>
      </c>
      <c r="F39" s="10">
        <v>10.413375717375102</v>
      </c>
      <c r="G39" s="10">
        <v>21.625983829106236</v>
      </c>
      <c r="H39" s="10">
        <v>7.9659091938322701</v>
      </c>
      <c r="I39" s="10">
        <v>10.282279709809881</v>
      </c>
      <c r="J39" s="10">
        <v>18.467115292482511</v>
      </c>
      <c r="K39" s="10">
        <v>7.9450098428623095</v>
      </c>
      <c r="L39" s="10">
        <v>9.0538116841148693</v>
      </c>
      <c r="M39" s="10">
        <v>14.693868386422814</v>
      </c>
    </row>
    <row r="40" spans="1:13" x14ac:dyDescent="0.55000000000000004">
      <c r="A40" s="2">
        <v>2056</v>
      </c>
      <c r="B40" s="10">
        <v>7.9455734369365025</v>
      </c>
      <c r="C40" s="10">
        <v>11.905156323025132</v>
      </c>
      <c r="D40" s="10">
        <v>23.489139933813899</v>
      </c>
      <c r="E40" s="10">
        <v>7.9302758259753858</v>
      </c>
      <c r="F40" s="10">
        <v>10.365986916930785</v>
      </c>
      <c r="G40" s="10">
        <v>20.44245965524938</v>
      </c>
      <c r="H40" s="10">
        <v>7.9630872558845329</v>
      </c>
      <c r="I40" s="10">
        <v>10.493266416914896</v>
      </c>
      <c r="J40" s="10">
        <v>18.547955721375423</v>
      </c>
      <c r="K40" s="10">
        <v>7.9418753757762275</v>
      </c>
      <c r="L40" s="10">
        <v>9.0713762930477717</v>
      </c>
      <c r="M40" s="10">
        <v>14.571681611240427</v>
      </c>
    </row>
    <row r="41" spans="1:13" x14ac:dyDescent="0.55000000000000004">
      <c r="A41" s="2">
        <v>2057</v>
      </c>
      <c r="B41" s="10">
        <v>7.9453624986679117</v>
      </c>
      <c r="C41" s="10">
        <v>11.836572669197446</v>
      </c>
      <c r="D41" s="10">
        <v>24.324891191416015</v>
      </c>
      <c r="E41" s="10">
        <v>7.93</v>
      </c>
      <c r="F41" s="10">
        <v>10.308020272952236</v>
      </c>
      <c r="G41" s="10">
        <v>20.360904464843252</v>
      </c>
      <c r="H41" s="10">
        <v>7.9667749271067763</v>
      </c>
      <c r="I41" s="10">
        <v>10.415285993061268</v>
      </c>
      <c r="J41" s="10">
        <v>17.697506558987715</v>
      </c>
      <c r="K41" s="10">
        <v>7.9452343530757075</v>
      </c>
      <c r="L41" s="10">
        <v>9.0425018542085649</v>
      </c>
      <c r="M41" s="10">
        <v>14.688667228930193</v>
      </c>
    </row>
    <row r="42" spans="1:13" x14ac:dyDescent="0.55000000000000004">
      <c r="A42" s="2">
        <v>2058</v>
      </c>
      <c r="B42" s="10">
        <v>7.9376384717550987</v>
      </c>
      <c r="C42" s="10">
        <v>11.906290774719343</v>
      </c>
      <c r="D42" s="10">
        <v>24.246842103229667</v>
      </c>
      <c r="E42" s="10">
        <v>7.930378339053421</v>
      </c>
      <c r="F42" s="10">
        <v>10.32047388716043</v>
      </c>
      <c r="G42" s="10">
        <v>18.596220018227889</v>
      </c>
      <c r="H42" s="10">
        <v>7.9725157187730575</v>
      </c>
      <c r="I42" s="10">
        <v>10.394205820183231</v>
      </c>
      <c r="J42" s="10">
        <v>18.170252878224602</v>
      </c>
      <c r="K42" s="10">
        <v>7.9425881300341485</v>
      </c>
      <c r="L42" s="10">
        <v>9.0880207912250413</v>
      </c>
      <c r="M42" s="10">
        <v>14.79276474522522</v>
      </c>
    </row>
    <row r="43" spans="1:13" x14ac:dyDescent="0.55000000000000004">
      <c r="A43" s="2">
        <v>2059</v>
      </c>
      <c r="B43" s="10">
        <v>7.9456472067153117</v>
      </c>
      <c r="C43" s="10">
        <v>11.892284851837703</v>
      </c>
      <c r="D43" s="10">
        <v>23.952987502171837</v>
      </c>
      <c r="E43" s="10">
        <v>7.93</v>
      </c>
      <c r="F43" s="10">
        <v>10.281916488851762</v>
      </c>
      <c r="G43" s="10">
        <v>18.2400718694497</v>
      </c>
      <c r="H43" s="10">
        <v>7.9663425617956785</v>
      </c>
      <c r="I43" s="10">
        <v>10.374986903380382</v>
      </c>
      <c r="J43" s="10">
        <v>18.549126630070063</v>
      </c>
      <c r="K43" s="10">
        <v>7.9451409233249954</v>
      </c>
      <c r="L43" s="10">
        <v>9.0794419632691774</v>
      </c>
      <c r="M43" s="10">
        <v>14.591229406466599</v>
      </c>
    </row>
    <row r="44" spans="1:13" x14ac:dyDescent="0.55000000000000004">
      <c r="A44" s="2">
        <v>2060</v>
      </c>
      <c r="B44" s="10">
        <v>7.9407453915082424</v>
      </c>
      <c r="C44" s="10">
        <v>11.82369227452862</v>
      </c>
      <c r="D44" s="10">
        <v>24.181478592987801</v>
      </c>
      <c r="E44" s="10">
        <v>7.9303627516146484</v>
      </c>
      <c r="F44" s="10">
        <v>10.264782115340424</v>
      </c>
      <c r="G44" s="10">
        <v>18.967680200627886</v>
      </c>
      <c r="H44" s="10">
        <v>7.964368732229266</v>
      </c>
      <c r="I44" s="10">
        <v>10.382604386292744</v>
      </c>
      <c r="J44" s="10">
        <v>17.938283679248322</v>
      </c>
      <c r="K44" s="10">
        <v>7.9453463484343034</v>
      </c>
      <c r="L44" s="10">
        <v>9.0432871899003526</v>
      </c>
      <c r="M44" s="10">
        <v>14.528847355610312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Delivery-Elevation</vt:lpstr>
      <vt:lpstr>Elevation Results</vt:lpstr>
      <vt:lpstr>Annual Shortages (CRSS)</vt:lpstr>
      <vt:lpstr>Annual Shortages (ADP)</vt:lpstr>
      <vt:lpstr>Shortage Results</vt:lpstr>
      <vt:lpstr>Spill Results</vt:lpstr>
      <vt:lpstr>10Y Release CP</vt:lpstr>
      <vt:lpstr>Temperature Results</vt:lpstr>
      <vt:lpstr>Run25</vt:lpstr>
      <vt:lpstr>Run89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2021-02-23T05:05:45Z</dcterms:modified>
</cp:coreProperties>
</file>