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Documents/Programming/Data_Structure/Note/figures/"/>
    </mc:Choice>
  </mc:AlternateContent>
  <xr:revisionPtr revIDLastSave="0" documentId="13_ncr:1_{376F9B7B-5014-AC4B-93C3-DF254A332B1A}" xr6:coauthVersionLast="47" xr6:coauthVersionMax="47" xr10:uidLastSave="{00000000-0000-0000-0000-000000000000}"/>
  <bookViews>
    <workbookView xWindow="0" yWindow="500" windowWidth="28800" windowHeight="15800" activeTab="5" xr2:uid="{A99FF1C8-3DD5-48A4-975D-474857A0E943}"/>
  </bookViews>
  <sheets>
    <sheet name="ManachersAlgorithm" sheetId="1" r:id="rId1"/>
    <sheet name="85MaximalRectangle" sheetId="2" r:id="rId2"/>
    <sheet name="790. Domino and Tromino Tiling" sheetId="4" r:id="rId3"/>
    <sheet name="801. Minimum Swaps To Make Sequ" sheetId="5" r:id="rId4"/>
    <sheet name="quick sort" sheetId="3" r:id="rId5"/>
    <sheet name="quick sort time plot" sheetId="6" r:id="rId6"/>
  </sheets>
  <definedNames>
    <definedName name="_xlnm.Print_Area" localSheetId="3">'801. Minimum Swaps To Make Sequ'!$B$1:$O$9</definedName>
    <definedName name="_xlnm.Print_Area" localSheetId="4">'quick sort'!$F$3:$P$18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Q8" i="2"/>
  <c r="P8" i="2"/>
  <c r="Q7" i="2"/>
  <c r="P4" i="2"/>
  <c r="Q4" i="2" s="1"/>
  <c r="P5" i="2" l="1"/>
  <c r="P6" i="2" s="1"/>
  <c r="P7" i="2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Q5" i="2" l="1"/>
  <c r="Q6" i="2" s="1"/>
</calcChain>
</file>

<file path=xl/sharedStrings.xml><?xml version="1.0" encoding="utf-8"?>
<sst xmlns="http://schemas.openxmlformats.org/spreadsheetml/2006/main" count="179" uniqueCount="58">
  <si>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</si>
  <si>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</si>
  <si>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</si>
  <si>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</si>
  <si>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</si>
  <si>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</si>
  <si>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</si>
  <si>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</si>
  <si>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</si>
  <si>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</si>
  <si>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</si>
  <si>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</si>
  <si>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</si>
  <si>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</si>
  <si>
    <t>len</t>
  </si>
  <si>
    <t>ans</t>
  </si>
  <si>
    <t>initial</t>
  </si>
  <si>
    <t>m</t>
  </si>
  <si>
    <t>nums</t>
  </si>
  <si>
    <t>n-1</t>
  </si>
  <si>
    <t>n-k</t>
  </si>
  <si>
    <t>swap pivot</t>
  </si>
  <si>
    <t>j</t>
  </si>
  <si>
    <t>move, until both stop</t>
  </si>
  <si>
    <t>swap</t>
  </si>
  <si>
    <t>move, until cross</t>
  </si>
  <si>
    <t>initialize i, j</t>
  </si>
  <si>
    <t xml:space="preserve"> </t>
  </si>
  <si>
    <t>calc pivot</t>
  </si>
  <si>
    <t>white block - 0, green block - 1</t>
  </si>
  <si>
    <t>dp[i][11]</t>
  </si>
  <si>
    <t>dp[i][j]:=max length of all 1 sequence ends with col j, at the i-th row.</t>
  </si>
  <si>
    <t>i+1</t>
  </si>
  <si>
    <t>i-1</t>
  </si>
  <si>
    <t>i-2</t>
  </si>
  <si>
    <t>i-3</t>
  </si>
  <si>
    <t>dp[i] += dp[i-1]</t>
  </si>
  <si>
    <t>dp[i] += dp[i-2]</t>
  </si>
  <si>
    <t>dp[i] += 2 * dp[i-3]</t>
  </si>
  <si>
    <t>i-4</t>
  </si>
  <si>
    <t>dp[i] += 2 * dp[i-4]</t>
  </si>
  <si>
    <t>A</t>
  </si>
  <si>
    <t>B</t>
  </si>
  <si>
    <t>A[i-1]&lt;A[i], B[i-1]&lt;B[i].
A[i-1]&lt;B[i], B[i-1]&lt;A[i]</t>
  </si>
  <si>
    <t>A[i-1]&lt;A[i], B[i-1]&lt;B[i].
B[i-1]&gt;A[i]</t>
  </si>
  <si>
    <t>A[i-1]&gt;A[i], B[i-1]&lt;B[i].
A[i-1]&lt;B[i], B[i-1]&lt;A[i]</t>
  </si>
  <si>
    <t>case 1</t>
  </si>
  <si>
    <t>case 3</t>
  </si>
  <si>
    <t>case 2</t>
  </si>
  <si>
    <t>case 4</t>
  </si>
  <si>
    <t>A[i-1]&gt;A[i], B[i-1]&gt;B[i].
Not exist</t>
  </si>
  <si>
    <t>vector</t>
  </si>
  <si>
    <t>Vector</t>
  </si>
  <si>
    <t>List</t>
  </si>
  <si>
    <t>Size</t>
  </si>
  <si>
    <t>NlogN/1.7</t>
  </si>
  <si>
    <t>Formal Quick Sort</t>
  </si>
  <si>
    <t>Naïve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</si>
</sst>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  <fill>
      <patternFill patternType="lightUp">
        <bgColor theme="9" tint="0.39997558519241921"/>
      </patternFill>
    </fill>
    <fill>
      <patternFill patternType="solid">
        <fgColor rgb="FFFFFF00"/>
        <bgColor rgb="FF000000"/>
      </patternFill>
    </fill>
    <fill>
      <patternFill patternType="lightUp">
        <fgColor rgb="FF000000"/>
        <bgColor rgb="FFFFFF00"/>
      </patternFill>
    </fill>
    <fill>
      <patternFill patternType="solid">
        <fgColor rgb="FFA9D08E"/>
        <bgColor rgb="FF000000"/>
      </patternFill>
    </fill>
    <fill>
      <patternFill patternType="lightUp">
        <fgColor rgb="FF000000"/>
        <bgColor rgb="FFA9D08E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ck">
        <color theme="8" tint="-0.249977111117893"/>
      </right>
      <top style="thick">
        <color theme="8" tint="-0.249977111117893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ck">
        <color theme="8" tint="-0.249977111117893"/>
      </bottom>
      <diagonal/>
    </border>
    <border>
      <left/>
      <right/>
      <top style="thick">
        <color theme="8" tint="-0.249977111117893"/>
      </top>
      <bottom/>
      <diagonal/>
    </border>
    <border>
      <left style="thick">
        <color theme="8" tint="-0.249977111117893"/>
      </left>
      <right style="thick">
        <color rgb="FFFF0000"/>
      </right>
      <top style="thick">
        <color theme="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theme="8" tint="-0.249977111117893"/>
      </left>
      <right style="thick">
        <color rgb="FFFF0000"/>
      </right>
      <top style="thick">
        <color theme="0"/>
      </top>
      <bottom style="thick">
        <color theme="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theme="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rgb="FFFF0000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 style="thick">
        <color theme="0"/>
      </bottom>
      <diagonal/>
    </border>
    <border diagonalUp="1">
      <left/>
      <right style="thick">
        <color rgb="FFFF0000"/>
      </right>
      <top style="thick">
        <color theme="0"/>
      </top>
      <bottom style="thick">
        <color theme="0"/>
      </bottom>
      <diagonal style="thick">
        <color theme="0"/>
      </diagonal>
    </border>
    <border>
      <left style="thick">
        <color rgb="FFFF0000"/>
      </left>
      <right style="thick">
        <color theme="0"/>
      </right>
      <top style="thick">
        <color rgb="FFFF0000"/>
      </top>
      <bottom style="thick">
        <color theme="0"/>
      </bottom>
      <diagonal/>
    </border>
    <border>
      <left/>
      <right style="thick">
        <color theme="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theme="0"/>
      </bottom>
      <diagonal/>
    </border>
    <border>
      <left style="thick">
        <color rgb="FFFF0000"/>
      </left>
      <right/>
      <top style="thick">
        <color theme="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theme="8" tint="-0.249977111117893"/>
      </top>
      <bottom style="thin">
        <color indexed="64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theme="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theme="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theme="0"/>
      </left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3" borderId="24" xfId="0" applyFill="1" applyBorder="1"/>
    <xf numFmtId="0" fontId="0" fillId="0" borderId="23" xfId="0" applyBorder="1"/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/>
    <xf numFmtId="0" fontId="0" fillId="3" borderId="29" xfId="0" applyFill="1" applyBorder="1"/>
    <xf numFmtId="0" fontId="0" fillId="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/>
    <xf numFmtId="0" fontId="0" fillId="0" borderId="0" xfId="0" applyBorder="1" applyAlignment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/>
    <xf numFmtId="0" fontId="0" fillId="0" borderId="37" xfId="0" applyBorder="1"/>
    <xf numFmtId="0" fontId="0" fillId="0" borderId="3" xfId="0" applyBorder="1"/>
    <xf numFmtId="0" fontId="0" fillId="3" borderId="25" xfId="0" applyFill="1" applyBorder="1"/>
    <xf numFmtId="0" fontId="0" fillId="3" borderId="34" xfId="0" applyFill="1" applyBorder="1"/>
    <xf numFmtId="0" fontId="0" fillId="3" borderId="39" xfId="0" applyFill="1" applyBorder="1"/>
    <xf numFmtId="0" fontId="0" fillId="3" borderId="38" xfId="0" applyFill="1" applyBorder="1"/>
    <xf numFmtId="0" fontId="0" fillId="3" borderId="22" xfId="0" applyFill="1" applyBorder="1"/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/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/>
    <xf numFmtId="0" fontId="0" fillId="3" borderId="43" xfId="0" applyFill="1" applyBorder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3" borderId="44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'quick sort time plot'!$B$2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plot'!$B$3:$B$101</c:f>
              <c:numCache>
                <c:formatCode>General</c:formatCode>
                <c:ptCount val="99"/>
                <c:pt idx="0">
                  <c:v>43971</c:v>
                </c:pt>
                <c:pt idx="1">
                  <c:v>572691</c:v>
                </c:pt>
                <c:pt idx="2">
                  <c:v>193457</c:v>
                </c:pt>
                <c:pt idx="3">
                  <c:v>247297</c:v>
                </c:pt>
                <c:pt idx="4">
                  <c:v>873487</c:v>
                </c:pt>
                <c:pt idx="5">
                  <c:v>428864</c:v>
                </c:pt>
                <c:pt idx="6">
                  <c:v>541024</c:v>
                </c:pt>
                <c:pt idx="7">
                  <c:v>636687</c:v>
                </c:pt>
                <c:pt idx="8">
                  <c:v>477360</c:v>
                </c:pt>
                <c:pt idx="9">
                  <c:v>452792</c:v>
                </c:pt>
                <c:pt idx="10">
                  <c:v>493497</c:v>
                </c:pt>
                <c:pt idx="11">
                  <c:v>593639</c:v>
                </c:pt>
                <c:pt idx="12">
                  <c:v>521856</c:v>
                </c:pt>
                <c:pt idx="13">
                  <c:v>542423</c:v>
                </c:pt>
                <c:pt idx="14">
                  <c:v>520247</c:v>
                </c:pt>
                <c:pt idx="15">
                  <c:v>522989</c:v>
                </c:pt>
                <c:pt idx="16">
                  <c:v>664700</c:v>
                </c:pt>
                <c:pt idx="17">
                  <c:v>810460</c:v>
                </c:pt>
                <c:pt idx="18">
                  <c:v>935491</c:v>
                </c:pt>
                <c:pt idx="19">
                  <c:v>1401266</c:v>
                </c:pt>
                <c:pt idx="20">
                  <c:v>1018250</c:v>
                </c:pt>
                <c:pt idx="21">
                  <c:v>1261212</c:v>
                </c:pt>
                <c:pt idx="22">
                  <c:v>907931</c:v>
                </c:pt>
                <c:pt idx="23">
                  <c:v>1121783</c:v>
                </c:pt>
                <c:pt idx="24">
                  <c:v>1172117</c:v>
                </c:pt>
                <c:pt idx="25">
                  <c:v>1212907</c:v>
                </c:pt>
                <c:pt idx="26">
                  <c:v>1346255</c:v>
                </c:pt>
                <c:pt idx="27">
                  <c:v>1077522</c:v>
                </c:pt>
                <c:pt idx="28">
                  <c:v>1128391</c:v>
                </c:pt>
                <c:pt idx="29">
                  <c:v>1239670</c:v>
                </c:pt>
                <c:pt idx="30">
                  <c:v>1105926</c:v>
                </c:pt>
                <c:pt idx="31">
                  <c:v>1681092</c:v>
                </c:pt>
                <c:pt idx="32">
                  <c:v>1463224</c:v>
                </c:pt>
                <c:pt idx="33">
                  <c:v>1690798</c:v>
                </c:pt>
                <c:pt idx="34">
                  <c:v>1677142</c:v>
                </c:pt>
                <c:pt idx="35">
                  <c:v>1580817</c:v>
                </c:pt>
                <c:pt idx="36">
                  <c:v>1543074</c:v>
                </c:pt>
                <c:pt idx="37">
                  <c:v>1854502</c:v>
                </c:pt>
                <c:pt idx="38">
                  <c:v>1880232</c:v>
                </c:pt>
                <c:pt idx="39">
                  <c:v>1759730</c:v>
                </c:pt>
                <c:pt idx="40">
                  <c:v>2290621</c:v>
                </c:pt>
                <c:pt idx="41">
                  <c:v>1877096</c:v>
                </c:pt>
                <c:pt idx="42">
                  <c:v>1815362</c:v>
                </c:pt>
                <c:pt idx="43">
                  <c:v>1995197</c:v>
                </c:pt>
                <c:pt idx="44">
                  <c:v>2095540</c:v>
                </c:pt>
                <c:pt idx="45">
                  <c:v>2204461</c:v>
                </c:pt>
                <c:pt idx="46">
                  <c:v>2549984</c:v>
                </c:pt>
                <c:pt idx="47">
                  <c:v>2011266</c:v>
                </c:pt>
                <c:pt idx="48">
                  <c:v>2341337</c:v>
                </c:pt>
                <c:pt idx="49">
                  <c:v>2173816</c:v>
                </c:pt>
                <c:pt idx="50">
                  <c:v>2085580</c:v>
                </c:pt>
                <c:pt idx="51">
                  <c:v>2678976</c:v>
                </c:pt>
                <c:pt idx="52">
                  <c:v>3333670</c:v>
                </c:pt>
                <c:pt idx="53">
                  <c:v>2308634</c:v>
                </c:pt>
                <c:pt idx="54">
                  <c:v>2789484</c:v>
                </c:pt>
                <c:pt idx="55">
                  <c:v>2625872</c:v>
                </c:pt>
                <c:pt idx="56">
                  <c:v>2686801</c:v>
                </c:pt>
                <c:pt idx="57">
                  <c:v>2611914</c:v>
                </c:pt>
                <c:pt idx="58">
                  <c:v>3015986</c:v>
                </c:pt>
                <c:pt idx="59">
                  <c:v>2851106</c:v>
                </c:pt>
                <c:pt idx="60">
                  <c:v>2816202</c:v>
                </c:pt>
                <c:pt idx="61">
                  <c:v>2959355</c:v>
                </c:pt>
                <c:pt idx="62">
                  <c:v>2868210</c:v>
                </c:pt>
                <c:pt idx="63">
                  <c:v>3144632</c:v>
                </c:pt>
                <c:pt idx="64">
                  <c:v>3041177</c:v>
                </c:pt>
                <c:pt idx="65">
                  <c:v>3259199</c:v>
                </c:pt>
                <c:pt idx="66">
                  <c:v>3403559</c:v>
                </c:pt>
                <c:pt idx="67">
                  <c:v>3055484</c:v>
                </c:pt>
                <c:pt idx="68">
                  <c:v>3133346</c:v>
                </c:pt>
                <c:pt idx="69">
                  <c:v>3281892</c:v>
                </c:pt>
                <c:pt idx="70">
                  <c:v>3092067</c:v>
                </c:pt>
                <c:pt idx="71">
                  <c:v>3373717</c:v>
                </c:pt>
                <c:pt idx="72">
                  <c:v>3267228</c:v>
                </c:pt>
                <c:pt idx="73">
                  <c:v>2940759</c:v>
                </c:pt>
                <c:pt idx="74">
                  <c:v>3397937</c:v>
                </c:pt>
                <c:pt idx="75">
                  <c:v>4055000</c:v>
                </c:pt>
                <c:pt idx="76">
                  <c:v>3783741</c:v>
                </c:pt>
                <c:pt idx="77">
                  <c:v>3779480</c:v>
                </c:pt>
                <c:pt idx="78">
                  <c:v>3602498</c:v>
                </c:pt>
                <c:pt idx="79">
                  <c:v>3996169</c:v>
                </c:pt>
                <c:pt idx="80">
                  <c:v>3724034</c:v>
                </c:pt>
                <c:pt idx="81">
                  <c:v>3852730</c:v>
                </c:pt>
                <c:pt idx="82">
                  <c:v>3742106</c:v>
                </c:pt>
                <c:pt idx="83">
                  <c:v>3820270</c:v>
                </c:pt>
                <c:pt idx="84">
                  <c:v>4436277</c:v>
                </c:pt>
                <c:pt idx="85">
                  <c:v>3785097</c:v>
                </c:pt>
                <c:pt idx="86">
                  <c:v>4405167</c:v>
                </c:pt>
                <c:pt idx="87">
                  <c:v>4152162</c:v>
                </c:pt>
                <c:pt idx="88">
                  <c:v>4342992</c:v>
                </c:pt>
                <c:pt idx="89">
                  <c:v>4443019</c:v>
                </c:pt>
                <c:pt idx="90">
                  <c:v>4428148</c:v>
                </c:pt>
                <c:pt idx="91">
                  <c:v>4057456</c:v>
                </c:pt>
                <c:pt idx="92">
                  <c:v>3960424</c:v>
                </c:pt>
                <c:pt idx="93">
                  <c:v>4884148</c:v>
                </c:pt>
                <c:pt idx="94">
                  <c:v>6075976</c:v>
                </c:pt>
                <c:pt idx="95">
                  <c:v>5353280</c:v>
                </c:pt>
                <c:pt idx="96">
                  <c:v>4710127</c:v>
                </c:pt>
                <c:pt idx="97">
                  <c:v>5184017</c:v>
                </c:pt>
                <c:pt idx="98">
                  <c:v>5105769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D-7F4D-B3EC-66E2E2A28578}"/>
            </c:ext>
          </c:extLst>
        </c:ser>
        <c:ser>
          <c:idx val="1"/>
          <c:order val="1"/>
          <c:tx>
            <c:strRef>
              <c:f>'quick sort time plot'!$C$2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plot'!$C$3:$C$101</c:f>
              <c:numCache>
                <c:formatCode>General</c:formatCode>
                <c:ptCount val="99"/>
                <c:pt idx="0">
                  <c:v>71023</c:v>
                </c:pt>
                <c:pt idx="1">
                  <c:v>80833</c:v>
                </c:pt>
                <c:pt idx="2">
                  <c:v>116428</c:v>
                </c:pt>
                <c:pt idx="3">
                  <c:v>80394</c:v>
                </c:pt>
                <c:pt idx="4">
                  <c:v>113451</c:v>
                </c:pt>
                <c:pt idx="5">
                  <c:v>139325</c:v>
                </c:pt>
                <c:pt idx="6">
                  <c:v>140327</c:v>
                </c:pt>
                <c:pt idx="7">
                  <c:v>158434</c:v>
                </c:pt>
                <c:pt idx="8">
                  <c:v>128749</c:v>
                </c:pt>
                <c:pt idx="9">
                  <c:v>135718</c:v>
                </c:pt>
                <c:pt idx="10">
                  <c:v>141635</c:v>
                </c:pt>
                <c:pt idx="11">
                  <c:v>149094</c:v>
                </c:pt>
                <c:pt idx="12">
                  <c:v>150871</c:v>
                </c:pt>
                <c:pt idx="13">
                  <c:v>146057</c:v>
                </c:pt>
                <c:pt idx="14">
                  <c:v>135917</c:v>
                </c:pt>
                <c:pt idx="15">
                  <c:v>148269</c:v>
                </c:pt>
                <c:pt idx="16">
                  <c:v>159237</c:v>
                </c:pt>
                <c:pt idx="17">
                  <c:v>205491</c:v>
                </c:pt>
                <c:pt idx="18">
                  <c:v>253533</c:v>
                </c:pt>
                <c:pt idx="19">
                  <c:v>314641</c:v>
                </c:pt>
                <c:pt idx="20">
                  <c:v>312701</c:v>
                </c:pt>
                <c:pt idx="21">
                  <c:v>241512</c:v>
                </c:pt>
                <c:pt idx="22">
                  <c:v>210546</c:v>
                </c:pt>
                <c:pt idx="23">
                  <c:v>243159</c:v>
                </c:pt>
                <c:pt idx="24">
                  <c:v>279712</c:v>
                </c:pt>
                <c:pt idx="25">
                  <c:v>276889</c:v>
                </c:pt>
                <c:pt idx="26">
                  <c:v>235825</c:v>
                </c:pt>
                <c:pt idx="27">
                  <c:v>265169</c:v>
                </c:pt>
                <c:pt idx="28">
                  <c:v>248436</c:v>
                </c:pt>
                <c:pt idx="29">
                  <c:v>349423</c:v>
                </c:pt>
                <c:pt idx="30">
                  <c:v>383858</c:v>
                </c:pt>
                <c:pt idx="31">
                  <c:v>391468</c:v>
                </c:pt>
                <c:pt idx="32">
                  <c:v>317167</c:v>
                </c:pt>
                <c:pt idx="33">
                  <c:v>359130</c:v>
                </c:pt>
                <c:pt idx="34">
                  <c:v>444491</c:v>
                </c:pt>
                <c:pt idx="35">
                  <c:v>366915</c:v>
                </c:pt>
                <c:pt idx="36">
                  <c:v>283379</c:v>
                </c:pt>
                <c:pt idx="37">
                  <c:v>332196</c:v>
                </c:pt>
                <c:pt idx="38">
                  <c:v>327053</c:v>
                </c:pt>
                <c:pt idx="39">
                  <c:v>426179</c:v>
                </c:pt>
                <c:pt idx="40">
                  <c:v>466984</c:v>
                </c:pt>
                <c:pt idx="41">
                  <c:v>403286</c:v>
                </c:pt>
                <c:pt idx="42">
                  <c:v>409055</c:v>
                </c:pt>
                <c:pt idx="43">
                  <c:v>475671</c:v>
                </c:pt>
                <c:pt idx="44">
                  <c:v>469275</c:v>
                </c:pt>
                <c:pt idx="45">
                  <c:v>460774</c:v>
                </c:pt>
                <c:pt idx="46">
                  <c:v>466877</c:v>
                </c:pt>
                <c:pt idx="47">
                  <c:v>408273</c:v>
                </c:pt>
                <c:pt idx="48">
                  <c:v>441254</c:v>
                </c:pt>
                <c:pt idx="49">
                  <c:v>514523</c:v>
                </c:pt>
                <c:pt idx="50">
                  <c:v>473997</c:v>
                </c:pt>
                <c:pt idx="51">
                  <c:v>499607</c:v>
                </c:pt>
                <c:pt idx="52">
                  <c:v>479789</c:v>
                </c:pt>
                <c:pt idx="53">
                  <c:v>523285</c:v>
                </c:pt>
                <c:pt idx="54">
                  <c:v>546677</c:v>
                </c:pt>
                <c:pt idx="55">
                  <c:v>601128</c:v>
                </c:pt>
                <c:pt idx="56">
                  <c:v>566616</c:v>
                </c:pt>
                <c:pt idx="57">
                  <c:v>587082</c:v>
                </c:pt>
                <c:pt idx="58">
                  <c:v>601797</c:v>
                </c:pt>
                <c:pt idx="59">
                  <c:v>553822</c:v>
                </c:pt>
                <c:pt idx="60">
                  <c:v>598597</c:v>
                </c:pt>
                <c:pt idx="61">
                  <c:v>603380</c:v>
                </c:pt>
                <c:pt idx="62">
                  <c:v>561284</c:v>
                </c:pt>
                <c:pt idx="63">
                  <c:v>625770</c:v>
                </c:pt>
                <c:pt idx="64">
                  <c:v>519544</c:v>
                </c:pt>
                <c:pt idx="65">
                  <c:v>568968</c:v>
                </c:pt>
                <c:pt idx="66">
                  <c:v>560105</c:v>
                </c:pt>
                <c:pt idx="67">
                  <c:v>698854</c:v>
                </c:pt>
                <c:pt idx="68">
                  <c:v>611467</c:v>
                </c:pt>
                <c:pt idx="69">
                  <c:v>644180</c:v>
                </c:pt>
                <c:pt idx="70">
                  <c:v>450623</c:v>
                </c:pt>
                <c:pt idx="71">
                  <c:v>616308</c:v>
                </c:pt>
                <c:pt idx="72">
                  <c:v>758414</c:v>
                </c:pt>
                <c:pt idx="73">
                  <c:v>575398</c:v>
                </c:pt>
                <c:pt idx="74">
                  <c:v>591332</c:v>
                </c:pt>
                <c:pt idx="75">
                  <c:v>639591</c:v>
                </c:pt>
                <c:pt idx="76">
                  <c:v>736627</c:v>
                </c:pt>
                <c:pt idx="77">
                  <c:v>736704</c:v>
                </c:pt>
                <c:pt idx="78">
                  <c:v>765982</c:v>
                </c:pt>
                <c:pt idx="79">
                  <c:v>762434</c:v>
                </c:pt>
                <c:pt idx="80">
                  <c:v>582769</c:v>
                </c:pt>
                <c:pt idx="81">
                  <c:v>605615</c:v>
                </c:pt>
                <c:pt idx="82">
                  <c:v>661477</c:v>
                </c:pt>
                <c:pt idx="83">
                  <c:v>696126</c:v>
                </c:pt>
                <c:pt idx="84">
                  <c:v>769965</c:v>
                </c:pt>
                <c:pt idx="85">
                  <c:v>778230</c:v>
                </c:pt>
                <c:pt idx="86">
                  <c:v>667965</c:v>
                </c:pt>
                <c:pt idx="87">
                  <c:v>711797</c:v>
                </c:pt>
                <c:pt idx="88">
                  <c:v>713674</c:v>
                </c:pt>
                <c:pt idx="89">
                  <c:v>876080</c:v>
                </c:pt>
                <c:pt idx="90">
                  <c:v>784753</c:v>
                </c:pt>
                <c:pt idx="91">
                  <c:v>864337</c:v>
                </c:pt>
                <c:pt idx="92">
                  <c:v>691792</c:v>
                </c:pt>
                <c:pt idx="93">
                  <c:v>1115550</c:v>
                </c:pt>
                <c:pt idx="94">
                  <c:v>1007892</c:v>
                </c:pt>
                <c:pt idx="95">
                  <c:v>1053778</c:v>
                </c:pt>
                <c:pt idx="96">
                  <c:v>973278</c:v>
                </c:pt>
                <c:pt idx="97">
                  <c:v>963193</c:v>
                </c:pt>
                <c:pt idx="98">
                  <c:v>954865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D-7F4D-B3EC-66E2E2A2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86080"/>
        <c:axId val="1410501312"/>
      </c:scatterChart>
      <c:valAx>
        <c:axId val="14166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01312"/>
        <c:crosses val="autoZero"/>
        <c:crossBetween val="midCat"/>
      </c:valAx>
      <c:valAx>
        <c:axId val="14105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Time/μs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'quick sort time plot'!$C$1:$C$2</c:f>
              <c:strCache>
                <c:ptCount val="2"/>
                <c:pt idx="0">
                  <c:v>Naïve Quick Sort</c:v>
                </c:pt>
                <c:pt idx="1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plot'!$C$3:$C$101</c:f>
              <c:numCache>
                <c:formatCode>General</c:formatCode>
                <c:ptCount val="99"/>
                <c:pt idx="0">
                  <c:v>71023</c:v>
                </c:pt>
                <c:pt idx="1">
                  <c:v>80833</c:v>
                </c:pt>
                <c:pt idx="2">
                  <c:v>116428</c:v>
                </c:pt>
                <c:pt idx="3">
                  <c:v>80394</c:v>
                </c:pt>
                <c:pt idx="4">
                  <c:v>113451</c:v>
                </c:pt>
                <c:pt idx="5">
                  <c:v>139325</c:v>
                </c:pt>
                <c:pt idx="6">
                  <c:v>140327</c:v>
                </c:pt>
                <c:pt idx="7">
                  <c:v>158434</c:v>
                </c:pt>
                <c:pt idx="8">
                  <c:v>128749</c:v>
                </c:pt>
                <c:pt idx="9">
                  <c:v>135718</c:v>
                </c:pt>
                <c:pt idx="10">
                  <c:v>141635</c:v>
                </c:pt>
                <c:pt idx="11">
                  <c:v>149094</c:v>
                </c:pt>
                <c:pt idx="12">
                  <c:v>150871</c:v>
                </c:pt>
                <c:pt idx="13">
                  <c:v>146057</c:v>
                </c:pt>
                <c:pt idx="14">
                  <c:v>135917</c:v>
                </c:pt>
                <c:pt idx="15">
                  <c:v>148269</c:v>
                </c:pt>
                <c:pt idx="16">
                  <c:v>159237</c:v>
                </c:pt>
                <c:pt idx="17">
                  <c:v>205491</c:v>
                </c:pt>
                <c:pt idx="18">
                  <c:v>253533</c:v>
                </c:pt>
                <c:pt idx="19">
                  <c:v>314641</c:v>
                </c:pt>
                <c:pt idx="20">
                  <c:v>312701</c:v>
                </c:pt>
                <c:pt idx="21">
                  <c:v>241512</c:v>
                </c:pt>
                <c:pt idx="22">
                  <c:v>210546</c:v>
                </c:pt>
                <c:pt idx="23">
                  <c:v>243159</c:v>
                </c:pt>
                <c:pt idx="24">
                  <c:v>279712</c:v>
                </c:pt>
                <c:pt idx="25">
                  <c:v>276889</c:v>
                </c:pt>
                <c:pt idx="26">
                  <c:v>235825</c:v>
                </c:pt>
                <c:pt idx="27">
                  <c:v>265169</c:v>
                </c:pt>
                <c:pt idx="28">
                  <c:v>248436</c:v>
                </c:pt>
                <c:pt idx="29">
                  <c:v>349423</c:v>
                </c:pt>
                <c:pt idx="30">
                  <c:v>383858</c:v>
                </c:pt>
                <c:pt idx="31">
                  <c:v>391468</c:v>
                </c:pt>
                <c:pt idx="32">
                  <c:v>317167</c:v>
                </c:pt>
                <c:pt idx="33">
                  <c:v>359130</c:v>
                </c:pt>
                <c:pt idx="34">
                  <c:v>444491</c:v>
                </c:pt>
                <c:pt idx="35">
                  <c:v>366915</c:v>
                </c:pt>
                <c:pt idx="36">
                  <c:v>283379</c:v>
                </c:pt>
                <c:pt idx="37">
                  <c:v>332196</c:v>
                </c:pt>
                <c:pt idx="38">
                  <c:v>327053</c:v>
                </c:pt>
                <c:pt idx="39">
                  <c:v>426179</c:v>
                </c:pt>
                <c:pt idx="40">
                  <c:v>466984</c:v>
                </c:pt>
                <c:pt idx="41">
                  <c:v>403286</c:v>
                </c:pt>
                <c:pt idx="42">
                  <c:v>409055</c:v>
                </c:pt>
                <c:pt idx="43">
                  <c:v>475671</c:v>
                </c:pt>
                <c:pt idx="44">
                  <c:v>469275</c:v>
                </c:pt>
                <c:pt idx="45">
                  <c:v>460774</c:v>
                </c:pt>
                <c:pt idx="46">
                  <c:v>466877</c:v>
                </c:pt>
                <c:pt idx="47">
                  <c:v>408273</c:v>
                </c:pt>
                <c:pt idx="48">
                  <c:v>441254</c:v>
                </c:pt>
                <c:pt idx="49">
                  <c:v>514523</c:v>
                </c:pt>
                <c:pt idx="50">
                  <c:v>473997</c:v>
                </c:pt>
                <c:pt idx="51">
                  <c:v>499607</c:v>
                </c:pt>
                <c:pt idx="52">
                  <c:v>479789</c:v>
                </c:pt>
                <c:pt idx="53">
                  <c:v>523285</c:v>
                </c:pt>
                <c:pt idx="54">
                  <c:v>546677</c:v>
                </c:pt>
                <c:pt idx="55">
                  <c:v>601128</c:v>
                </c:pt>
                <c:pt idx="56">
                  <c:v>566616</c:v>
                </c:pt>
                <c:pt idx="57">
                  <c:v>587082</c:v>
                </c:pt>
                <c:pt idx="58">
                  <c:v>601797</c:v>
                </c:pt>
                <c:pt idx="59">
                  <c:v>553822</c:v>
                </c:pt>
                <c:pt idx="60">
                  <c:v>598597</c:v>
                </c:pt>
                <c:pt idx="61">
                  <c:v>603380</c:v>
                </c:pt>
                <c:pt idx="62">
                  <c:v>561284</c:v>
                </c:pt>
                <c:pt idx="63">
                  <c:v>625770</c:v>
                </c:pt>
                <c:pt idx="64">
                  <c:v>519544</c:v>
                </c:pt>
                <c:pt idx="65">
                  <c:v>568968</c:v>
                </c:pt>
                <c:pt idx="66">
                  <c:v>560105</c:v>
                </c:pt>
                <c:pt idx="67">
                  <c:v>698854</c:v>
                </c:pt>
                <c:pt idx="68">
                  <c:v>611467</c:v>
                </c:pt>
                <c:pt idx="69">
                  <c:v>644180</c:v>
                </c:pt>
                <c:pt idx="70">
                  <c:v>450623</c:v>
                </c:pt>
                <c:pt idx="71">
                  <c:v>616308</c:v>
                </c:pt>
                <c:pt idx="72">
                  <c:v>758414</c:v>
                </c:pt>
                <c:pt idx="73">
                  <c:v>575398</c:v>
                </c:pt>
                <c:pt idx="74">
                  <c:v>591332</c:v>
                </c:pt>
                <c:pt idx="75">
                  <c:v>639591</c:v>
                </c:pt>
                <c:pt idx="76">
                  <c:v>736627</c:v>
                </c:pt>
                <c:pt idx="77">
                  <c:v>736704</c:v>
                </c:pt>
                <c:pt idx="78">
                  <c:v>765982</c:v>
                </c:pt>
                <c:pt idx="79">
                  <c:v>762434</c:v>
                </c:pt>
                <c:pt idx="80">
                  <c:v>582769</c:v>
                </c:pt>
                <c:pt idx="81">
                  <c:v>605615</c:v>
                </c:pt>
                <c:pt idx="82">
                  <c:v>661477</c:v>
                </c:pt>
                <c:pt idx="83">
                  <c:v>696126</c:v>
                </c:pt>
                <c:pt idx="84">
                  <c:v>769965</c:v>
                </c:pt>
                <c:pt idx="85">
                  <c:v>778230</c:v>
                </c:pt>
                <c:pt idx="86">
                  <c:v>667965</c:v>
                </c:pt>
                <c:pt idx="87">
                  <c:v>711797</c:v>
                </c:pt>
                <c:pt idx="88">
                  <c:v>713674</c:v>
                </c:pt>
                <c:pt idx="89">
                  <c:v>876080</c:v>
                </c:pt>
                <c:pt idx="90">
                  <c:v>784753</c:v>
                </c:pt>
                <c:pt idx="91">
                  <c:v>864337</c:v>
                </c:pt>
                <c:pt idx="92">
                  <c:v>691792</c:v>
                </c:pt>
                <c:pt idx="93">
                  <c:v>1115550</c:v>
                </c:pt>
                <c:pt idx="94">
                  <c:v>1007892</c:v>
                </c:pt>
                <c:pt idx="95">
                  <c:v>1053778</c:v>
                </c:pt>
                <c:pt idx="96">
                  <c:v>973278</c:v>
                </c:pt>
                <c:pt idx="97">
                  <c:v>963193</c:v>
                </c:pt>
                <c:pt idx="98">
                  <c:v>954865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3-3F41-9485-2843A5C5E989}"/>
            </c:ext>
          </c:extLst>
        </c:ser>
        <c:ser>
          <c:idx val="1"/>
          <c:order val="1"/>
          <c:tx>
            <c:strRef>
              <c:f>'quick sort time plot'!$D$1:$D$2</c:f>
              <c:strCache>
                <c:ptCount val="2"/>
                <c:pt idx="0">
                  <c:v>Formal Quick Sort</c:v>
                </c:pt>
                <c:pt idx="1">
                  <c:v>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plot'!$D$3:$D$101</c:f>
              <c:numCache>
                <c:formatCode>General</c:formatCode>
                <c:ptCount val="99"/>
                <c:pt idx="0">
                  <c:v>1714</c:v>
                </c:pt>
                <c:pt idx="1">
                  <c:v>3917</c:v>
                </c:pt>
                <c:pt idx="2">
                  <c:v>6216</c:v>
                </c:pt>
                <c:pt idx="3">
                  <c:v>8235</c:v>
                </c:pt>
                <c:pt idx="4">
                  <c:v>18390</c:v>
                </c:pt>
                <c:pt idx="5">
                  <c:v>14565</c:v>
                </c:pt>
                <c:pt idx="6">
                  <c:v>14209</c:v>
                </c:pt>
                <c:pt idx="7">
                  <c:v>16098</c:v>
                </c:pt>
                <c:pt idx="8">
                  <c:v>22625</c:v>
                </c:pt>
                <c:pt idx="9">
                  <c:v>21679</c:v>
                </c:pt>
                <c:pt idx="10">
                  <c:v>44334</c:v>
                </c:pt>
                <c:pt idx="11">
                  <c:v>28613</c:v>
                </c:pt>
                <c:pt idx="12">
                  <c:v>30996</c:v>
                </c:pt>
                <c:pt idx="13">
                  <c:v>22568</c:v>
                </c:pt>
                <c:pt idx="14">
                  <c:v>28596</c:v>
                </c:pt>
                <c:pt idx="15">
                  <c:v>27415</c:v>
                </c:pt>
                <c:pt idx="16">
                  <c:v>43288</c:v>
                </c:pt>
                <c:pt idx="17">
                  <c:v>61017</c:v>
                </c:pt>
                <c:pt idx="18">
                  <c:v>58469</c:v>
                </c:pt>
                <c:pt idx="19">
                  <c:v>69292</c:v>
                </c:pt>
                <c:pt idx="20">
                  <c:v>67928</c:v>
                </c:pt>
                <c:pt idx="21">
                  <c:v>58981</c:v>
                </c:pt>
                <c:pt idx="22">
                  <c:v>57848</c:v>
                </c:pt>
                <c:pt idx="23">
                  <c:v>59729</c:v>
                </c:pt>
                <c:pt idx="24">
                  <c:v>76424</c:v>
                </c:pt>
                <c:pt idx="25">
                  <c:v>87038</c:v>
                </c:pt>
                <c:pt idx="26">
                  <c:v>96485</c:v>
                </c:pt>
                <c:pt idx="27">
                  <c:v>66084</c:v>
                </c:pt>
                <c:pt idx="28">
                  <c:v>89798</c:v>
                </c:pt>
                <c:pt idx="29">
                  <c:v>77127</c:v>
                </c:pt>
                <c:pt idx="30">
                  <c:v>120690</c:v>
                </c:pt>
                <c:pt idx="31">
                  <c:v>108781</c:v>
                </c:pt>
                <c:pt idx="32">
                  <c:v>90004</c:v>
                </c:pt>
                <c:pt idx="33">
                  <c:v>74714</c:v>
                </c:pt>
                <c:pt idx="34">
                  <c:v>85492</c:v>
                </c:pt>
                <c:pt idx="35">
                  <c:v>119587</c:v>
                </c:pt>
                <c:pt idx="36">
                  <c:v>78816</c:v>
                </c:pt>
                <c:pt idx="37">
                  <c:v>127134</c:v>
                </c:pt>
                <c:pt idx="38">
                  <c:v>79633</c:v>
                </c:pt>
                <c:pt idx="39">
                  <c:v>111479</c:v>
                </c:pt>
                <c:pt idx="40">
                  <c:v>103928</c:v>
                </c:pt>
                <c:pt idx="41">
                  <c:v>148485</c:v>
                </c:pt>
                <c:pt idx="42">
                  <c:v>135182</c:v>
                </c:pt>
                <c:pt idx="43">
                  <c:v>154039</c:v>
                </c:pt>
                <c:pt idx="44">
                  <c:v>128573</c:v>
                </c:pt>
                <c:pt idx="45">
                  <c:v>110014</c:v>
                </c:pt>
                <c:pt idx="46">
                  <c:v>112434</c:v>
                </c:pt>
                <c:pt idx="47">
                  <c:v>151607</c:v>
                </c:pt>
                <c:pt idx="48">
                  <c:v>147735</c:v>
                </c:pt>
                <c:pt idx="49">
                  <c:v>140392</c:v>
                </c:pt>
                <c:pt idx="50">
                  <c:v>149213</c:v>
                </c:pt>
                <c:pt idx="51">
                  <c:v>158221</c:v>
                </c:pt>
                <c:pt idx="52">
                  <c:v>118609</c:v>
                </c:pt>
                <c:pt idx="53">
                  <c:v>166519</c:v>
                </c:pt>
                <c:pt idx="54">
                  <c:v>190317</c:v>
                </c:pt>
                <c:pt idx="55">
                  <c:v>192230</c:v>
                </c:pt>
                <c:pt idx="56">
                  <c:v>163444</c:v>
                </c:pt>
                <c:pt idx="57">
                  <c:v>181573</c:v>
                </c:pt>
                <c:pt idx="58">
                  <c:v>199767</c:v>
                </c:pt>
                <c:pt idx="59">
                  <c:v>175555</c:v>
                </c:pt>
                <c:pt idx="60">
                  <c:v>206775</c:v>
                </c:pt>
                <c:pt idx="61">
                  <c:v>211307</c:v>
                </c:pt>
                <c:pt idx="62">
                  <c:v>202374</c:v>
                </c:pt>
                <c:pt idx="63">
                  <c:v>155928</c:v>
                </c:pt>
                <c:pt idx="64">
                  <c:v>170951</c:v>
                </c:pt>
                <c:pt idx="65">
                  <c:v>196924</c:v>
                </c:pt>
                <c:pt idx="66">
                  <c:v>205517</c:v>
                </c:pt>
                <c:pt idx="67">
                  <c:v>192256</c:v>
                </c:pt>
                <c:pt idx="68">
                  <c:v>233532</c:v>
                </c:pt>
                <c:pt idx="69">
                  <c:v>203801</c:v>
                </c:pt>
                <c:pt idx="70">
                  <c:v>141770</c:v>
                </c:pt>
                <c:pt idx="71">
                  <c:v>179889</c:v>
                </c:pt>
                <c:pt idx="72">
                  <c:v>162444</c:v>
                </c:pt>
                <c:pt idx="73">
                  <c:v>271310</c:v>
                </c:pt>
                <c:pt idx="74">
                  <c:v>175084</c:v>
                </c:pt>
                <c:pt idx="75">
                  <c:v>257735</c:v>
                </c:pt>
                <c:pt idx="76">
                  <c:v>228560</c:v>
                </c:pt>
                <c:pt idx="77">
                  <c:v>269852</c:v>
                </c:pt>
                <c:pt idx="78">
                  <c:v>239366</c:v>
                </c:pt>
                <c:pt idx="79">
                  <c:v>279527</c:v>
                </c:pt>
                <c:pt idx="80">
                  <c:v>187864</c:v>
                </c:pt>
                <c:pt idx="81">
                  <c:v>276584</c:v>
                </c:pt>
                <c:pt idx="82">
                  <c:v>266953</c:v>
                </c:pt>
                <c:pt idx="83">
                  <c:v>204651</c:v>
                </c:pt>
                <c:pt idx="84">
                  <c:v>250927</c:v>
                </c:pt>
                <c:pt idx="85">
                  <c:v>282529</c:v>
                </c:pt>
                <c:pt idx="86">
                  <c:v>262792</c:v>
                </c:pt>
                <c:pt idx="87">
                  <c:v>309645</c:v>
                </c:pt>
                <c:pt idx="88">
                  <c:v>241011</c:v>
                </c:pt>
                <c:pt idx="89">
                  <c:v>296505</c:v>
                </c:pt>
                <c:pt idx="90">
                  <c:v>287802</c:v>
                </c:pt>
                <c:pt idx="91">
                  <c:v>303750</c:v>
                </c:pt>
                <c:pt idx="92">
                  <c:v>219789</c:v>
                </c:pt>
                <c:pt idx="93">
                  <c:v>466969</c:v>
                </c:pt>
                <c:pt idx="94">
                  <c:v>380893</c:v>
                </c:pt>
                <c:pt idx="95">
                  <c:v>251795</c:v>
                </c:pt>
                <c:pt idx="96">
                  <c:v>342142</c:v>
                </c:pt>
                <c:pt idx="97">
                  <c:v>310917</c:v>
                </c:pt>
                <c:pt idx="98">
                  <c:v>336711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3-3F41-9485-2843A5C5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86943"/>
        <c:axId val="787758095"/>
      </c:scatterChart>
      <c:valAx>
        <c:axId val="7957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095"/>
        <c:crosses val="autoZero"/>
        <c:crossBetween val="midCat"/>
      </c:valAx>
      <c:valAx>
        <c:axId val="7877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</a:t>
                </a:r>
                <a:r>
                  <a:rPr lang="en-US" altLang="zh-CN"/>
                  <a:t>μs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8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'quick sort time plot'!$D$1</c:f>
              <c:strCache>
                <c:ptCount val="1"/>
                <c:pt idx="0">
                  <c:v>Formal 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plot'!$D$3:$D$101</c:f>
              <c:numCache>
                <c:formatCode>General</c:formatCode>
                <c:ptCount val="99"/>
                <c:pt idx="0">
                  <c:v>1714</c:v>
                </c:pt>
                <c:pt idx="1">
                  <c:v>3917</c:v>
                </c:pt>
                <c:pt idx="2">
                  <c:v>6216</c:v>
                </c:pt>
                <c:pt idx="3">
                  <c:v>8235</c:v>
                </c:pt>
                <c:pt idx="4">
                  <c:v>18390</c:v>
                </c:pt>
                <c:pt idx="5">
                  <c:v>14565</c:v>
                </c:pt>
                <c:pt idx="6">
                  <c:v>14209</c:v>
                </c:pt>
                <c:pt idx="7">
                  <c:v>16098</c:v>
                </c:pt>
                <c:pt idx="8">
                  <c:v>22625</c:v>
                </c:pt>
                <c:pt idx="9">
                  <c:v>21679</c:v>
                </c:pt>
                <c:pt idx="10">
                  <c:v>44334</c:v>
                </c:pt>
                <c:pt idx="11">
                  <c:v>28613</c:v>
                </c:pt>
                <c:pt idx="12">
                  <c:v>30996</c:v>
                </c:pt>
                <c:pt idx="13">
                  <c:v>22568</c:v>
                </c:pt>
                <c:pt idx="14">
                  <c:v>28596</c:v>
                </c:pt>
                <c:pt idx="15">
                  <c:v>27415</c:v>
                </c:pt>
                <c:pt idx="16">
                  <c:v>43288</c:v>
                </c:pt>
                <c:pt idx="17">
                  <c:v>61017</c:v>
                </c:pt>
                <c:pt idx="18">
                  <c:v>58469</c:v>
                </c:pt>
                <c:pt idx="19">
                  <c:v>69292</c:v>
                </c:pt>
                <c:pt idx="20">
                  <c:v>67928</c:v>
                </c:pt>
                <c:pt idx="21">
                  <c:v>58981</c:v>
                </c:pt>
                <c:pt idx="22">
                  <c:v>57848</c:v>
                </c:pt>
                <c:pt idx="23">
                  <c:v>59729</c:v>
                </c:pt>
                <c:pt idx="24">
                  <c:v>76424</c:v>
                </c:pt>
                <c:pt idx="25">
                  <c:v>87038</c:v>
                </c:pt>
                <c:pt idx="26">
                  <c:v>96485</c:v>
                </c:pt>
                <c:pt idx="27">
                  <c:v>66084</c:v>
                </c:pt>
                <c:pt idx="28">
                  <c:v>89798</c:v>
                </c:pt>
                <c:pt idx="29">
                  <c:v>77127</c:v>
                </c:pt>
                <c:pt idx="30">
                  <c:v>120690</c:v>
                </c:pt>
                <c:pt idx="31">
                  <c:v>108781</c:v>
                </c:pt>
                <c:pt idx="32">
                  <c:v>90004</c:v>
                </c:pt>
                <c:pt idx="33">
                  <c:v>74714</c:v>
                </c:pt>
                <c:pt idx="34">
                  <c:v>85492</c:v>
                </c:pt>
                <c:pt idx="35">
                  <c:v>119587</c:v>
                </c:pt>
                <c:pt idx="36">
                  <c:v>78816</c:v>
                </c:pt>
                <c:pt idx="37">
                  <c:v>127134</c:v>
                </c:pt>
                <c:pt idx="38">
                  <c:v>79633</c:v>
                </c:pt>
                <c:pt idx="39">
                  <c:v>111479</c:v>
                </c:pt>
                <c:pt idx="40">
                  <c:v>103928</c:v>
                </c:pt>
                <c:pt idx="41">
                  <c:v>148485</c:v>
                </c:pt>
                <c:pt idx="42">
                  <c:v>135182</c:v>
                </c:pt>
                <c:pt idx="43">
                  <c:v>154039</c:v>
                </c:pt>
                <c:pt idx="44">
                  <c:v>128573</c:v>
                </c:pt>
                <c:pt idx="45">
                  <c:v>110014</c:v>
                </c:pt>
                <c:pt idx="46">
                  <c:v>112434</c:v>
                </c:pt>
                <c:pt idx="47">
                  <c:v>151607</c:v>
                </c:pt>
                <c:pt idx="48">
                  <c:v>147735</c:v>
                </c:pt>
                <c:pt idx="49">
                  <c:v>140392</c:v>
                </c:pt>
                <c:pt idx="50">
                  <c:v>149213</c:v>
                </c:pt>
                <c:pt idx="51">
                  <c:v>158221</c:v>
                </c:pt>
                <c:pt idx="52">
                  <c:v>118609</c:v>
                </c:pt>
                <c:pt idx="53">
                  <c:v>166519</c:v>
                </c:pt>
                <c:pt idx="54">
                  <c:v>190317</c:v>
                </c:pt>
                <c:pt idx="55">
                  <c:v>192230</c:v>
                </c:pt>
                <c:pt idx="56">
                  <c:v>163444</c:v>
                </c:pt>
                <c:pt idx="57">
                  <c:v>181573</c:v>
                </c:pt>
                <c:pt idx="58">
                  <c:v>199767</c:v>
                </c:pt>
                <c:pt idx="59">
                  <c:v>175555</c:v>
                </c:pt>
                <c:pt idx="60">
                  <c:v>206775</c:v>
                </c:pt>
                <c:pt idx="61">
                  <c:v>211307</c:v>
                </c:pt>
                <c:pt idx="62">
                  <c:v>202374</c:v>
                </c:pt>
                <c:pt idx="63">
                  <c:v>155928</c:v>
                </c:pt>
                <c:pt idx="64">
                  <c:v>170951</c:v>
                </c:pt>
                <c:pt idx="65">
                  <c:v>196924</c:v>
                </c:pt>
                <c:pt idx="66">
                  <c:v>205517</c:v>
                </c:pt>
                <c:pt idx="67">
                  <c:v>192256</c:v>
                </c:pt>
                <c:pt idx="68">
                  <c:v>233532</c:v>
                </c:pt>
                <c:pt idx="69">
                  <c:v>203801</c:v>
                </c:pt>
                <c:pt idx="70">
                  <c:v>141770</c:v>
                </c:pt>
                <c:pt idx="71">
                  <c:v>179889</c:v>
                </c:pt>
                <c:pt idx="72">
                  <c:v>162444</c:v>
                </c:pt>
                <c:pt idx="73">
                  <c:v>271310</c:v>
                </c:pt>
                <c:pt idx="74">
                  <c:v>175084</c:v>
                </c:pt>
                <c:pt idx="75">
                  <c:v>257735</c:v>
                </c:pt>
                <c:pt idx="76">
                  <c:v>228560</c:v>
                </c:pt>
                <c:pt idx="77">
                  <c:v>269852</c:v>
                </c:pt>
                <c:pt idx="78">
                  <c:v>239366</c:v>
                </c:pt>
                <c:pt idx="79">
                  <c:v>279527</c:v>
                </c:pt>
                <c:pt idx="80">
                  <c:v>187864</c:v>
                </c:pt>
                <c:pt idx="81">
                  <c:v>276584</c:v>
                </c:pt>
                <c:pt idx="82">
                  <c:v>266953</c:v>
                </c:pt>
                <c:pt idx="83">
                  <c:v>204651</c:v>
                </c:pt>
                <c:pt idx="84">
                  <c:v>250927</c:v>
                </c:pt>
                <c:pt idx="85">
                  <c:v>282529</c:v>
                </c:pt>
                <c:pt idx="86">
                  <c:v>262792</c:v>
                </c:pt>
                <c:pt idx="87">
                  <c:v>309645</c:v>
                </c:pt>
                <c:pt idx="88">
                  <c:v>241011</c:v>
                </c:pt>
                <c:pt idx="89">
                  <c:v>296505</c:v>
                </c:pt>
                <c:pt idx="90">
                  <c:v>287802</c:v>
                </c:pt>
                <c:pt idx="91">
                  <c:v>303750</c:v>
                </c:pt>
                <c:pt idx="92">
                  <c:v>219789</c:v>
                </c:pt>
                <c:pt idx="93">
                  <c:v>466969</c:v>
                </c:pt>
                <c:pt idx="94">
                  <c:v>380893</c:v>
                </c:pt>
                <c:pt idx="95">
                  <c:v>251795</c:v>
                </c:pt>
                <c:pt idx="96">
                  <c:v>342142</c:v>
                </c:pt>
                <c:pt idx="97">
                  <c:v>310917</c:v>
                </c:pt>
                <c:pt idx="98">
                  <c:v>336711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D-0646-AA25-BD73F884AD46}"/>
            </c:ext>
          </c:extLst>
        </c:ser>
        <c:ser>
          <c:idx val="1"/>
          <c:order val="1"/>
          <c:tx>
            <c:strRef>
              <c:f>'quick sort time plot'!$E$1</c:f>
              <c:strCache>
                <c:ptCount val="1"/>
                <c:pt idx="0">
                  <c:v>NlogN/1.7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 sort time plot'!$A$3:$A$101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'quick sort time plot'!$E$3:$E$101</c:f>
              <c:numCache>
                <c:formatCode>General</c:formatCode>
                <c:ptCount val="99"/>
                <c:pt idx="0">
                  <c:v>1764.7058823529412</c:v>
                </c:pt>
                <c:pt idx="1">
                  <c:v>3883.5647007811544</c:v>
                </c:pt>
                <c:pt idx="2">
                  <c:v>6136.096331858229</c:v>
                </c:pt>
                <c:pt idx="3">
                  <c:v>8475.4352737128538</c:v>
                </c:pt>
                <c:pt idx="4">
                  <c:v>10879.323542164761</c:v>
                </c:pt>
                <c:pt idx="5">
                  <c:v>13334.65147194227</c:v>
                </c:pt>
                <c:pt idx="6">
                  <c:v>15832.756635352824</c:v>
                </c:pt>
                <c:pt idx="7">
                  <c:v>18367.482291726796</c:v>
                </c:pt>
                <c:pt idx="8">
                  <c:v>20934.225049972898</c:v>
                </c:pt>
                <c:pt idx="9">
                  <c:v>23529.411764705885</c:v>
                </c:pt>
                <c:pt idx="10">
                  <c:v>26150.187962788517</c:v>
                </c:pt>
                <c:pt idx="11">
                  <c:v>28794.220560336176</c:v>
                </c:pt>
                <c:pt idx="12">
                  <c:v>31459.566811758166</c:v>
                </c:pt>
                <c:pt idx="13">
                  <c:v>34144.583823232548</c:v>
                </c:pt>
                <c:pt idx="14">
                  <c:v>36847.864050491306</c:v>
                </c:pt>
                <c:pt idx="15">
                  <c:v>39568.188072055767</c:v>
                </c:pt>
                <c:pt idx="16">
                  <c:v>42304.489213782741</c:v>
                </c:pt>
                <c:pt idx="17">
                  <c:v>45055.826524623248</c:v>
                </c:pt>
                <c:pt idx="18">
                  <c:v>47821.363775355152</c:v>
                </c:pt>
                <c:pt idx="19">
                  <c:v>50600.35289016449</c:v>
                </c:pt>
                <c:pt idx="20">
                  <c:v>53392.120699654297</c:v>
                </c:pt>
                <c:pt idx="21">
                  <c:v>56196.058222405023</c:v>
                </c:pt>
                <c:pt idx="22">
                  <c:v>59011.611899061558</c:v>
                </c:pt>
                <c:pt idx="23">
                  <c:v>61838.276353575624</c:v>
                </c:pt>
                <c:pt idx="24">
                  <c:v>64675.588362824084</c:v>
                </c:pt>
                <c:pt idx="25">
                  <c:v>67523.121792494872</c:v>
                </c:pt>
                <c:pt idx="26">
                  <c:v>70380.48331311332</c:v>
                </c:pt>
                <c:pt idx="27">
                  <c:v>73247.308751518911</c:v>
                </c:pt>
                <c:pt idx="28">
                  <c:v>76123.259964158671</c:v>
                </c:pt>
                <c:pt idx="29">
                  <c:v>79008.022142111702</c:v>
                </c:pt>
                <c:pt idx="30">
                  <c:v>81901.301475801447</c:v>
                </c:pt>
                <c:pt idx="31">
                  <c:v>84802.823121315887</c:v>
                </c:pt>
                <c:pt idx="32">
                  <c:v>87712.329421158996</c:v>
                </c:pt>
                <c:pt idx="33">
                  <c:v>90629.57834084511</c:v>
                </c:pt>
                <c:pt idx="34">
                  <c:v>93554.342089564496</c:v>
                </c:pt>
                <c:pt idx="35">
                  <c:v>96486.40589860137</c:v>
                </c:pt>
                <c:pt idx="36">
                  <c:v>99425.566935575785</c:v>
                </c:pt>
                <c:pt idx="37">
                  <c:v>102371.63333614047</c:v>
                </c:pt>
                <c:pt idx="38">
                  <c:v>105324.42333766675</c:v>
                </c:pt>
                <c:pt idx="39">
                  <c:v>108283.76450183442</c:v>
                </c:pt>
                <c:pt idx="40">
                  <c:v>111249.49301500538</c:v>
                </c:pt>
                <c:pt idx="41">
                  <c:v>114221.45305688931</c:v>
                </c:pt>
                <c:pt idx="42">
                  <c:v>117199.49622936601</c:v>
                </c:pt>
                <c:pt idx="43">
                  <c:v>120183.48103846604</c:v>
                </c:pt>
                <c:pt idx="44">
                  <c:v>123173.27242346499</c:v>
                </c:pt>
                <c:pt idx="45">
                  <c:v>126168.74132785437</c:v>
                </c:pt>
                <c:pt idx="46">
                  <c:v>129169.76430763453</c:v>
                </c:pt>
                <c:pt idx="47">
                  <c:v>132176.22317295778</c:v>
                </c:pt>
                <c:pt idx="48">
                  <c:v>135188.0046596454</c:v>
                </c:pt>
                <c:pt idx="49">
                  <c:v>138205.00012752996</c:v>
                </c:pt>
                <c:pt idx="50">
                  <c:v>141227.10528293811</c:v>
                </c:pt>
                <c:pt idx="51">
                  <c:v>144254.2199229468</c:v>
                </c:pt>
                <c:pt idx="52">
                  <c:v>147286.24769931872</c:v>
                </c:pt>
                <c:pt idx="53">
                  <c:v>150323.09590025898</c:v>
                </c:pt>
                <c:pt idx="54">
                  <c:v>153364.67524834321</c:v>
                </c:pt>
                <c:pt idx="55">
                  <c:v>156410.89971314545</c:v>
                </c:pt>
                <c:pt idx="56">
                  <c:v>159461.68633725413</c:v>
                </c:pt>
                <c:pt idx="57">
                  <c:v>162516.95507450021</c:v>
                </c:pt>
                <c:pt idx="58">
                  <c:v>165576.628639345</c:v>
                </c:pt>
                <c:pt idx="59">
                  <c:v>168640.63236648156</c:v>
                </c:pt>
                <c:pt idx="60">
                  <c:v>171708.8940797981</c:v>
                </c:pt>
                <c:pt idx="61">
                  <c:v>174781.34396993631</c:v>
                </c:pt>
                <c:pt idx="62">
                  <c:v>177857.91447975041</c:v>
                </c:pt>
                <c:pt idx="63">
                  <c:v>180938.54019704051</c:v>
                </c:pt>
                <c:pt idx="64">
                  <c:v>184023.15775399155</c:v>
                </c:pt>
                <c:pt idx="65">
                  <c:v>187111.70573280196</c:v>
                </c:pt>
                <c:pt idx="66">
                  <c:v>190204.12457703258</c:v>
                </c:pt>
                <c:pt idx="67">
                  <c:v>193300.35650824948</c:v>
                </c:pt>
                <c:pt idx="68">
                  <c:v>196400.34544757096</c:v>
                </c:pt>
                <c:pt idx="69">
                  <c:v>199504.03694176351</c:v>
                </c:pt>
                <c:pt idx="70">
                  <c:v>202611.37809356142</c:v>
                </c:pt>
                <c:pt idx="71">
                  <c:v>205722.31749591255</c:v>
                </c:pt>
                <c:pt idx="72">
                  <c:v>208836.80516987841</c:v>
                </c:pt>
                <c:pt idx="73">
                  <c:v>211954.79250593664</c:v>
                </c:pt>
                <c:pt idx="74">
                  <c:v>215076.23220845737</c:v>
                </c:pt>
                <c:pt idx="75">
                  <c:v>218201.07824314127</c:v>
                </c:pt>
                <c:pt idx="76">
                  <c:v>221329.28578722422</c:v>
                </c:pt>
                <c:pt idx="77">
                  <c:v>224460.8111822691</c:v>
                </c:pt>
                <c:pt idx="78">
                  <c:v>227595.61188937936</c:v>
                </c:pt>
                <c:pt idx="79">
                  <c:v>230733.64644667969</c:v>
                </c:pt>
                <c:pt idx="80">
                  <c:v>233874.87442892388</c:v>
                </c:pt>
                <c:pt idx="81">
                  <c:v>237019.25640909694</c:v>
                </c:pt>
                <c:pt idx="82">
                  <c:v>240166.75392189066</c:v>
                </c:pt>
                <c:pt idx="83">
                  <c:v>243317.32942894005</c:v>
                </c:pt>
                <c:pt idx="84">
                  <c:v>246470.94628571466</c:v>
                </c:pt>
                <c:pt idx="85">
                  <c:v>249627.56870996871</c:v>
                </c:pt>
                <c:pt idx="86">
                  <c:v>252787.16175165871</c:v>
                </c:pt>
                <c:pt idx="87">
                  <c:v>255949.691264244</c:v>
                </c:pt>
                <c:pt idx="88">
                  <c:v>259115.12387729247</c:v>
                </c:pt>
                <c:pt idx="89">
                  <c:v>262283.4269703172</c:v>
                </c:pt>
                <c:pt idx="90">
                  <c:v>265454.56864777621</c:v>
                </c:pt>
                <c:pt idx="91">
                  <c:v>268628.51771517121</c:v>
                </c:pt>
                <c:pt idx="92">
                  <c:v>271805.24365618586</c:v>
                </c:pt>
                <c:pt idx="93">
                  <c:v>274984.71661080688</c:v>
                </c:pt>
                <c:pt idx="94">
                  <c:v>278166.9073543768</c:v>
                </c:pt>
                <c:pt idx="95">
                  <c:v>281351.78727752855</c:v>
                </c:pt>
                <c:pt idx="96">
                  <c:v>284539.32836695638</c:v>
                </c:pt>
                <c:pt idx="97">
                  <c:v>287729.5031869791</c:v>
                </c:pt>
                <c:pt idx="98">
                  <c:v>290922.2848618573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646-AA25-BD73F884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37920"/>
        <c:axId val="1509632096"/>
      </c:scatterChart>
      <c:valAx>
        <c:axId val="1509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32096"/>
        <c:crosses val="autoZero"/>
        <c:crossBetween val="midCat"/>
      </c:valAx>
      <c:valAx>
        <c:axId val="1509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Time/μs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67733</xdr:colOff>
      <xdr:row>3</xdr:row>
      <xdr:rowOff>63498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5AA2E3-CA2B-9A4D-9D75-F162BFFA53AA}"/>
                </a:ext>
              </a:extLst>
            </xdr:cNvPr>
            <xdr:cNvSpPr txBox="1"/>
          </xdr:nvSpPr>
          <xdr:spPr>
            <a:xfrm>
              <a:off x="711200" y="91016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[1,i-1]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5AA2E3-CA2B-9A4D-9D75-F162BFFA53AA}"/>
                </a:ext>
              </a:extLst>
            </xdr:cNvPr>
            <xdr:cNvSpPr txBox="1"/>
          </xdr:nvSpPr>
          <xdr:spPr>
            <a:xfrm>
              <a:off x="711200" y="91016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67733</xdr:colOff>
      <xdr:row>3</xdr:row>
      <xdr:rowOff>63498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CF0F89-A09D-7A47-9254-2786E2CECF02}"/>
                </a:ext>
              </a:extLst>
            </xdr:cNvPr>
            <xdr:cNvSpPr txBox="1"/>
          </xdr:nvSpPr>
          <xdr:spPr>
            <a:xfrm>
              <a:off x="3338582" y="906171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[1,i-2]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CF0F89-A09D-7A47-9254-2786E2CECF02}"/>
                </a:ext>
              </a:extLst>
            </xdr:cNvPr>
            <xdr:cNvSpPr txBox="1"/>
          </xdr:nvSpPr>
          <xdr:spPr>
            <a:xfrm>
              <a:off x="3338582" y="906171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[1,i-2]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137514</xdr:colOff>
      <xdr:row>3</xdr:row>
      <xdr:rowOff>42564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5549C5-17B5-F54E-A19F-D59714B2B932}"/>
                </a:ext>
              </a:extLst>
            </xdr:cNvPr>
            <xdr:cNvSpPr txBox="1"/>
          </xdr:nvSpPr>
          <xdr:spPr>
            <a:xfrm>
              <a:off x="5747844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[1,i-3]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5549C5-17B5-F54E-A19F-D59714B2B932}"/>
                </a:ext>
              </a:extLst>
            </xdr:cNvPr>
            <xdr:cNvSpPr txBox="1"/>
          </xdr:nvSpPr>
          <xdr:spPr>
            <a:xfrm>
              <a:off x="5747844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[1,i-3]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137514</xdr:colOff>
      <xdr:row>3</xdr:row>
      <xdr:rowOff>42564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2D6793-3C70-EC43-9C0B-C0A95EB8012F}"/>
                </a:ext>
              </a:extLst>
            </xdr:cNvPr>
            <xdr:cNvSpPr txBox="1"/>
          </xdr:nvSpPr>
          <xdr:spPr>
            <a:xfrm>
              <a:off x="8071525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[1,i-4]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2D6793-3C70-EC43-9C0B-C0A95EB8012F}"/>
                </a:ext>
              </a:extLst>
            </xdr:cNvPr>
            <xdr:cNvSpPr txBox="1"/>
          </xdr:nvSpPr>
          <xdr:spPr>
            <a:xfrm>
              <a:off x="8071525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[1,i-4]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80210</xdr:colOff>
      <xdr:row>4</xdr:row>
      <xdr:rowOff>160421</xdr:rowOff>
    </xdr:from>
    <xdr:to>
      <xdr:col>6</xdr:col>
      <xdr:colOff>80211</xdr:colOff>
      <xdr:row>5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52EDD36-3C66-BE4A-82D2-C8C5204F9903}"/>
            </a:ext>
          </a:extLst>
        </xdr:cNvPr>
        <xdr:cNvCxnSpPr/>
      </xdr:nvCxnSpPr>
      <xdr:spPr>
        <a:xfrm flipV="1">
          <a:off x="10708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80210</xdr:colOff>
      <xdr:row>4</xdr:row>
      <xdr:rowOff>152400</xdr:rowOff>
    </xdr:from>
    <xdr:to>
      <xdr:col>14</xdr:col>
      <xdr:colOff>80211</xdr:colOff>
      <xdr:row>5</xdr:row>
      <xdr:rowOff>56148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7368A81-3744-3442-A466-8BC9DA1550B9}"/>
            </a:ext>
          </a:extLst>
        </xdr:cNvPr>
        <xdr:cNvCxnSpPr/>
      </xdr:nvCxnSpPr>
      <xdr:spPr>
        <a:xfrm flipV="1">
          <a:off x="23916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36095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4AB095-6C5E-6B4B-AE3E-595579F61698}"/>
            </a:ext>
          </a:extLst>
        </xdr:cNvPr>
        <xdr:cNvSpPr txBox="1"/>
      </xdr:nvSpPr>
      <xdr:spPr>
        <a:xfrm>
          <a:off x="928169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88153</xdr:colOff>
      <xdr:row>6</xdr:row>
      <xdr:rowOff>168357</xdr:rowOff>
    </xdr:from>
    <xdr:to>
      <xdr:col>7</xdr:col>
      <xdr:colOff>88154</xdr:colOff>
      <xdr:row>7</xdr:row>
      <xdr:rowOff>84136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4EC873-3F99-564A-BE35-707EEACCD9F4}"/>
            </a:ext>
          </a:extLst>
        </xdr:cNvPr>
        <xdr:cNvCxnSpPr/>
      </xdr:nvCxnSpPr>
      <xdr:spPr>
        <a:xfrm flipV="1">
          <a:off x="1612153" y="1335170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6</xdr:row>
      <xdr:rowOff>152400</xdr:rowOff>
    </xdr:from>
    <xdr:to>
      <xdr:col>13</xdr:col>
      <xdr:colOff>80211</xdr:colOff>
      <xdr:row>7</xdr:row>
      <xdr:rowOff>56148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432E913-3183-1743-B54C-19ED1766B979}"/>
            </a:ext>
          </a:extLst>
        </xdr:cNvPr>
        <xdr:cNvCxnSpPr/>
      </xdr:nvCxnSpPr>
      <xdr:spPr>
        <a:xfrm flipV="1">
          <a:off x="2226510" y="1295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8</xdr:row>
      <xdr:rowOff>152400</xdr:rowOff>
    </xdr:from>
    <xdr:to>
      <xdr:col>13</xdr:col>
      <xdr:colOff>80211</xdr:colOff>
      <xdr:row>9</xdr:row>
      <xdr:rowOff>56148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2A5EA1-F458-2B4E-8FBB-A5C760FD29F2}"/>
            </a:ext>
          </a:extLst>
        </xdr:cNvPr>
        <xdr:cNvCxnSpPr/>
      </xdr:nvCxnSpPr>
      <xdr:spPr>
        <a:xfrm flipV="1">
          <a:off x="22265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88148</xdr:colOff>
      <xdr:row>10</xdr:row>
      <xdr:rowOff>152400</xdr:rowOff>
    </xdr:from>
    <xdr:to>
      <xdr:col>12</xdr:col>
      <xdr:colOff>88149</xdr:colOff>
      <xdr:row>11</xdr:row>
      <xdr:rowOff>56148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23B640A-2853-F046-A211-C281408C49F1}"/>
            </a:ext>
          </a:extLst>
        </xdr:cNvPr>
        <xdr:cNvCxnSpPr/>
      </xdr:nvCxnSpPr>
      <xdr:spPr>
        <a:xfrm flipV="1">
          <a:off x="2445586" y="2128838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12</xdr:row>
      <xdr:rowOff>152400</xdr:rowOff>
    </xdr:from>
    <xdr:to>
      <xdr:col>12</xdr:col>
      <xdr:colOff>80211</xdr:colOff>
      <xdr:row>13</xdr:row>
      <xdr:rowOff>56148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0288CC9-31C9-AE48-844A-4BDB0B1AAEC8}"/>
            </a:ext>
          </a:extLst>
        </xdr:cNvPr>
        <xdr:cNvCxnSpPr/>
      </xdr:nvCxnSpPr>
      <xdr:spPr>
        <a:xfrm flipV="1">
          <a:off x="2061410" y="2438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80210</xdr:colOff>
      <xdr:row>14</xdr:row>
      <xdr:rowOff>152400</xdr:rowOff>
    </xdr:from>
    <xdr:to>
      <xdr:col>11</xdr:col>
      <xdr:colOff>80211</xdr:colOff>
      <xdr:row>15</xdr:row>
      <xdr:rowOff>56148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12D3CA6-B202-3F4A-9CED-8E6A5F3F57FF}"/>
            </a:ext>
          </a:extLst>
        </xdr:cNvPr>
        <xdr:cNvCxnSpPr/>
      </xdr:nvCxnSpPr>
      <xdr:spPr>
        <a:xfrm flipV="1">
          <a:off x="1896310" y="2819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14</xdr:row>
      <xdr:rowOff>160421</xdr:rowOff>
    </xdr:from>
    <xdr:to>
      <xdr:col>12</xdr:col>
      <xdr:colOff>80211</xdr:colOff>
      <xdr:row>15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68A4B69-488C-184B-8398-FB4F66ED46D8}"/>
            </a:ext>
          </a:extLst>
        </xdr:cNvPr>
        <xdr:cNvCxnSpPr/>
      </xdr:nvCxnSpPr>
      <xdr:spPr>
        <a:xfrm flipV="1">
          <a:off x="2061410" y="2827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16</xdr:row>
      <xdr:rowOff>160421</xdr:rowOff>
    </xdr:from>
    <xdr:to>
      <xdr:col>12</xdr:col>
      <xdr:colOff>80211</xdr:colOff>
      <xdr:row>17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079078B-089B-AE44-97C6-4465114B9A65}"/>
            </a:ext>
          </a:extLst>
        </xdr:cNvPr>
        <xdr:cNvCxnSpPr/>
      </xdr:nvCxnSpPr>
      <xdr:spPr>
        <a:xfrm flipV="1">
          <a:off x="2061410" y="3208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4</xdr:row>
      <xdr:rowOff>160421</xdr:rowOff>
    </xdr:from>
    <xdr:to>
      <xdr:col>20</xdr:col>
      <xdr:colOff>80211</xdr:colOff>
      <xdr:row>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06FD6B-EBC7-864F-9DD7-C43C02BA887E}"/>
            </a:ext>
          </a:extLst>
        </xdr:cNvPr>
        <xdr:cNvCxnSpPr/>
      </xdr:nvCxnSpPr>
      <xdr:spPr>
        <a:xfrm flipV="1">
          <a:off x="33822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80210</xdr:colOff>
      <xdr:row>4</xdr:row>
      <xdr:rowOff>152400</xdr:rowOff>
    </xdr:from>
    <xdr:to>
      <xdr:col>25</xdr:col>
      <xdr:colOff>80211</xdr:colOff>
      <xdr:row>5</xdr:row>
      <xdr:rowOff>56148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B5346F-3331-534A-82AD-C28327FA5262}"/>
            </a:ext>
          </a:extLst>
        </xdr:cNvPr>
        <xdr:cNvCxnSpPr/>
      </xdr:nvCxnSpPr>
      <xdr:spPr>
        <a:xfrm flipV="1">
          <a:off x="42077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6</xdr:row>
      <xdr:rowOff>160421</xdr:rowOff>
    </xdr:from>
    <xdr:to>
      <xdr:col>20</xdr:col>
      <xdr:colOff>80211</xdr:colOff>
      <xdr:row>7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642F4D-E508-9440-8B82-43281A7641AF}"/>
            </a:ext>
          </a:extLst>
        </xdr:cNvPr>
        <xdr:cNvCxnSpPr/>
      </xdr:nvCxnSpPr>
      <xdr:spPr>
        <a:xfrm flipV="1">
          <a:off x="33822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19844</xdr:colOff>
      <xdr:row>6</xdr:row>
      <xdr:rowOff>160337</xdr:rowOff>
    </xdr:from>
    <xdr:to>
      <xdr:col>25</xdr:col>
      <xdr:colOff>64336</xdr:colOff>
      <xdr:row>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204332-5553-3444-832E-322C1A2057AC}"/>
            </a:ext>
          </a:extLst>
        </xdr:cNvPr>
        <xdr:cNvCxnSpPr/>
      </xdr:nvCxnSpPr>
      <xdr:spPr>
        <a:xfrm flipV="1">
          <a:off x="4147344" y="1303337"/>
          <a:ext cx="44492" cy="125413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80210</xdr:colOff>
      <xdr:row>6</xdr:row>
      <xdr:rowOff>160421</xdr:rowOff>
    </xdr:from>
    <xdr:to>
      <xdr:col>21</xdr:col>
      <xdr:colOff>80211</xdr:colOff>
      <xdr:row>7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D1337C-B2ED-DB45-AF92-17072881FF1C}"/>
            </a:ext>
          </a:extLst>
        </xdr:cNvPr>
        <xdr:cNvCxnSpPr/>
      </xdr:nvCxnSpPr>
      <xdr:spPr>
        <a:xfrm flipV="1">
          <a:off x="35473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80210</xdr:colOff>
      <xdr:row>6</xdr:row>
      <xdr:rowOff>160421</xdr:rowOff>
    </xdr:from>
    <xdr:to>
      <xdr:col>22</xdr:col>
      <xdr:colOff>80211</xdr:colOff>
      <xdr:row>7</xdr:row>
      <xdr:rowOff>76200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0B47B90-8143-574C-8355-7F721B3B9751}"/>
            </a:ext>
          </a:extLst>
        </xdr:cNvPr>
        <xdr:cNvCxnSpPr/>
      </xdr:nvCxnSpPr>
      <xdr:spPr>
        <a:xfrm flipV="1">
          <a:off x="37124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80210</xdr:colOff>
      <xdr:row>6</xdr:row>
      <xdr:rowOff>160421</xdr:rowOff>
    </xdr:from>
    <xdr:to>
      <xdr:col>23</xdr:col>
      <xdr:colOff>80211</xdr:colOff>
      <xdr:row>7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9A3AB0D-8AC5-2F4B-AB21-D6FCC3374FF1}"/>
            </a:ext>
          </a:extLst>
        </xdr:cNvPr>
        <xdr:cNvCxnSpPr/>
      </xdr:nvCxnSpPr>
      <xdr:spPr>
        <a:xfrm flipV="1">
          <a:off x="38775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80210</xdr:colOff>
      <xdr:row>6</xdr:row>
      <xdr:rowOff>160421</xdr:rowOff>
    </xdr:from>
    <xdr:to>
      <xdr:col>24</xdr:col>
      <xdr:colOff>80211</xdr:colOff>
      <xdr:row>7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9E83440-62E9-F74B-AE12-0521DB639C55}"/>
            </a:ext>
          </a:extLst>
        </xdr:cNvPr>
        <xdr:cNvCxnSpPr/>
      </xdr:nvCxnSpPr>
      <xdr:spPr>
        <a:xfrm flipV="1">
          <a:off x="40426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81798</xdr:colOff>
      <xdr:row>6</xdr:row>
      <xdr:rowOff>165894</xdr:rowOff>
    </xdr:from>
    <xdr:to>
      <xdr:col>26</xdr:col>
      <xdr:colOff>7937</xdr:colOff>
      <xdr:row>7</xdr:row>
      <xdr:rowOff>95249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7200001-AE86-3345-9B3F-17DB09D40CB4}"/>
            </a:ext>
          </a:extLst>
        </xdr:cNvPr>
        <xdr:cNvCxnSpPr/>
      </xdr:nvCxnSpPr>
      <xdr:spPr>
        <a:xfrm flipH="1" flipV="1">
          <a:off x="4209298" y="1308894"/>
          <a:ext cx="91239" cy="119855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67469</xdr:colOff>
      <xdr:row>7</xdr:row>
      <xdr:rowOff>23812</xdr:rowOff>
    </xdr:from>
    <xdr:ext cx="34637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DB17D2-AEC9-3F43-958A-97881A420D2D}"/>
            </a:ext>
          </a:extLst>
        </xdr:cNvPr>
        <xdr:cNvSpPr txBox="1"/>
      </xdr:nvSpPr>
      <xdr:spPr>
        <a:xfrm>
          <a:off x="4029869" y="1357312"/>
          <a:ext cx="346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5">
                  <a:lumMod val="75000"/>
                </a:schemeClr>
              </a:solidFill>
            </a:rPr>
            <a:t>i</a:t>
          </a:r>
          <a:r>
            <a:rPr lang="en-US" sz="1100" baseline="0">
              <a:solidFill>
                <a:schemeClr val="accent5">
                  <a:lumMod val="75000"/>
                </a:schemeClr>
              </a:solidFill>
            </a:rPr>
            <a:t>   j</a:t>
          </a:r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twoCellAnchor>
    <xdr:from>
      <xdr:col>25</xdr:col>
      <xdr:colOff>80210</xdr:colOff>
      <xdr:row>8</xdr:row>
      <xdr:rowOff>152400</xdr:rowOff>
    </xdr:from>
    <xdr:to>
      <xdr:col>25</xdr:col>
      <xdr:colOff>80211</xdr:colOff>
      <xdr:row>9</xdr:row>
      <xdr:rowOff>56148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EF56FAB-A2B2-CE40-887A-31D7D1BDF6EA}"/>
            </a:ext>
          </a:extLst>
        </xdr:cNvPr>
        <xdr:cNvCxnSpPr/>
      </xdr:nvCxnSpPr>
      <xdr:spPr>
        <a:xfrm flipV="1">
          <a:off x="42077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87312</xdr:colOff>
      <xdr:row>19</xdr:row>
      <xdr:rowOff>87312</xdr:rowOff>
    </xdr:from>
    <xdr:to>
      <xdr:col>38</xdr:col>
      <xdr:colOff>63500</xdr:colOff>
      <xdr:row>20</xdr:row>
      <xdr:rowOff>190499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5B61A8-6CF7-C444-8266-34F19BB7E58D}"/>
            </a:ext>
          </a:extLst>
        </xdr:cNvPr>
        <xdr:cNvSpPr txBox="1"/>
      </xdr:nvSpPr>
      <xdr:spPr>
        <a:xfrm>
          <a:off x="5700712" y="3706812"/>
          <a:ext cx="636588" cy="293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target</a:t>
          </a:r>
        </a:p>
        <a:p>
          <a:endParaRPr lang="en-US" sz="1100"/>
        </a:p>
      </xdr:txBody>
    </xdr:sp>
    <xdr:clientData/>
  </xdr:twoCellAnchor>
  <xdr:twoCellAnchor>
    <xdr:from>
      <xdr:col>35</xdr:col>
      <xdr:colOff>79375</xdr:colOff>
      <xdr:row>18</xdr:row>
      <xdr:rowOff>87312</xdr:rowOff>
    </xdr:from>
    <xdr:to>
      <xdr:col>35</xdr:col>
      <xdr:colOff>119062</xdr:colOff>
      <xdr:row>19</xdr:row>
      <xdr:rowOff>127000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FBA1F9D-6ED3-1249-91EA-D5E6AB9D2392}"/>
            </a:ext>
          </a:extLst>
        </xdr:cNvPr>
        <xdr:cNvCxnSpPr/>
      </xdr:nvCxnSpPr>
      <xdr:spPr>
        <a:xfrm>
          <a:off x="5857875" y="3516312"/>
          <a:ext cx="39687" cy="230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80210</xdr:colOff>
      <xdr:row>6</xdr:row>
      <xdr:rowOff>160421</xdr:rowOff>
    </xdr:from>
    <xdr:to>
      <xdr:col>6</xdr:col>
      <xdr:colOff>80211</xdr:colOff>
      <xdr:row>7</xdr:row>
      <xdr:rowOff>76200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1BB1821-C09C-674B-95EE-5FFB1A8BA021}"/>
            </a:ext>
          </a:extLst>
        </xdr:cNvPr>
        <xdr:cNvCxnSpPr/>
      </xdr:nvCxnSpPr>
      <xdr:spPr>
        <a:xfrm flipV="1">
          <a:off x="1437523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87313</xdr:colOff>
      <xdr:row>6</xdr:row>
      <xdr:rowOff>158755</xdr:rowOff>
    </xdr:from>
    <xdr:to>
      <xdr:col>8</xdr:col>
      <xdr:colOff>87314</xdr:colOff>
      <xdr:row>7</xdr:row>
      <xdr:rowOff>74534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4761816-F274-B44E-ABC5-0948302254E3}"/>
            </a:ext>
          </a:extLst>
        </xdr:cNvPr>
        <xdr:cNvCxnSpPr/>
      </xdr:nvCxnSpPr>
      <xdr:spPr>
        <a:xfrm flipV="1">
          <a:off x="1778001" y="1325568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88902</xdr:colOff>
      <xdr:row>6</xdr:row>
      <xdr:rowOff>160341</xdr:rowOff>
    </xdr:from>
    <xdr:to>
      <xdr:col>9</xdr:col>
      <xdr:colOff>88903</xdr:colOff>
      <xdr:row>7</xdr:row>
      <xdr:rowOff>76120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6B65636-68C0-1C4D-B452-4B0D155A9F28}"/>
            </a:ext>
          </a:extLst>
        </xdr:cNvPr>
        <xdr:cNvCxnSpPr/>
      </xdr:nvCxnSpPr>
      <xdr:spPr>
        <a:xfrm flipV="1">
          <a:off x="1946277" y="1327154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87313</xdr:colOff>
      <xdr:row>8</xdr:row>
      <xdr:rowOff>174630</xdr:rowOff>
    </xdr:from>
    <xdr:to>
      <xdr:col>9</xdr:col>
      <xdr:colOff>87314</xdr:colOff>
      <xdr:row>9</xdr:row>
      <xdr:rowOff>90409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2CC384D-2F49-8C40-AFAB-B662199A9C38}"/>
            </a:ext>
          </a:extLst>
        </xdr:cNvPr>
        <xdr:cNvCxnSpPr/>
      </xdr:nvCxnSpPr>
      <xdr:spPr>
        <a:xfrm flipV="1">
          <a:off x="1944688" y="1746255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87313</xdr:colOff>
      <xdr:row>10</xdr:row>
      <xdr:rowOff>119065</xdr:rowOff>
    </xdr:from>
    <xdr:to>
      <xdr:col>10</xdr:col>
      <xdr:colOff>87314</xdr:colOff>
      <xdr:row>11</xdr:row>
      <xdr:rowOff>34844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00C511B-9B53-364F-81F4-8DCF91E0A9C3}"/>
            </a:ext>
          </a:extLst>
        </xdr:cNvPr>
        <xdr:cNvCxnSpPr/>
      </xdr:nvCxnSpPr>
      <xdr:spPr>
        <a:xfrm flipV="1">
          <a:off x="2111376" y="2095503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87313</xdr:colOff>
      <xdr:row>12</xdr:row>
      <xdr:rowOff>119065</xdr:rowOff>
    </xdr:from>
    <xdr:to>
      <xdr:col>10</xdr:col>
      <xdr:colOff>87314</xdr:colOff>
      <xdr:row>13</xdr:row>
      <xdr:rowOff>34844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CA94484-90EB-014E-97D6-E529AD536384}"/>
            </a:ext>
          </a:extLst>
        </xdr:cNvPr>
        <xdr:cNvCxnSpPr/>
      </xdr:nvCxnSpPr>
      <xdr:spPr>
        <a:xfrm flipV="1">
          <a:off x="2111376" y="2492378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129540</xdr:rowOff>
    </xdr:from>
    <xdr:to>
      <xdr:col>13</xdr:col>
      <xdr:colOff>476250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7250A-222A-A441-83C8-CF6C2208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153352</xdr:colOff>
      <xdr:row>18</xdr:row>
      <xdr:rowOff>40005</xdr:rowOff>
    </xdr:from>
    <xdr:to>
      <xdr:col>13</xdr:col>
      <xdr:colOff>458152</xdr:colOff>
      <xdr:row>32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CFFCD-F965-EF40-B4BD-CED5C5091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182880</xdr:colOff>
      <xdr:row>34</xdr:row>
      <xdr:rowOff>38100</xdr:rowOff>
    </xdr:from>
    <xdr:to>
      <xdr:col>13</xdr:col>
      <xdr:colOff>487680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0BB2F-051F-614C-BC58-4458E0CC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zoomScale="167" zoomScaleNormal="100" workbookViewId="0">
      <selection activeCell="AI17" sqref="AI17"/>
    </sheetView>
  </sheetViews>
  <sheetFormatPr baseColWidth="10" defaultColWidth="2.1640625" defaultRowHeight="15" x14ac:dyDescent="0.2"/>
  <cols>
    <col min="1" max="1" width="5.33203125" style="1" customWidth="1"/>
    <col min="2" max="16384" width="2.1640625" style="1"/>
  </cols>
  <sheetData>
    <row r="3" spans="1:67" x14ac:dyDescent="0.2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2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2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2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2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2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2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2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6" thickBot="1" x14ac:dyDescent="0.25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6" thickTop="1" x14ac:dyDescent="0.2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2">
      <c r="AF21" s="3"/>
      <c r="AG21" s="3"/>
    </row>
    <row r="22" spans="1:33" x14ac:dyDescent="0.2">
      <c r="D22" s="5"/>
      <c r="E22" s="5"/>
      <c r="AF22" s="5"/>
      <c r="AG22" s="5"/>
    </row>
    <row r="23" spans="1:33" x14ac:dyDescent="0.2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74B-68FB-4E08-B6B6-2310FC1EA1F4}">
  <dimension ref="A1:Q10"/>
  <sheetViews>
    <sheetView zoomScale="201" workbookViewId="0">
      <selection activeCell="P3" sqref="P3"/>
    </sheetView>
  </sheetViews>
  <sheetFormatPr baseColWidth="10" defaultColWidth="8.83203125" defaultRowHeight="15" x14ac:dyDescent="0.2"/>
  <cols>
    <col min="1" max="12" width="2.6640625" customWidth="1"/>
    <col min="13" max="13" width="2.83203125" customWidth="1"/>
    <col min="14" max="14" width="4.1640625" style="31" customWidth="1"/>
    <col min="15" max="15" width="7.5" style="1" customWidth="1"/>
    <col min="16" max="16" width="4" style="1" customWidth="1"/>
    <col min="17" max="17" width="3.83203125" style="26" customWidth="1"/>
  </cols>
  <sheetData>
    <row r="1" spans="1:17" x14ac:dyDescent="0.2">
      <c r="A1" s="117" t="s">
        <v>31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4" customHeight="1" x14ac:dyDescent="0.2">
      <c r="A2" s="116" t="s">
        <v>29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31" t="s">
        <v>9</v>
      </c>
      <c r="O2" s="31" t="s">
        <v>30</v>
      </c>
      <c r="P2" s="31" t="s">
        <v>14</v>
      </c>
      <c r="Q2" s="31" t="s">
        <v>15</v>
      </c>
    </row>
    <row r="3" spans="1:17" ht="16" thickBot="1" x14ac:dyDescent="0.25">
      <c r="C3" s="27"/>
      <c r="D3" s="27"/>
      <c r="E3" s="27"/>
      <c r="F3" s="27"/>
      <c r="G3" s="27"/>
      <c r="H3" s="27"/>
      <c r="I3" s="27"/>
      <c r="J3" s="27"/>
      <c r="K3" s="115" t="s">
        <v>16</v>
      </c>
      <c r="L3" s="115"/>
      <c r="M3" s="115"/>
      <c r="Q3" s="26">
        <v>0</v>
      </c>
    </row>
    <row r="4" spans="1:17" x14ac:dyDescent="0.2"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8">
        <v>1</v>
      </c>
      <c r="H4" s="35">
        <v>1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32">
        <v>0</v>
      </c>
      <c r="O4" s="1">
        <v>12</v>
      </c>
      <c r="P4" s="1">
        <f>MIN(P3,O4)</f>
        <v>12</v>
      </c>
      <c r="Q4" s="26">
        <f>MAX((ROW()-ROW($N$4)+1)*P4, Q3)</f>
        <v>12</v>
      </c>
    </row>
    <row r="5" spans="1:17" x14ac:dyDescent="0.2">
      <c r="B5" s="30">
        <v>0</v>
      </c>
      <c r="C5" s="30">
        <v>0</v>
      </c>
      <c r="D5" s="30">
        <v>0</v>
      </c>
      <c r="E5" s="29"/>
      <c r="F5" s="29"/>
      <c r="G5" s="28"/>
      <c r="H5" s="38"/>
      <c r="I5" s="29"/>
      <c r="J5" s="29"/>
      <c r="K5" s="29"/>
      <c r="L5" s="29"/>
      <c r="M5" s="39"/>
      <c r="N5" s="32">
        <v>1</v>
      </c>
      <c r="O5" s="1">
        <v>9</v>
      </c>
      <c r="P5" s="1">
        <f t="shared" ref="P5:P7" si="0">MIN(P4,O5)</f>
        <v>9</v>
      </c>
      <c r="Q5" s="26">
        <f t="shared" ref="Q5:Q6" si="1">MAX((ROW()-ROW($N$4)+1)*P5, Q4)</f>
        <v>18</v>
      </c>
    </row>
    <row r="6" spans="1:17" x14ac:dyDescent="0.2">
      <c r="B6" s="30">
        <v>0</v>
      </c>
      <c r="C6" s="29"/>
      <c r="D6" s="29"/>
      <c r="E6" s="29"/>
      <c r="F6" s="29"/>
      <c r="G6" s="28"/>
      <c r="H6" s="38"/>
      <c r="I6" s="29"/>
      <c r="J6" s="29"/>
      <c r="K6" s="29"/>
      <c r="L6" s="29"/>
      <c r="M6" s="39"/>
      <c r="N6" s="32">
        <v>2</v>
      </c>
      <c r="O6" s="1">
        <v>11</v>
      </c>
      <c r="P6" s="1">
        <f t="shared" si="0"/>
        <v>9</v>
      </c>
      <c r="Q6" s="26">
        <f t="shared" si="1"/>
        <v>27</v>
      </c>
    </row>
    <row r="7" spans="1:17" ht="16" thickBot="1" x14ac:dyDescent="0.25"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3">
        <v>0</v>
      </c>
      <c r="H7" s="40"/>
      <c r="I7" s="41"/>
      <c r="J7" s="41"/>
      <c r="K7" s="41"/>
      <c r="L7" s="41"/>
      <c r="M7" s="42"/>
      <c r="N7" s="32">
        <v>3</v>
      </c>
      <c r="O7" s="1">
        <v>6</v>
      </c>
      <c r="P7" s="1">
        <f t="shared" si="0"/>
        <v>6</v>
      </c>
      <c r="Q7" s="26">
        <f>MAX((ROW()-ROW($N$4)+1)*P7, Q6)</f>
        <v>27</v>
      </c>
    </row>
    <row r="8" spans="1:17" x14ac:dyDescent="0.2">
      <c r="B8" s="58">
        <v>0</v>
      </c>
      <c r="C8" s="30"/>
      <c r="D8" s="30"/>
      <c r="E8" s="30"/>
      <c r="F8" s="30"/>
      <c r="G8" s="30"/>
      <c r="H8" s="34"/>
      <c r="I8" s="34"/>
      <c r="J8" s="34"/>
      <c r="K8" s="34"/>
      <c r="L8" s="34"/>
      <c r="M8" s="34">
        <v>0</v>
      </c>
      <c r="N8" s="32">
        <v>4</v>
      </c>
      <c r="O8" s="1">
        <v>0</v>
      </c>
      <c r="P8" s="1">
        <f>MIN(P7,O8)</f>
        <v>0</v>
      </c>
      <c r="Q8" s="26">
        <f>MAX((ROW()-ROW($N$4)+1)*P8, Q7)</f>
        <v>27</v>
      </c>
    </row>
    <row r="9" spans="1:17" x14ac:dyDescent="0.2">
      <c r="B9" s="30">
        <v>0</v>
      </c>
      <c r="C9" s="60"/>
      <c r="D9" s="30"/>
      <c r="E9" s="30">
        <v>0</v>
      </c>
      <c r="F9" s="29"/>
      <c r="G9" s="29"/>
      <c r="H9" s="29"/>
      <c r="I9" s="29"/>
      <c r="J9" s="29"/>
      <c r="K9" s="29"/>
      <c r="L9" s="29"/>
      <c r="M9" s="29"/>
      <c r="N9" s="32">
        <v>5</v>
      </c>
      <c r="O9" s="1">
        <v>8</v>
      </c>
    </row>
    <row r="10" spans="1:17" x14ac:dyDescent="0.2">
      <c r="A10" t="s">
        <v>22</v>
      </c>
      <c r="B10" s="59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</row>
  </sheetData>
  <mergeCells count="3">
    <mergeCell ref="K3:M3"/>
    <mergeCell ref="A2:M2"/>
    <mergeCell ref="A1:Q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3DC8-B1FE-2E46-9516-3DB794D5002E}">
  <dimension ref="B1:AF7"/>
  <sheetViews>
    <sheetView zoomScale="182" zoomScaleNormal="276" workbookViewId="0">
      <selection activeCell="H6" sqref="H6"/>
    </sheetView>
  </sheetViews>
  <sheetFormatPr baseColWidth="10" defaultColWidth="4.1640625" defaultRowHeight="25" customHeight="1" x14ac:dyDescent="0.2"/>
  <cols>
    <col min="6" max="6" width="1" customWidth="1"/>
    <col min="13" max="13" width="1" customWidth="1"/>
    <col min="21" max="21" width="1" customWidth="1"/>
  </cols>
  <sheetData>
    <row r="1" spans="2:32" s="57" customFormat="1" ht="16" customHeight="1" thickBot="1" x14ac:dyDescent="0.25">
      <c r="B1" s="64"/>
      <c r="C1" s="64" t="s">
        <v>35</v>
      </c>
      <c r="D1" s="64" t="s">
        <v>34</v>
      </c>
      <c r="E1" s="64" t="s">
        <v>33</v>
      </c>
      <c r="F1" s="56"/>
      <c r="G1" s="63" t="s">
        <v>9</v>
      </c>
      <c r="H1" s="57" t="s">
        <v>32</v>
      </c>
      <c r="J1" s="64"/>
      <c r="K1" s="64" t="s">
        <v>35</v>
      </c>
      <c r="L1" s="64" t="s">
        <v>34</v>
      </c>
      <c r="M1" s="56"/>
      <c r="N1" s="56" t="s">
        <v>33</v>
      </c>
      <c r="O1" s="63" t="s">
        <v>9</v>
      </c>
      <c r="P1" s="57" t="s">
        <v>32</v>
      </c>
      <c r="S1" s="64"/>
      <c r="T1" s="64" t="s">
        <v>35</v>
      </c>
      <c r="U1" s="78"/>
      <c r="V1" s="56" t="s">
        <v>34</v>
      </c>
      <c r="W1" s="56" t="s">
        <v>33</v>
      </c>
      <c r="X1" s="63" t="s">
        <v>9</v>
      </c>
      <c r="Z1" s="64"/>
      <c r="AA1" s="64" t="s">
        <v>39</v>
      </c>
      <c r="AC1" s="57" t="s">
        <v>35</v>
      </c>
      <c r="AD1" s="56" t="s">
        <v>34</v>
      </c>
      <c r="AE1" s="56" t="s">
        <v>33</v>
      </c>
      <c r="AF1" s="63" t="s">
        <v>9</v>
      </c>
    </row>
    <row r="2" spans="2:32" ht="25" customHeight="1" thickTop="1" thickBot="1" x14ac:dyDescent="0.25">
      <c r="B2" s="34"/>
      <c r="C2" s="65"/>
      <c r="D2" s="65"/>
      <c r="E2" s="67"/>
      <c r="F2" s="69"/>
      <c r="G2" s="77"/>
      <c r="H2" s="62"/>
      <c r="J2" s="34"/>
      <c r="K2" s="65"/>
      <c r="L2" s="67"/>
      <c r="M2" s="71"/>
      <c r="N2" s="74"/>
      <c r="O2" s="75"/>
      <c r="P2" s="62"/>
      <c r="S2" s="34"/>
      <c r="T2" s="67"/>
      <c r="U2" s="83"/>
      <c r="V2" s="77"/>
      <c r="W2" s="79"/>
      <c r="X2" s="82"/>
      <c r="Z2" s="34"/>
      <c r="AA2" s="67"/>
      <c r="AC2" s="86"/>
      <c r="AD2" s="74"/>
      <c r="AE2" s="79"/>
      <c r="AF2" s="94"/>
    </row>
    <row r="3" spans="2:32" ht="25" customHeight="1" thickTop="1" thickBot="1" x14ac:dyDescent="0.25">
      <c r="B3" s="66"/>
      <c r="C3" s="66"/>
      <c r="D3" s="66"/>
      <c r="E3" s="68"/>
      <c r="F3" s="70"/>
      <c r="G3" s="72"/>
      <c r="H3" s="60"/>
      <c r="J3" s="66"/>
      <c r="K3" s="66"/>
      <c r="L3" s="68"/>
      <c r="M3" s="73"/>
      <c r="N3" s="76"/>
      <c r="O3" s="72"/>
      <c r="P3" s="60"/>
      <c r="S3" s="66"/>
      <c r="T3" s="68"/>
      <c r="U3" s="84"/>
      <c r="V3" s="81"/>
      <c r="W3" s="80"/>
      <c r="X3" s="72"/>
      <c r="Z3" s="66"/>
      <c r="AA3" s="68"/>
      <c r="AC3" s="93"/>
      <c r="AD3" s="92"/>
      <c r="AE3" s="91"/>
      <c r="AF3" s="95"/>
    </row>
    <row r="4" spans="2:32" ht="25" customHeight="1" thickTop="1" thickBot="1" x14ac:dyDescent="0.25">
      <c r="B4" s="118"/>
      <c r="C4" s="118"/>
      <c r="D4" s="118"/>
      <c r="E4" s="118"/>
      <c r="F4" s="57"/>
      <c r="G4" s="57"/>
      <c r="H4" s="57"/>
      <c r="J4" s="118"/>
      <c r="K4" s="118"/>
      <c r="L4" s="118"/>
      <c r="M4" s="115"/>
      <c r="N4" s="115"/>
      <c r="O4" s="57"/>
      <c r="P4" s="57"/>
      <c r="S4" s="118"/>
      <c r="T4" s="118"/>
      <c r="U4" s="85"/>
      <c r="V4" s="85"/>
      <c r="W4" s="85"/>
      <c r="X4" s="57"/>
      <c r="Z4" s="118"/>
      <c r="AA4" s="118"/>
      <c r="AF4" s="90"/>
    </row>
    <row r="5" spans="2:32" ht="25" customHeight="1" thickTop="1" thickBot="1" x14ac:dyDescent="0.25">
      <c r="B5" s="117" t="s">
        <v>36</v>
      </c>
      <c r="C5" s="117"/>
      <c r="D5" s="117"/>
      <c r="E5" s="117"/>
      <c r="F5" s="117"/>
      <c r="G5" s="117"/>
      <c r="H5" s="117"/>
      <c r="J5" s="117" t="s">
        <v>37</v>
      </c>
      <c r="K5" s="117"/>
      <c r="L5" s="117"/>
      <c r="M5" s="117"/>
      <c r="N5" s="117"/>
      <c r="O5" s="117"/>
      <c r="P5" s="117"/>
      <c r="S5" s="89"/>
      <c r="T5" s="67"/>
      <c r="U5" s="83"/>
      <c r="V5" s="86"/>
      <c r="W5" s="75"/>
      <c r="X5" s="87"/>
      <c r="Z5" s="89"/>
      <c r="AA5" s="67"/>
      <c r="AC5" s="96"/>
      <c r="AD5" s="79"/>
      <c r="AE5" s="98"/>
      <c r="AF5" s="99"/>
    </row>
    <row r="6" spans="2:32" ht="25" customHeight="1" thickTop="1" thickBot="1" x14ac:dyDescent="0.25">
      <c r="S6" s="66"/>
      <c r="T6" s="68"/>
      <c r="U6" s="84"/>
      <c r="V6" s="88"/>
      <c r="W6" s="76"/>
      <c r="X6" s="72"/>
      <c r="Z6" s="66"/>
      <c r="AA6" s="68"/>
      <c r="AC6" s="81"/>
      <c r="AD6" s="91"/>
      <c r="AE6" s="97"/>
      <c r="AF6" s="100"/>
    </row>
    <row r="7" spans="2:32" ht="25" customHeight="1" thickTop="1" x14ac:dyDescent="0.2">
      <c r="S7" s="117" t="s">
        <v>38</v>
      </c>
      <c r="T7" s="117"/>
      <c r="U7" s="117"/>
      <c r="V7" s="117"/>
      <c r="W7" s="117"/>
      <c r="X7" s="117"/>
      <c r="Z7" s="117" t="s">
        <v>40</v>
      </c>
      <c r="AA7" s="117"/>
      <c r="AB7" s="117"/>
      <c r="AC7" s="117"/>
      <c r="AD7" s="117"/>
      <c r="AE7" s="117"/>
      <c r="AF7" s="117"/>
    </row>
  </sheetData>
  <mergeCells count="8">
    <mergeCell ref="S4:T4"/>
    <mergeCell ref="S7:X7"/>
    <mergeCell ref="Z4:AA4"/>
    <mergeCell ref="Z7:AF7"/>
    <mergeCell ref="B4:E4"/>
    <mergeCell ref="B5:H5"/>
    <mergeCell ref="J4:N4"/>
    <mergeCell ref="J5:P5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A7E9-B596-6B4D-92D5-DD5EAAB8B342}">
  <dimension ref="B1:O11"/>
  <sheetViews>
    <sheetView zoomScale="160" workbookViewId="0">
      <selection activeCell="J9" sqref="J9"/>
    </sheetView>
  </sheetViews>
  <sheetFormatPr baseColWidth="10" defaultColWidth="4.1640625" defaultRowHeight="25" customHeight="1" x14ac:dyDescent="0.2"/>
  <cols>
    <col min="1" max="1" width="7.33203125" style="61" customWidth="1"/>
    <col min="2" max="2" width="5.5" style="61" customWidth="1"/>
    <col min="3" max="9" width="4.1640625" style="61"/>
    <col min="10" max="10" width="5.5" style="61" customWidth="1"/>
    <col min="11" max="16384" width="4.1640625" style="61"/>
  </cols>
  <sheetData>
    <row r="1" spans="2:15" ht="33" customHeight="1" x14ac:dyDescent="0.2">
      <c r="B1" s="61" t="s">
        <v>46</v>
      </c>
      <c r="C1" s="119" t="s">
        <v>43</v>
      </c>
      <c r="D1" s="119"/>
      <c r="E1" s="119"/>
      <c r="F1" s="119"/>
      <c r="G1" s="119"/>
      <c r="J1" s="61" t="s">
        <v>48</v>
      </c>
      <c r="K1" s="119" t="s">
        <v>44</v>
      </c>
      <c r="L1" s="119"/>
      <c r="M1" s="119"/>
      <c r="N1" s="119"/>
      <c r="O1" s="119"/>
    </row>
    <row r="2" spans="2:15" ht="25" customHeight="1" x14ac:dyDescent="0.2">
      <c r="D2" s="61" t="s">
        <v>33</v>
      </c>
      <c r="E2" s="61" t="s">
        <v>9</v>
      </c>
      <c r="L2" s="61" t="s">
        <v>33</v>
      </c>
      <c r="M2" s="61" t="s">
        <v>9</v>
      </c>
    </row>
    <row r="3" spans="2:15" ht="25" customHeight="1" x14ac:dyDescent="0.2">
      <c r="B3" s="61" t="s">
        <v>41</v>
      </c>
      <c r="C3" s="102">
        <v>1</v>
      </c>
      <c r="D3" s="102">
        <v>2</v>
      </c>
      <c r="E3" s="102">
        <v>5</v>
      </c>
      <c r="F3" s="103"/>
      <c r="G3" s="103"/>
      <c r="J3" s="61" t="s">
        <v>41</v>
      </c>
      <c r="K3" s="102">
        <v>1</v>
      </c>
      <c r="L3" s="102">
        <v>2</v>
      </c>
      <c r="M3" s="102">
        <v>5</v>
      </c>
      <c r="N3" s="103"/>
      <c r="O3" s="103"/>
    </row>
    <row r="4" spans="2:15" ht="25" customHeight="1" x14ac:dyDescent="0.2">
      <c r="B4" s="61" t="s">
        <v>42</v>
      </c>
      <c r="C4" s="104">
        <v>1</v>
      </c>
      <c r="D4" s="104">
        <v>3</v>
      </c>
      <c r="E4" s="104">
        <v>6</v>
      </c>
      <c r="F4" s="105"/>
      <c r="G4" s="105"/>
      <c r="J4" s="61" t="s">
        <v>42</v>
      </c>
      <c r="K4" s="104">
        <v>1</v>
      </c>
      <c r="L4" s="104">
        <v>7</v>
      </c>
      <c r="M4" s="104">
        <v>8</v>
      </c>
      <c r="N4" s="105"/>
      <c r="O4" s="105"/>
    </row>
    <row r="6" spans="2:15" ht="31" customHeight="1" x14ac:dyDescent="0.2">
      <c r="B6" s="113" t="s">
        <v>47</v>
      </c>
      <c r="C6" s="120" t="s">
        <v>45</v>
      </c>
      <c r="D6" s="120"/>
      <c r="E6" s="120"/>
      <c r="F6" s="120"/>
      <c r="G6" s="120"/>
      <c r="J6" s="61" t="s">
        <v>49</v>
      </c>
      <c r="K6" s="119" t="s">
        <v>50</v>
      </c>
      <c r="L6" s="119"/>
      <c r="M6" s="119"/>
      <c r="N6" s="119"/>
      <c r="O6" s="119"/>
    </row>
    <row r="7" spans="2:15" ht="25" customHeight="1" x14ac:dyDescent="0.2">
      <c r="B7" s="106"/>
      <c r="C7" s="106"/>
      <c r="D7" s="106" t="s">
        <v>33</v>
      </c>
      <c r="E7" s="106" t="s">
        <v>9</v>
      </c>
      <c r="F7" s="106"/>
      <c r="G7" s="106"/>
    </row>
    <row r="8" spans="2:15" ht="25" customHeight="1" x14ac:dyDescent="0.2">
      <c r="B8" s="106" t="s">
        <v>41</v>
      </c>
      <c r="C8" s="107">
        <v>1</v>
      </c>
      <c r="D8" s="108">
        <v>7</v>
      </c>
      <c r="E8" s="108">
        <v>5</v>
      </c>
      <c r="F8" s="109"/>
      <c r="G8" s="109"/>
    </row>
    <row r="9" spans="2:15" ht="25" customHeight="1" x14ac:dyDescent="0.2">
      <c r="B9" s="106" t="s">
        <v>42</v>
      </c>
      <c r="C9" s="110">
        <v>1</v>
      </c>
      <c r="D9" s="111">
        <v>3</v>
      </c>
      <c r="E9" s="111">
        <v>8</v>
      </c>
      <c r="F9" s="112"/>
      <c r="G9" s="112"/>
    </row>
    <row r="11" spans="2:15" ht="30" customHeight="1" x14ac:dyDescent="0.2"/>
  </sheetData>
  <mergeCells count="4">
    <mergeCell ref="C1:G1"/>
    <mergeCell ref="C6:G6"/>
    <mergeCell ref="K1:O1"/>
    <mergeCell ref="K6:O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CB5D-12FA-344B-B755-AD8048B26494}">
  <dimension ref="A3:BH42"/>
  <sheetViews>
    <sheetView zoomScale="160" zoomScaleNormal="160" workbookViewId="0">
      <selection activeCell="T18" sqref="T18"/>
    </sheetView>
  </sheetViews>
  <sheetFormatPr baseColWidth="10" defaultColWidth="2.1640625" defaultRowHeight="15" x14ac:dyDescent="0.2"/>
  <cols>
    <col min="1" max="1" width="3.5" style="43" customWidth="1"/>
    <col min="2" max="3" width="1.5" style="43" customWidth="1"/>
    <col min="4" max="4" width="2.1640625" style="43" customWidth="1"/>
    <col min="5" max="5" width="1" style="43" customWidth="1"/>
    <col min="6" max="6" width="8.1640625" style="43" customWidth="1"/>
    <col min="7" max="19" width="2.1640625" style="43"/>
    <col min="20" max="20" width="7.33203125" style="43" customWidth="1"/>
    <col min="21" max="28" width="2.1640625" style="43"/>
    <col min="29" max="29" width="4.33203125" style="43" customWidth="1"/>
    <col min="30" max="33" width="2.1640625" style="43"/>
    <col min="34" max="34" width="2.1640625" style="43" customWidth="1"/>
    <col min="35" max="35" width="3.1640625" style="43" customWidth="1"/>
    <col min="36" max="37" width="2.1640625" style="43"/>
    <col min="38" max="54" width="2.83203125" style="43" customWidth="1"/>
    <col min="55" max="16384" width="2.1640625" style="43"/>
  </cols>
  <sheetData>
    <row r="3" spans="1:60" x14ac:dyDescent="0.2">
      <c r="F3" s="121" t="s">
        <v>28</v>
      </c>
      <c r="G3" s="55">
        <v>8</v>
      </c>
      <c r="H3" s="43">
        <v>1</v>
      </c>
      <c r="I3" s="43">
        <v>4</v>
      </c>
      <c r="J3" s="43">
        <v>9</v>
      </c>
      <c r="K3" s="55">
        <v>6</v>
      </c>
      <c r="L3" s="43">
        <v>3</v>
      </c>
      <c r="M3" s="43">
        <v>5</v>
      </c>
      <c r="N3" s="43">
        <v>2</v>
      </c>
      <c r="O3" s="43">
        <v>7</v>
      </c>
      <c r="P3" s="55">
        <v>0</v>
      </c>
      <c r="T3" s="121" t="s">
        <v>28</v>
      </c>
      <c r="U3" s="55">
        <v>6</v>
      </c>
      <c r="V3" s="43">
        <v>6</v>
      </c>
      <c r="W3" s="43">
        <v>6</v>
      </c>
      <c r="X3" s="55">
        <v>6</v>
      </c>
      <c r="Y3" s="43">
        <v>6</v>
      </c>
      <c r="Z3" s="43">
        <v>5</v>
      </c>
      <c r="AA3" s="55">
        <v>6</v>
      </c>
    </row>
    <row r="4" spans="1:60" x14ac:dyDescent="0.2">
      <c r="F4" s="121"/>
      <c r="T4" s="121"/>
    </row>
    <row r="5" spans="1:60" s="5" customFormat="1" x14ac:dyDescent="0.2">
      <c r="A5" s="43"/>
      <c r="B5" s="43"/>
      <c r="C5" s="43"/>
      <c r="D5" s="43"/>
      <c r="E5" s="43" t="s">
        <v>27</v>
      </c>
      <c r="F5" s="121" t="s">
        <v>26</v>
      </c>
      <c r="G5" s="43">
        <v>0</v>
      </c>
      <c r="H5" s="43">
        <v>1</v>
      </c>
      <c r="I5" s="43">
        <v>4</v>
      </c>
      <c r="J5" s="43">
        <v>9</v>
      </c>
      <c r="K5" s="43">
        <v>7</v>
      </c>
      <c r="L5" s="43">
        <v>3</v>
      </c>
      <c r="M5" s="43">
        <v>5</v>
      </c>
      <c r="N5" s="43">
        <v>2</v>
      </c>
      <c r="O5" s="43">
        <v>6</v>
      </c>
      <c r="P5" s="43">
        <v>8</v>
      </c>
      <c r="Q5" s="3"/>
      <c r="R5" s="3"/>
      <c r="S5" s="43"/>
      <c r="T5" s="121" t="s">
        <v>26</v>
      </c>
      <c r="U5" s="43">
        <v>6</v>
      </c>
      <c r="V5" s="43">
        <v>6</v>
      </c>
      <c r="W5" s="43">
        <v>6</v>
      </c>
      <c r="X5" s="43">
        <v>6</v>
      </c>
      <c r="Y5" s="43">
        <v>6</v>
      </c>
      <c r="Z5" s="43">
        <v>5</v>
      </c>
      <c r="AA5" s="43">
        <v>6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s="4" customFormat="1" ht="17.5" customHeight="1" x14ac:dyDescent="0.2">
      <c r="A6" s="43"/>
      <c r="B6" s="43"/>
      <c r="C6" s="43"/>
      <c r="D6" s="5"/>
      <c r="E6" s="5"/>
      <c r="F6" s="121"/>
      <c r="G6" s="46" t="s">
        <v>9</v>
      </c>
      <c r="H6" s="47"/>
      <c r="I6" s="47"/>
      <c r="J6" s="47"/>
      <c r="K6" s="47"/>
      <c r="L6" s="47"/>
      <c r="M6" s="47"/>
      <c r="N6" s="47"/>
      <c r="O6" s="46" t="s">
        <v>22</v>
      </c>
      <c r="P6" s="47"/>
      <c r="Q6" s="5"/>
      <c r="R6" s="5"/>
      <c r="S6" s="43"/>
      <c r="T6" s="121"/>
      <c r="U6" s="46" t="s">
        <v>9</v>
      </c>
      <c r="V6" s="43"/>
      <c r="W6" s="43"/>
      <c r="X6" s="43"/>
      <c r="Y6" s="43"/>
      <c r="Z6" s="46" t="s">
        <v>22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x14ac:dyDescent="0.2">
      <c r="B7" s="50"/>
      <c r="C7" s="50"/>
      <c r="D7" s="50"/>
      <c r="E7" s="54"/>
      <c r="F7" s="122" t="s">
        <v>23</v>
      </c>
      <c r="G7" s="101">
        <v>0</v>
      </c>
      <c r="H7" s="43">
        <v>1</v>
      </c>
      <c r="I7" s="43">
        <v>4</v>
      </c>
      <c r="J7" s="114">
        <v>9</v>
      </c>
      <c r="K7" s="43">
        <v>7</v>
      </c>
      <c r="L7" s="43">
        <v>3</v>
      </c>
      <c r="M7" s="43">
        <v>5</v>
      </c>
      <c r="N7" s="51">
        <v>2</v>
      </c>
      <c r="O7" s="43">
        <v>6</v>
      </c>
      <c r="P7" s="43">
        <v>8</v>
      </c>
      <c r="Q7" s="4"/>
      <c r="R7" s="4"/>
      <c r="T7" s="122" t="s">
        <v>25</v>
      </c>
      <c r="U7" s="43">
        <v>6</v>
      </c>
      <c r="V7" s="43">
        <v>6</v>
      </c>
      <c r="W7" s="43">
        <v>6</v>
      </c>
      <c r="X7" s="43">
        <v>6</v>
      </c>
      <c r="Y7" s="43">
        <v>6</v>
      </c>
      <c r="Z7" s="43">
        <v>5</v>
      </c>
      <c r="AA7" s="43">
        <v>6</v>
      </c>
    </row>
    <row r="8" spans="1:60" ht="17" customHeight="1" x14ac:dyDescent="0.2">
      <c r="B8" s="50"/>
      <c r="C8" s="50"/>
      <c r="D8" s="50"/>
      <c r="E8" s="54"/>
      <c r="F8" s="122"/>
      <c r="H8" s="46"/>
      <c r="I8" s="47"/>
      <c r="J8" s="46" t="s">
        <v>9</v>
      </c>
      <c r="K8" s="47"/>
      <c r="L8" s="47"/>
      <c r="M8" s="47"/>
      <c r="N8" s="46" t="s">
        <v>22</v>
      </c>
      <c r="P8" s="47"/>
      <c r="T8" s="122"/>
      <c r="U8" s="53" t="s">
        <v>9</v>
      </c>
      <c r="V8" s="53" t="s">
        <v>9</v>
      </c>
      <c r="W8" s="53" t="s">
        <v>9</v>
      </c>
      <c r="X8" s="53" t="s">
        <v>9</v>
      </c>
      <c r="Y8" s="52" t="s">
        <v>9</v>
      </c>
      <c r="Z8" s="46"/>
    </row>
    <row r="9" spans="1:60" x14ac:dyDescent="0.2">
      <c r="B9" s="27"/>
      <c r="C9" s="27"/>
      <c r="D9" s="27"/>
      <c r="E9" s="27"/>
      <c r="F9" s="121" t="s">
        <v>24</v>
      </c>
      <c r="G9" s="43">
        <v>0</v>
      </c>
      <c r="H9" s="43">
        <v>1</v>
      </c>
      <c r="I9" s="43">
        <v>4</v>
      </c>
      <c r="J9" s="43">
        <v>2</v>
      </c>
      <c r="K9" s="43">
        <v>7</v>
      </c>
      <c r="L9" s="43">
        <v>3</v>
      </c>
      <c r="M9" s="43">
        <v>5</v>
      </c>
      <c r="N9" s="43">
        <v>9</v>
      </c>
      <c r="O9" s="43">
        <v>6</v>
      </c>
      <c r="P9" s="43">
        <v>8</v>
      </c>
      <c r="T9" s="121" t="s">
        <v>21</v>
      </c>
      <c r="U9" s="43">
        <v>6</v>
      </c>
      <c r="V9" s="43">
        <v>6</v>
      </c>
      <c r="W9" s="43">
        <v>6</v>
      </c>
      <c r="X9" s="43">
        <v>6</v>
      </c>
      <c r="Y9" s="43">
        <v>6</v>
      </c>
      <c r="Z9" s="43">
        <v>6</v>
      </c>
      <c r="AA9" s="43">
        <v>5</v>
      </c>
    </row>
    <row r="10" spans="1:60" s="24" customFormat="1" ht="17.5" customHeight="1" x14ac:dyDescent="0.2">
      <c r="A10" s="43"/>
      <c r="B10" s="27"/>
      <c r="C10" s="27"/>
      <c r="D10" s="27"/>
      <c r="E10" s="27"/>
      <c r="F10" s="121"/>
      <c r="G10" s="46"/>
      <c r="H10" s="47"/>
      <c r="I10" s="47"/>
      <c r="J10" s="46" t="s">
        <v>9</v>
      </c>
      <c r="K10" s="47"/>
      <c r="L10" s="47"/>
      <c r="M10" s="47"/>
      <c r="N10" s="46" t="s">
        <v>22</v>
      </c>
      <c r="O10" s="43"/>
      <c r="P10" s="47"/>
      <c r="Q10" s="43"/>
      <c r="R10" s="43"/>
      <c r="S10" s="43"/>
      <c r="T10" s="121"/>
      <c r="U10" s="46"/>
      <c r="V10" s="43"/>
      <c r="W10" s="43"/>
      <c r="X10" s="43"/>
      <c r="Y10" s="43"/>
      <c r="Z10" s="46" t="s">
        <v>9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</row>
    <row r="11" spans="1:60" x14ac:dyDescent="0.2">
      <c r="B11" s="50"/>
      <c r="C11" s="50"/>
      <c r="D11" s="50"/>
      <c r="E11" s="50"/>
      <c r="F11" s="122" t="s">
        <v>23</v>
      </c>
      <c r="G11" s="101">
        <v>0</v>
      </c>
      <c r="H11" s="101">
        <v>1</v>
      </c>
      <c r="I11" s="101">
        <v>4</v>
      </c>
      <c r="J11" s="101">
        <v>2</v>
      </c>
      <c r="K11" s="114">
        <v>7</v>
      </c>
      <c r="L11" s="101">
        <v>3</v>
      </c>
      <c r="M11" s="114">
        <v>5</v>
      </c>
      <c r="N11" s="101">
        <v>9</v>
      </c>
      <c r="O11" s="101">
        <v>6</v>
      </c>
      <c r="P11" s="101">
        <v>8</v>
      </c>
    </row>
    <row r="12" spans="1:60" ht="16.5" customHeight="1" x14ac:dyDescent="0.2">
      <c r="B12" s="50"/>
      <c r="C12" s="50"/>
      <c r="D12" s="50"/>
      <c r="E12" s="50"/>
      <c r="F12" s="122"/>
      <c r="H12" s="48"/>
      <c r="I12" s="49"/>
      <c r="J12" s="46"/>
      <c r="K12" s="46" t="s">
        <v>9</v>
      </c>
      <c r="L12" s="47"/>
      <c r="M12" s="46" t="s">
        <v>22</v>
      </c>
      <c r="P12" s="47"/>
    </row>
    <row r="13" spans="1:60" x14ac:dyDescent="0.2">
      <c r="B13" s="27"/>
      <c r="C13" s="27"/>
      <c r="D13" s="27"/>
      <c r="E13" s="27"/>
      <c r="F13" s="121" t="s">
        <v>24</v>
      </c>
      <c r="G13" s="101">
        <v>0</v>
      </c>
      <c r="H13" s="101">
        <v>1</v>
      </c>
      <c r="I13" s="101">
        <v>4</v>
      </c>
      <c r="J13" s="101">
        <v>2</v>
      </c>
      <c r="K13" s="101">
        <v>5</v>
      </c>
      <c r="L13" s="101">
        <v>3</v>
      </c>
      <c r="M13" s="101">
        <v>7</v>
      </c>
      <c r="N13" s="101">
        <v>9</v>
      </c>
      <c r="O13" s="101">
        <v>6</v>
      </c>
      <c r="P13" s="101">
        <v>8</v>
      </c>
    </row>
    <row r="14" spans="1:60" ht="16.5" customHeight="1" x14ac:dyDescent="0.2">
      <c r="B14" s="27"/>
      <c r="C14" s="27"/>
      <c r="D14" s="27"/>
      <c r="E14" s="27"/>
      <c r="F14" s="121"/>
      <c r="H14" s="48"/>
      <c r="I14" s="49"/>
      <c r="K14" s="46" t="s">
        <v>9</v>
      </c>
      <c r="L14" s="47"/>
      <c r="M14" s="46" t="s">
        <v>22</v>
      </c>
      <c r="P14" s="47"/>
    </row>
    <row r="15" spans="1:60" x14ac:dyDescent="0.2">
      <c r="B15" s="50"/>
      <c r="C15" s="50"/>
      <c r="D15" s="50"/>
      <c r="E15" s="50"/>
      <c r="F15" s="122" t="s">
        <v>23</v>
      </c>
      <c r="G15" s="101">
        <v>0</v>
      </c>
      <c r="H15" s="101">
        <v>1</v>
      </c>
      <c r="I15" s="101">
        <v>4</v>
      </c>
      <c r="J15" s="101">
        <v>2</v>
      </c>
      <c r="K15" s="101">
        <v>5</v>
      </c>
      <c r="L15" s="114">
        <v>3</v>
      </c>
      <c r="M15" s="114">
        <v>7</v>
      </c>
      <c r="N15" s="101">
        <v>9</v>
      </c>
      <c r="O15" s="101">
        <v>6</v>
      </c>
      <c r="P15" s="101">
        <v>8</v>
      </c>
    </row>
    <row r="16" spans="1:60" ht="17.5" customHeight="1" x14ac:dyDescent="0.2">
      <c r="B16" s="50"/>
      <c r="C16" s="50"/>
      <c r="D16" s="50"/>
      <c r="E16" s="50"/>
      <c r="F16" s="122"/>
      <c r="H16" s="48"/>
      <c r="I16" s="49"/>
      <c r="K16" s="48"/>
      <c r="L16" s="46" t="s">
        <v>22</v>
      </c>
      <c r="M16" s="46" t="s">
        <v>9</v>
      </c>
      <c r="P16" s="47"/>
    </row>
    <row r="17" spans="6:38" x14ac:dyDescent="0.2">
      <c r="F17" s="121" t="s">
        <v>21</v>
      </c>
      <c r="G17" s="101">
        <v>0</v>
      </c>
      <c r="H17" s="101">
        <v>1</v>
      </c>
      <c r="I17" s="101">
        <v>4</v>
      </c>
      <c r="J17" s="101">
        <v>2</v>
      </c>
      <c r="K17" s="101">
        <v>5</v>
      </c>
      <c r="L17" s="101">
        <v>3</v>
      </c>
      <c r="M17" s="101">
        <v>6</v>
      </c>
      <c r="N17" s="101">
        <v>9</v>
      </c>
      <c r="O17" s="101">
        <v>7</v>
      </c>
      <c r="P17" s="101">
        <v>8</v>
      </c>
    </row>
    <row r="18" spans="6:38" ht="17.5" customHeight="1" x14ac:dyDescent="0.2">
      <c r="F18" s="121"/>
      <c r="L18" s="46"/>
      <c r="M18" s="46" t="s">
        <v>9</v>
      </c>
      <c r="AD18" s="43">
        <v>0</v>
      </c>
      <c r="AI18" s="43" t="s">
        <v>20</v>
      </c>
      <c r="AL18" s="43" t="s">
        <v>19</v>
      </c>
    </row>
    <row r="19" spans="6:38" x14ac:dyDescent="0.2">
      <c r="AC19" s="43" t="s">
        <v>18</v>
      </c>
      <c r="AD19" s="45"/>
      <c r="AE19" s="45"/>
      <c r="AF19" s="45"/>
      <c r="AG19" s="45"/>
      <c r="AH19" s="45"/>
      <c r="AI19" s="44"/>
      <c r="AJ19" s="44"/>
      <c r="AK19" s="44"/>
      <c r="AL19" s="44"/>
    </row>
    <row r="20" spans="6:38" x14ac:dyDescent="0.2">
      <c r="AF20" s="43" t="s">
        <v>17</v>
      </c>
    </row>
    <row r="30" spans="6:38" ht="18" customHeight="1" x14ac:dyDescent="0.2"/>
    <row r="31" spans="6:38" ht="14.5" customHeight="1" x14ac:dyDescent="0.2"/>
    <row r="32" spans="6:38" ht="17.5" customHeight="1" x14ac:dyDescent="0.2"/>
    <row r="34" ht="16.75" customHeight="1" x14ac:dyDescent="0.2"/>
    <row r="35" ht="14.5" customHeight="1" x14ac:dyDescent="0.2"/>
    <row r="36" ht="18" customHeight="1" x14ac:dyDescent="0.2"/>
    <row r="38" ht="18.75" customHeight="1" x14ac:dyDescent="0.2"/>
    <row r="39" ht="14.5" customHeight="1" x14ac:dyDescent="0.2"/>
    <row r="40" ht="16.75" customHeight="1" x14ac:dyDescent="0.2"/>
    <row r="42" ht="18" customHeight="1" x14ac:dyDescent="0.2"/>
  </sheetData>
  <mergeCells count="12">
    <mergeCell ref="F17:F18"/>
    <mergeCell ref="F5:F6"/>
    <mergeCell ref="F3:F4"/>
    <mergeCell ref="F7:F8"/>
    <mergeCell ref="F9:F10"/>
    <mergeCell ref="F11:F12"/>
    <mergeCell ref="F15:F16"/>
    <mergeCell ref="T3:T4"/>
    <mergeCell ref="T5:T6"/>
    <mergeCell ref="T7:T8"/>
    <mergeCell ref="T9:T10"/>
    <mergeCell ref="F13:F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4A0E-A4B4-EE42-85EE-CFF801E397DD}">
  <dimension ref="A1:E101"/>
  <sheetViews>
    <sheetView tabSelected="1" workbookViewId="0">
      <selection activeCell="R23" sqref="R23"/>
    </sheetView>
  </sheetViews>
  <sheetFormatPr baseColWidth="10" defaultColWidth="8.83203125" defaultRowHeight="15" x14ac:dyDescent="0.2"/>
  <cols>
    <col min="4" max="4" width="17.83203125" customWidth="1"/>
  </cols>
  <sheetData>
    <row r="1" spans="1:5" x14ac:dyDescent="0.2">
      <c r="A1" s="27"/>
      <c r="B1" s="117" t="s">
        <v>57</v>
      </c>
      <c r="C1" s="117"/>
      <c r="D1" t="s">
        <v>56</v>
      </c>
      <c r="E1" t="s">
        <v>55</v>
      </c>
    </row>
    <row r="2" spans="1:5" x14ac:dyDescent="0.2">
      <c r="A2" t="s">
        <v>54</v>
      </c>
      <c r="B2" t="s">
        <v>53</v>
      </c>
      <c r="C2" t="s">
        <v>52</v>
      </c>
      <c r="D2" t="s">
        <v>51</v>
      </c>
    </row>
    <row r="3" spans="1:5" x14ac:dyDescent="0.2">
      <c r="A3">
        <v>1000</v>
      </c>
      <c r="B3">
        <v>43971</v>
      </c>
      <c r="C3">
        <v>71023</v>
      </c>
      <c r="D3">
        <v>1714</v>
      </c>
      <c r="E3">
        <f>A3*LOG(A3)/1.7</f>
        <v>1764.7058823529412</v>
      </c>
    </row>
    <row r="4" spans="1:5" x14ac:dyDescent="0.2">
      <c r="A4">
        <v>2000</v>
      </c>
      <c r="B4">
        <v>572691</v>
      </c>
      <c r="C4">
        <v>80833</v>
      </c>
      <c r="D4">
        <v>3917</v>
      </c>
      <c r="E4">
        <f>A4*LOG(A4)/1.7</f>
        <v>3883.5647007811544</v>
      </c>
    </row>
    <row r="5" spans="1:5" x14ac:dyDescent="0.2">
      <c r="A5">
        <v>3000</v>
      </c>
      <c r="B5">
        <v>193457</v>
      </c>
      <c r="C5">
        <v>116428</v>
      </c>
      <c r="D5">
        <v>6216</v>
      </c>
      <c r="E5">
        <f>A5*LOG(A5)/1.7</f>
        <v>6136.096331858229</v>
      </c>
    </row>
    <row r="6" spans="1:5" x14ac:dyDescent="0.2">
      <c r="A6">
        <v>4000</v>
      </c>
      <c r="B6">
        <v>247297</v>
      </c>
      <c r="C6">
        <v>80394</v>
      </c>
      <c r="D6">
        <v>8235</v>
      </c>
      <c r="E6">
        <f>A6*LOG(A6)/1.7</f>
        <v>8475.4352737128538</v>
      </c>
    </row>
    <row r="7" spans="1:5" x14ac:dyDescent="0.2">
      <c r="A7">
        <v>5000</v>
      </c>
      <c r="B7">
        <v>873487</v>
      </c>
      <c r="C7">
        <v>113451</v>
      </c>
      <c r="D7">
        <v>18390</v>
      </c>
      <c r="E7">
        <f>A7*LOG(A7)/1.7</f>
        <v>10879.323542164761</v>
      </c>
    </row>
    <row r="8" spans="1:5" x14ac:dyDescent="0.2">
      <c r="A8">
        <v>6000</v>
      </c>
      <c r="B8">
        <v>428864</v>
      </c>
      <c r="C8">
        <v>139325</v>
      </c>
      <c r="D8">
        <v>14565</v>
      </c>
      <c r="E8">
        <f>A8*LOG(A8)/1.7</f>
        <v>13334.65147194227</v>
      </c>
    </row>
    <row r="9" spans="1:5" x14ac:dyDescent="0.2">
      <c r="A9">
        <v>7000</v>
      </c>
      <c r="B9">
        <v>541024</v>
      </c>
      <c r="C9">
        <v>140327</v>
      </c>
      <c r="D9">
        <v>14209</v>
      </c>
      <c r="E9">
        <f>A9*LOG(A9)/1.7</f>
        <v>15832.756635352824</v>
      </c>
    </row>
    <row r="10" spans="1:5" x14ac:dyDescent="0.2">
      <c r="A10">
        <v>8000</v>
      </c>
      <c r="B10">
        <v>636687</v>
      </c>
      <c r="C10">
        <v>158434</v>
      </c>
      <c r="D10">
        <v>16098</v>
      </c>
      <c r="E10">
        <f>A10*LOG(A10)/1.7</f>
        <v>18367.482291726796</v>
      </c>
    </row>
    <row r="11" spans="1:5" x14ac:dyDescent="0.2">
      <c r="A11">
        <v>9000</v>
      </c>
      <c r="B11">
        <v>477360</v>
      </c>
      <c r="C11">
        <v>128749</v>
      </c>
      <c r="D11">
        <v>22625</v>
      </c>
      <c r="E11">
        <f>A11*LOG(A11)/1.7</f>
        <v>20934.225049972898</v>
      </c>
    </row>
    <row r="12" spans="1:5" x14ac:dyDescent="0.2">
      <c r="A12">
        <v>10000</v>
      </c>
      <c r="B12">
        <v>452792</v>
      </c>
      <c r="C12">
        <v>135718</v>
      </c>
      <c r="D12">
        <v>21679</v>
      </c>
      <c r="E12">
        <f>A12*LOG(A12)/1.7</f>
        <v>23529.411764705885</v>
      </c>
    </row>
    <row r="13" spans="1:5" x14ac:dyDescent="0.2">
      <c r="A13">
        <v>11000</v>
      </c>
      <c r="B13">
        <v>493497</v>
      </c>
      <c r="C13">
        <v>141635</v>
      </c>
      <c r="D13">
        <v>44334</v>
      </c>
      <c r="E13">
        <f>A13*LOG(A13)/1.7</f>
        <v>26150.187962788517</v>
      </c>
    </row>
    <row r="14" spans="1:5" x14ac:dyDescent="0.2">
      <c r="A14">
        <v>12000</v>
      </c>
      <c r="B14">
        <v>593639</v>
      </c>
      <c r="C14">
        <v>149094</v>
      </c>
      <c r="D14">
        <v>28613</v>
      </c>
      <c r="E14">
        <f>A14*LOG(A14)/1.7</f>
        <v>28794.220560336176</v>
      </c>
    </row>
    <row r="15" spans="1:5" x14ac:dyDescent="0.2">
      <c r="A15">
        <v>13000</v>
      </c>
      <c r="B15">
        <v>521856</v>
      </c>
      <c r="C15">
        <v>150871</v>
      </c>
      <c r="D15">
        <v>30996</v>
      </c>
      <c r="E15">
        <f>A15*LOG(A15)/1.7</f>
        <v>31459.566811758166</v>
      </c>
    </row>
    <row r="16" spans="1:5" x14ac:dyDescent="0.2">
      <c r="A16">
        <v>14000</v>
      </c>
      <c r="B16">
        <v>542423</v>
      </c>
      <c r="C16">
        <v>146057</v>
      </c>
      <c r="D16">
        <v>22568</v>
      </c>
      <c r="E16">
        <f>A16*LOG(A16)/1.7</f>
        <v>34144.583823232548</v>
      </c>
    </row>
    <row r="17" spans="1:5" x14ac:dyDescent="0.2">
      <c r="A17">
        <v>15000</v>
      </c>
      <c r="B17">
        <v>520247</v>
      </c>
      <c r="C17">
        <v>135917</v>
      </c>
      <c r="D17">
        <v>28596</v>
      </c>
      <c r="E17">
        <f>A17*LOG(A17)/1.7</f>
        <v>36847.864050491306</v>
      </c>
    </row>
    <row r="18" spans="1:5" x14ac:dyDescent="0.2">
      <c r="A18">
        <v>16000</v>
      </c>
      <c r="B18">
        <v>522989</v>
      </c>
      <c r="C18">
        <v>148269</v>
      </c>
      <c r="D18">
        <v>27415</v>
      </c>
      <c r="E18">
        <f>A18*LOG(A18)/1.7</f>
        <v>39568.188072055767</v>
      </c>
    </row>
    <row r="19" spans="1:5" x14ac:dyDescent="0.2">
      <c r="A19">
        <v>17000</v>
      </c>
      <c r="B19">
        <v>664700</v>
      </c>
      <c r="C19">
        <v>159237</v>
      </c>
      <c r="D19">
        <v>43288</v>
      </c>
      <c r="E19">
        <f>A19*LOG(A19)/1.7</f>
        <v>42304.489213782741</v>
      </c>
    </row>
    <row r="20" spans="1:5" x14ac:dyDescent="0.2">
      <c r="A20">
        <v>18000</v>
      </c>
      <c r="B20">
        <v>810460</v>
      </c>
      <c r="C20">
        <v>205491</v>
      </c>
      <c r="D20">
        <v>61017</v>
      </c>
      <c r="E20">
        <f>A20*LOG(A20)/1.7</f>
        <v>45055.826524623248</v>
      </c>
    </row>
    <row r="21" spans="1:5" x14ac:dyDescent="0.2">
      <c r="A21">
        <v>19000</v>
      </c>
      <c r="B21">
        <v>935491</v>
      </c>
      <c r="C21">
        <v>253533</v>
      </c>
      <c r="D21">
        <v>58469</v>
      </c>
      <c r="E21">
        <f>A21*LOG(A21)/1.7</f>
        <v>47821.363775355152</v>
      </c>
    </row>
    <row r="22" spans="1:5" x14ac:dyDescent="0.2">
      <c r="A22">
        <v>20000</v>
      </c>
      <c r="B22">
        <v>1401266</v>
      </c>
      <c r="C22">
        <v>314641</v>
      </c>
      <c r="D22">
        <v>69292</v>
      </c>
      <c r="E22">
        <f>A22*LOG(A22)/1.7</f>
        <v>50600.35289016449</v>
      </c>
    </row>
    <row r="23" spans="1:5" x14ac:dyDescent="0.2">
      <c r="A23">
        <v>21000</v>
      </c>
      <c r="B23">
        <v>1018250</v>
      </c>
      <c r="C23">
        <v>312701</v>
      </c>
      <c r="D23">
        <v>67928</v>
      </c>
      <c r="E23">
        <f>A23*LOG(A23)/1.7</f>
        <v>53392.120699654297</v>
      </c>
    </row>
    <row r="24" spans="1:5" x14ac:dyDescent="0.2">
      <c r="A24">
        <v>22000</v>
      </c>
      <c r="B24">
        <v>1261212</v>
      </c>
      <c r="C24">
        <v>241512</v>
      </c>
      <c r="D24">
        <v>58981</v>
      </c>
      <c r="E24">
        <f>A24*LOG(A24)/1.7</f>
        <v>56196.058222405023</v>
      </c>
    </row>
    <row r="25" spans="1:5" x14ac:dyDescent="0.2">
      <c r="A25">
        <v>23000</v>
      </c>
      <c r="B25">
        <v>907931</v>
      </c>
      <c r="C25">
        <v>210546</v>
      </c>
      <c r="D25">
        <v>57848</v>
      </c>
      <c r="E25">
        <f>A25*LOG(A25)/1.7</f>
        <v>59011.611899061558</v>
      </c>
    </row>
    <row r="26" spans="1:5" x14ac:dyDescent="0.2">
      <c r="A26">
        <v>24000</v>
      </c>
      <c r="B26">
        <v>1121783</v>
      </c>
      <c r="C26">
        <v>243159</v>
      </c>
      <c r="D26">
        <v>59729</v>
      </c>
      <c r="E26">
        <f>A26*LOG(A26)/1.7</f>
        <v>61838.276353575624</v>
      </c>
    </row>
    <row r="27" spans="1:5" x14ac:dyDescent="0.2">
      <c r="A27">
        <v>25000</v>
      </c>
      <c r="B27">
        <v>1172117</v>
      </c>
      <c r="C27">
        <v>279712</v>
      </c>
      <c r="D27">
        <v>76424</v>
      </c>
      <c r="E27">
        <f>A27*LOG(A27)/1.7</f>
        <v>64675.588362824084</v>
      </c>
    </row>
    <row r="28" spans="1:5" x14ac:dyDescent="0.2">
      <c r="A28">
        <v>26000</v>
      </c>
      <c r="B28">
        <v>1212907</v>
      </c>
      <c r="C28">
        <v>276889</v>
      </c>
      <c r="D28">
        <v>87038</v>
      </c>
      <c r="E28">
        <f>A28*LOG(A28)/1.7</f>
        <v>67523.121792494872</v>
      </c>
    </row>
    <row r="29" spans="1:5" x14ac:dyDescent="0.2">
      <c r="A29">
        <v>27000</v>
      </c>
      <c r="B29">
        <v>1346255</v>
      </c>
      <c r="C29">
        <v>235825</v>
      </c>
      <c r="D29">
        <v>96485</v>
      </c>
      <c r="E29">
        <f>A29*LOG(A29)/1.7</f>
        <v>70380.48331311332</v>
      </c>
    </row>
    <row r="30" spans="1:5" x14ac:dyDescent="0.2">
      <c r="A30">
        <v>28000</v>
      </c>
      <c r="B30">
        <v>1077522</v>
      </c>
      <c r="C30">
        <v>265169</v>
      </c>
      <c r="D30">
        <v>66084</v>
      </c>
      <c r="E30">
        <f>A30*LOG(A30)/1.7</f>
        <v>73247.308751518911</v>
      </c>
    </row>
    <row r="31" spans="1:5" x14ac:dyDescent="0.2">
      <c r="A31">
        <v>29000</v>
      </c>
      <c r="B31">
        <v>1128391</v>
      </c>
      <c r="C31">
        <v>248436</v>
      </c>
      <c r="D31">
        <v>89798</v>
      </c>
      <c r="E31">
        <f>A31*LOG(A31)/1.7</f>
        <v>76123.259964158671</v>
      </c>
    </row>
    <row r="32" spans="1:5" x14ac:dyDescent="0.2">
      <c r="A32">
        <v>30000</v>
      </c>
      <c r="B32">
        <v>1239670</v>
      </c>
      <c r="C32">
        <v>349423</v>
      </c>
      <c r="D32">
        <v>77127</v>
      </c>
      <c r="E32">
        <f>A32*LOG(A32)/1.7</f>
        <v>79008.022142111702</v>
      </c>
    </row>
    <row r="33" spans="1:5" x14ac:dyDescent="0.2">
      <c r="A33">
        <v>31000</v>
      </c>
      <c r="B33">
        <v>1105926</v>
      </c>
      <c r="C33">
        <v>383858</v>
      </c>
      <c r="D33">
        <v>120690</v>
      </c>
      <c r="E33">
        <f>A33*LOG(A33)/1.7</f>
        <v>81901.301475801447</v>
      </c>
    </row>
    <row r="34" spans="1:5" x14ac:dyDescent="0.2">
      <c r="A34">
        <v>32000</v>
      </c>
      <c r="B34">
        <v>1681092</v>
      </c>
      <c r="C34">
        <v>391468</v>
      </c>
      <c r="D34">
        <v>108781</v>
      </c>
      <c r="E34">
        <f>A34*LOG(A34)/1.7</f>
        <v>84802.823121315887</v>
      </c>
    </row>
    <row r="35" spans="1:5" x14ac:dyDescent="0.2">
      <c r="A35">
        <v>33000</v>
      </c>
      <c r="B35">
        <v>1463224</v>
      </c>
      <c r="C35">
        <v>317167</v>
      </c>
      <c r="D35">
        <v>90004</v>
      </c>
      <c r="E35">
        <f>A35*LOG(A35)/1.7</f>
        <v>87712.329421158996</v>
      </c>
    </row>
    <row r="36" spans="1:5" x14ac:dyDescent="0.2">
      <c r="A36">
        <v>34000</v>
      </c>
      <c r="B36">
        <v>1690798</v>
      </c>
      <c r="C36">
        <v>359130</v>
      </c>
      <c r="D36">
        <v>74714</v>
      </c>
      <c r="E36">
        <f>A36*LOG(A36)/1.7</f>
        <v>90629.57834084511</v>
      </c>
    </row>
    <row r="37" spans="1:5" x14ac:dyDescent="0.2">
      <c r="A37">
        <v>35000</v>
      </c>
      <c r="B37">
        <v>1677142</v>
      </c>
      <c r="C37">
        <v>444491</v>
      </c>
      <c r="D37">
        <v>85492</v>
      </c>
      <c r="E37">
        <f>A37*LOG(A37)/1.7</f>
        <v>93554.342089564496</v>
      </c>
    </row>
    <row r="38" spans="1:5" x14ac:dyDescent="0.2">
      <c r="A38">
        <v>36000</v>
      </c>
      <c r="B38">
        <v>1580817</v>
      </c>
      <c r="C38">
        <v>366915</v>
      </c>
      <c r="D38">
        <v>119587</v>
      </c>
      <c r="E38">
        <f>A38*LOG(A38)/1.7</f>
        <v>96486.40589860137</v>
      </c>
    </row>
    <row r="39" spans="1:5" x14ac:dyDescent="0.2">
      <c r="A39">
        <v>37000</v>
      </c>
      <c r="B39">
        <v>1543074</v>
      </c>
      <c r="C39">
        <v>283379</v>
      </c>
      <c r="D39">
        <v>78816</v>
      </c>
      <c r="E39">
        <f>A39*LOG(A39)/1.7</f>
        <v>99425.566935575785</v>
      </c>
    </row>
    <row r="40" spans="1:5" x14ac:dyDescent="0.2">
      <c r="A40">
        <v>38000</v>
      </c>
      <c r="B40">
        <v>1854502</v>
      </c>
      <c r="C40">
        <v>332196</v>
      </c>
      <c r="D40">
        <v>127134</v>
      </c>
      <c r="E40">
        <f>A40*LOG(A40)/1.7</f>
        <v>102371.63333614047</v>
      </c>
    </row>
    <row r="41" spans="1:5" x14ac:dyDescent="0.2">
      <c r="A41">
        <v>39000</v>
      </c>
      <c r="B41">
        <v>1880232</v>
      </c>
      <c r="C41">
        <v>327053</v>
      </c>
      <c r="D41">
        <v>79633</v>
      </c>
      <c r="E41">
        <f>A41*LOG(A41)/1.7</f>
        <v>105324.42333766675</v>
      </c>
    </row>
    <row r="42" spans="1:5" x14ac:dyDescent="0.2">
      <c r="A42">
        <v>40000</v>
      </c>
      <c r="B42">
        <v>1759730</v>
      </c>
      <c r="C42">
        <v>426179</v>
      </c>
      <c r="D42">
        <v>111479</v>
      </c>
      <c r="E42">
        <f>A42*LOG(A42)/1.7</f>
        <v>108283.76450183442</v>
      </c>
    </row>
    <row r="43" spans="1:5" x14ac:dyDescent="0.2">
      <c r="A43">
        <v>41000</v>
      </c>
      <c r="B43">
        <v>2290621</v>
      </c>
      <c r="C43">
        <v>466984</v>
      </c>
      <c r="D43">
        <v>103928</v>
      </c>
      <c r="E43">
        <f>A43*LOG(A43)/1.7</f>
        <v>111249.49301500538</v>
      </c>
    </row>
    <row r="44" spans="1:5" x14ac:dyDescent="0.2">
      <c r="A44">
        <v>42000</v>
      </c>
      <c r="B44">
        <v>1877096</v>
      </c>
      <c r="C44">
        <v>403286</v>
      </c>
      <c r="D44">
        <v>148485</v>
      </c>
      <c r="E44">
        <f>A44*LOG(A44)/1.7</f>
        <v>114221.45305688931</v>
      </c>
    </row>
    <row r="45" spans="1:5" x14ac:dyDescent="0.2">
      <c r="A45">
        <v>43000</v>
      </c>
      <c r="B45">
        <v>1815362</v>
      </c>
      <c r="C45">
        <v>409055</v>
      </c>
      <c r="D45">
        <v>135182</v>
      </c>
      <c r="E45">
        <f>A45*LOG(A45)/1.7</f>
        <v>117199.49622936601</v>
      </c>
    </row>
    <row r="46" spans="1:5" x14ac:dyDescent="0.2">
      <c r="A46">
        <v>44000</v>
      </c>
      <c r="B46">
        <v>1995197</v>
      </c>
      <c r="C46">
        <v>475671</v>
      </c>
      <c r="D46">
        <v>154039</v>
      </c>
      <c r="E46">
        <f>A46*LOG(A46)/1.7</f>
        <v>120183.48103846604</v>
      </c>
    </row>
    <row r="47" spans="1:5" x14ac:dyDescent="0.2">
      <c r="A47">
        <v>45000</v>
      </c>
      <c r="B47">
        <v>2095540</v>
      </c>
      <c r="C47">
        <v>469275</v>
      </c>
      <c r="D47">
        <v>128573</v>
      </c>
      <c r="E47">
        <f>A47*LOG(A47)/1.7</f>
        <v>123173.27242346499</v>
      </c>
    </row>
    <row r="48" spans="1:5" x14ac:dyDescent="0.2">
      <c r="A48">
        <v>46000</v>
      </c>
      <c r="B48">
        <v>2204461</v>
      </c>
      <c r="C48">
        <v>460774</v>
      </c>
      <c r="D48">
        <v>110014</v>
      </c>
      <c r="E48">
        <f>A48*LOG(A48)/1.7</f>
        <v>126168.74132785437</v>
      </c>
    </row>
    <row r="49" spans="1:5" x14ac:dyDescent="0.2">
      <c r="A49">
        <v>47000</v>
      </c>
      <c r="B49">
        <v>2549984</v>
      </c>
      <c r="C49">
        <v>466877</v>
      </c>
      <c r="D49">
        <v>112434</v>
      </c>
      <c r="E49">
        <f>A49*LOG(A49)/1.7</f>
        <v>129169.76430763453</v>
      </c>
    </row>
    <row r="50" spans="1:5" x14ac:dyDescent="0.2">
      <c r="A50">
        <v>48000</v>
      </c>
      <c r="B50">
        <v>2011266</v>
      </c>
      <c r="C50">
        <v>408273</v>
      </c>
      <c r="D50">
        <v>151607</v>
      </c>
      <c r="E50">
        <f>A50*LOG(A50)/1.7</f>
        <v>132176.22317295778</v>
      </c>
    </row>
    <row r="51" spans="1:5" x14ac:dyDescent="0.2">
      <c r="A51">
        <v>49000</v>
      </c>
      <c r="B51">
        <v>2341337</v>
      </c>
      <c r="C51">
        <v>441254</v>
      </c>
      <c r="D51">
        <v>147735</v>
      </c>
      <c r="E51">
        <f>A51*LOG(A51)/1.7</f>
        <v>135188.0046596454</v>
      </c>
    </row>
    <row r="52" spans="1:5" x14ac:dyDescent="0.2">
      <c r="A52">
        <v>50000</v>
      </c>
      <c r="B52">
        <v>2173816</v>
      </c>
      <c r="C52">
        <v>514523</v>
      </c>
      <c r="D52">
        <v>140392</v>
      </c>
      <c r="E52">
        <f>A52*LOG(A52)/1.7</f>
        <v>138205.00012752996</v>
      </c>
    </row>
    <row r="53" spans="1:5" x14ac:dyDescent="0.2">
      <c r="A53">
        <v>51000</v>
      </c>
      <c r="B53">
        <v>2085580</v>
      </c>
      <c r="C53">
        <v>473997</v>
      </c>
      <c r="D53">
        <v>149213</v>
      </c>
      <c r="E53">
        <f>A53*LOG(A53)/1.7</f>
        <v>141227.10528293811</v>
      </c>
    </row>
    <row r="54" spans="1:5" x14ac:dyDescent="0.2">
      <c r="A54">
        <v>52000</v>
      </c>
      <c r="B54">
        <v>2678976</v>
      </c>
      <c r="C54">
        <v>499607</v>
      </c>
      <c r="D54">
        <v>158221</v>
      </c>
      <c r="E54">
        <f>A54*LOG(A54)/1.7</f>
        <v>144254.2199229468</v>
      </c>
    </row>
    <row r="55" spans="1:5" x14ac:dyDescent="0.2">
      <c r="A55">
        <v>53000</v>
      </c>
      <c r="B55">
        <v>3333670</v>
      </c>
      <c r="C55">
        <v>479789</v>
      </c>
      <c r="D55">
        <v>118609</v>
      </c>
      <c r="E55">
        <f>A55*LOG(A55)/1.7</f>
        <v>147286.24769931872</v>
      </c>
    </row>
    <row r="56" spans="1:5" x14ac:dyDescent="0.2">
      <c r="A56">
        <v>54000</v>
      </c>
      <c r="B56">
        <v>2308634</v>
      </c>
      <c r="C56">
        <v>523285</v>
      </c>
      <c r="D56">
        <v>166519</v>
      </c>
      <c r="E56">
        <f>A56*LOG(A56)/1.7</f>
        <v>150323.09590025898</v>
      </c>
    </row>
    <row r="57" spans="1:5" x14ac:dyDescent="0.2">
      <c r="A57">
        <v>55000</v>
      </c>
      <c r="B57">
        <v>2789484</v>
      </c>
      <c r="C57">
        <v>546677</v>
      </c>
      <c r="D57">
        <v>190317</v>
      </c>
      <c r="E57">
        <f>A57*LOG(A57)/1.7</f>
        <v>153364.67524834321</v>
      </c>
    </row>
    <row r="58" spans="1:5" x14ac:dyDescent="0.2">
      <c r="A58">
        <v>56000</v>
      </c>
      <c r="B58">
        <v>2625872</v>
      </c>
      <c r="C58">
        <v>601128</v>
      </c>
      <c r="D58">
        <v>192230</v>
      </c>
      <c r="E58">
        <f>A58*LOG(A58)/1.7</f>
        <v>156410.89971314545</v>
      </c>
    </row>
    <row r="59" spans="1:5" x14ac:dyDescent="0.2">
      <c r="A59">
        <v>57000</v>
      </c>
      <c r="B59">
        <v>2686801</v>
      </c>
      <c r="C59">
        <v>566616</v>
      </c>
      <c r="D59">
        <v>163444</v>
      </c>
      <c r="E59">
        <f>A59*LOG(A59)/1.7</f>
        <v>159461.68633725413</v>
      </c>
    </row>
    <row r="60" spans="1:5" x14ac:dyDescent="0.2">
      <c r="A60">
        <v>58000</v>
      </c>
      <c r="B60">
        <v>2611914</v>
      </c>
      <c r="C60">
        <v>587082</v>
      </c>
      <c r="D60">
        <v>181573</v>
      </c>
      <c r="E60">
        <f>A60*LOG(A60)/1.7</f>
        <v>162516.95507450021</v>
      </c>
    </row>
    <row r="61" spans="1:5" x14ac:dyDescent="0.2">
      <c r="A61">
        <v>59000</v>
      </c>
      <c r="B61">
        <v>3015986</v>
      </c>
      <c r="C61">
        <v>601797</v>
      </c>
      <c r="D61">
        <v>199767</v>
      </c>
      <c r="E61">
        <f>A61*LOG(A61)/1.7</f>
        <v>165576.628639345</v>
      </c>
    </row>
    <row r="62" spans="1:5" x14ac:dyDescent="0.2">
      <c r="A62">
        <v>60000</v>
      </c>
      <c r="B62">
        <v>2851106</v>
      </c>
      <c r="C62">
        <v>553822</v>
      </c>
      <c r="D62">
        <v>175555</v>
      </c>
      <c r="E62">
        <f>A62*LOG(A62)/1.7</f>
        <v>168640.63236648156</v>
      </c>
    </row>
    <row r="63" spans="1:5" x14ac:dyDescent="0.2">
      <c r="A63">
        <v>61000</v>
      </c>
      <c r="B63">
        <v>2816202</v>
      </c>
      <c r="C63">
        <v>598597</v>
      </c>
      <c r="D63">
        <v>206775</v>
      </c>
      <c r="E63">
        <f>A63*LOG(A63)/1.7</f>
        <v>171708.8940797981</v>
      </c>
    </row>
    <row r="64" spans="1:5" x14ac:dyDescent="0.2">
      <c r="A64">
        <v>62000</v>
      </c>
      <c r="B64">
        <v>2959355</v>
      </c>
      <c r="C64">
        <v>603380</v>
      </c>
      <c r="D64">
        <v>211307</v>
      </c>
      <c r="E64">
        <f>A64*LOG(A64)/1.7</f>
        <v>174781.34396993631</v>
      </c>
    </row>
    <row r="65" spans="1:5" x14ac:dyDescent="0.2">
      <c r="A65">
        <v>63000</v>
      </c>
      <c r="B65">
        <v>2868210</v>
      </c>
      <c r="C65">
        <v>561284</v>
      </c>
      <c r="D65">
        <v>202374</v>
      </c>
      <c r="E65">
        <f>A65*LOG(A65)/1.7</f>
        <v>177857.91447975041</v>
      </c>
    </row>
    <row r="66" spans="1:5" x14ac:dyDescent="0.2">
      <c r="A66">
        <v>64000</v>
      </c>
      <c r="B66">
        <v>3144632</v>
      </c>
      <c r="C66">
        <v>625770</v>
      </c>
      <c r="D66">
        <v>155928</v>
      </c>
      <c r="E66">
        <f>A66*LOG(A66)/1.7</f>
        <v>180938.54019704051</v>
      </c>
    </row>
    <row r="67" spans="1:5" x14ac:dyDescent="0.2">
      <c r="A67">
        <v>65000</v>
      </c>
      <c r="B67">
        <v>3041177</v>
      </c>
      <c r="C67">
        <v>519544</v>
      </c>
      <c r="D67">
        <v>170951</v>
      </c>
      <c r="E67">
        <f>A67*LOG(A67)/1.7</f>
        <v>184023.15775399155</v>
      </c>
    </row>
    <row r="68" spans="1:5" x14ac:dyDescent="0.2">
      <c r="A68">
        <v>66000</v>
      </c>
      <c r="B68">
        <v>3259199</v>
      </c>
      <c r="C68">
        <v>568968</v>
      </c>
      <c r="D68">
        <v>196924</v>
      </c>
      <c r="E68">
        <f>A68*LOG(A68)/1.7</f>
        <v>187111.70573280196</v>
      </c>
    </row>
    <row r="69" spans="1:5" x14ac:dyDescent="0.2">
      <c r="A69">
        <v>67000</v>
      </c>
      <c r="B69">
        <v>3403559</v>
      </c>
      <c r="C69">
        <v>560105</v>
      </c>
      <c r="D69">
        <v>205517</v>
      </c>
      <c r="E69">
        <f>A69*LOG(A69)/1.7</f>
        <v>190204.12457703258</v>
      </c>
    </row>
    <row r="70" spans="1:5" x14ac:dyDescent="0.2">
      <c r="A70">
        <v>68000</v>
      </c>
      <c r="B70">
        <v>3055484</v>
      </c>
      <c r="C70">
        <v>698854</v>
      </c>
      <c r="D70">
        <v>192256</v>
      </c>
      <c r="E70">
        <f>A70*LOG(A70)/1.7</f>
        <v>193300.35650824948</v>
      </c>
    </row>
    <row r="71" spans="1:5" x14ac:dyDescent="0.2">
      <c r="A71">
        <v>69000</v>
      </c>
      <c r="B71">
        <v>3133346</v>
      </c>
      <c r="C71">
        <v>611467</v>
      </c>
      <c r="D71">
        <v>233532</v>
      </c>
      <c r="E71">
        <f>A71*LOG(A71)/1.7</f>
        <v>196400.34544757096</v>
      </c>
    </row>
    <row r="72" spans="1:5" x14ac:dyDescent="0.2">
      <c r="A72">
        <v>70000</v>
      </c>
      <c r="B72">
        <v>3281892</v>
      </c>
      <c r="C72">
        <v>644180</v>
      </c>
      <c r="D72">
        <v>203801</v>
      </c>
      <c r="E72">
        <f>A72*LOG(A72)/1.7</f>
        <v>199504.03694176351</v>
      </c>
    </row>
    <row r="73" spans="1:5" x14ac:dyDescent="0.2">
      <c r="A73">
        <v>71000</v>
      </c>
      <c r="B73">
        <v>3092067</v>
      </c>
      <c r="C73">
        <v>450623</v>
      </c>
      <c r="D73">
        <v>141770</v>
      </c>
      <c r="E73">
        <f>A73*LOG(A73)/1.7</f>
        <v>202611.37809356142</v>
      </c>
    </row>
    <row r="74" spans="1:5" x14ac:dyDescent="0.2">
      <c r="A74">
        <v>72000</v>
      </c>
      <c r="B74">
        <v>3373717</v>
      </c>
      <c r="C74">
        <v>616308</v>
      </c>
      <c r="D74">
        <v>179889</v>
      </c>
      <c r="E74">
        <f>A74*LOG(A74)/1.7</f>
        <v>205722.31749591255</v>
      </c>
    </row>
    <row r="75" spans="1:5" x14ac:dyDescent="0.2">
      <c r="A75">
        <v>73000</v>
      </c>
      <c r="B75">
        <v>3267228</v>
      </c>
      <c r="C75">
        <v>758414</v>
      </c>
      <c r="D75">
        <v>162444</v>
      </c>
      <c r="E75">
        <f>A75*LOG(A75)/1.7</f>
        <v>208836.80516987841</v>
      </c>
    </row>
    <row r="76" spans="1:5" x14ac:dyDescent="0.2">
      <c r="A76">
        <v>74000</v>
      </c>
      <c r="B76">
        <v>2940759</v>
      </c>
      <c r="C76">
        <v>575398</v>
      </c>
      <c r="D76">
        <v>271310</v>
      </c>
      <c r="E76">
        <f>A76*LOG(A76)/1.7</f>
        <v>211954.79250593664</v>
      </c>
    </row>
    <row r="77" spans="1:5" x14ac:dyDescent="0.2">
      <c r="A77">
        <v>75000</v>
      </c>
      <c r="B77">
        <v>3397937</v>
      </c>
      <c r="C77">
        <v>591332</v>
      </c>
      <c r="D77">
        <v>175084</v>
      </c>
      <c r="E77">
        <f>A77*LOG(A77)/1.7</f>
        <v>215076.23220845737</v>
      </c>
    </row>
    <row r="78" spans="1:5" x14ac:dyDescent="0.2">
      <c r="A78">
        <v>76000</v>
      </c>
      <c r="B78">
        <v>4055000</v>
      </c>
      <c r="C78">
        <v>639591</v>
      </c>
      <c r="D78">
        <v>257735</v>
      </c>
      <c r="E78">
        <f>A78*LOG(A78)/1.7</f>
        <v>218201.07824314127</v>
      </c>
    </row>
    <row r="79" spans="1:5" x14ac:dyDescent="0.2">
      <c r="A79">
        <v>77000</v>
      </c>
      <c r="B79">
        <v>3783741</v>
      </c>
      <c r="C79">
        <v>736627</v>
      </c>
      <c r="D79">
        <v>228560</v>
      </c>
      <c r="E79">
        <f>A79*LOG(A79)/1.7</f>
        <v>221329.28578722422</v>
      </c>
    </row>
    <row r="80" spans="1:5" x14ac:dyDescent="0.2">
      <c r="A80">
        <v>78000</v>
      </c>
      <c r="B80">
        <v>3779480</v>
      </c>
      <c r="C80">
        <v>736704</v>
      </c>
      <c r="D80">
        <v>269852</v>
      </c>
      <c r="E80">
        <f>A80*LOG(A80)/1.7</f>
        <v>224460.8111822691</v>
      </c>
    </row>
    <row r="81" spans="1:5" x14ac:dyDescent="0.2">
      <c r="A81">
        <v>79000</v>
      </c>
      <c r="B81">
        <v>3602498</v>
      </c>
      <c r="C81">
        <v>765982</v>
      </c>
      <c r="D81">
        <v>239366</v>
      </c>
      <c r="E81">
        <f>A81*LOG(A81)/1.7</f>
        <v>227595.61188937936</v>
      </c>
    </row>
    <row r="82" spans="1:5" x14ac:dyDescent="0.2">
      <c r="A82">
        <v>80000</v>
      </c>
      <c r="B82">
        <v>3996169</v>
      </c>
      <c r="C82">
        <v>762434</v>
      </c>
      <c r="D82">
        <v>279527</v>
      </c>
      <c r="E82">
        <f>A82*LOG(A82)/1.7</f>
        <v>230733.64644667969</v>
      </c>
    </row>
    <row r="83" spans="1:5" x14ac:dyDescent="0.2">
      <c r="A83">
        <v>81000</v>
      </c>
      <c r="B83">
        <v>3724034</v>
      </c>
      <c r="C83">
        <v>582769</v>
      </c>
      <c r="D83">
        <v>187864</v>
      </c>
      <c r="E83">
        <f>A83*LOG(A83)/1.7</f>
        <v>233874.87442892388</v>
      </c>
    </row>
    <row r="84" spans="1:5" x14ac:dyDescent="0.2">
      <c r="A84">
        <v>82000</v>
      </c>
      <c r="B84">
        <v>3852730</v>
      </c>
      <c r="C84">
        <v>605615</v>
      </c>
      <c r="D84">
        <v>276584</v>
      </c>
      <c r="E84">
        <f>A84*LOG(A84)/1.7</f>
        <v>237019.25640909694</v>
      </c>
    </row>
    <row r="85" spans="1:5" x14ac:dyDescent="0.2">
      <c r="A85">
        <v>83000</v>
      </c>
      <c r="B85">
        <v>3742106</v>
      </c>
      <c r="C85">
        <v>661477</v>
      </c>
      <c r="D85">
        <v>266953</v>
      </c>
      <c r="E85">
        <f>A85*LOG(A85)/1.7</f>
        <v>240166.75392189066</v>
      </c>
    </row>
    <row r="86" spans="1:5" x14ac:dyDescent="0.2">
      <c r="A86">
        <v>84000</v>
      </c>
      <c r="B86">
        <v>3820270</v>
      </c>
      <c r="C86">
        <v>696126</v>
      </c>
      <c r="D86">
        <v>204651</v>
      </c>
      <c r="E86">
        <f>A86*LOG(A86)/1.7</f>
        <v>243317.32942894005</v>
      </c>
    </row>
    <row r="87" spans="1:5" x14ac:dyDescent="0.2">
      <c r="A87">
        <v>85000</v>
      </c>
      <c r="B87">
        <v>4436277</v>
      </c>
      <c r="C87">
        <v>769965</v>
      </c>
      <c r="D87">
        <v>250927</v>
      </c>
      <c r="E87">
        <f>A87*LOG(A87)/1.7</f>
        <v>246470.94628571466</v>
      </c>
    </row>
    <row r="88" spans="1:5" x14ac:dyDescent="0.2">
      <c r="A88">
        <v>86000</v>
      </c>
      <c r="B88">
        <v>3785097</v>
      </c>
      <c r="C88">
        <v>778230</v>
      </c>
      <c r="D88">
        <v>282529</v>
      </c>
      <c r="E88">
        <f>A88*LOG(A88)/1.7</f>
        <v>249627.56870996871</v>
      </c>
    </row>
    <row r="89" spans="1:5" x14ac:dyDescent="0.2">
      <c r="A89">
        <v>87000</v>
      </c>
      <c r="B89">
        <v>4405167</v>
      </c>
      <c r="C89">
        <v>667965</v>
      </c>
      <c r="D89">
        <v>262792</v>
      </c>
      <c r="E89">
        <f>A89*LOG(A89)/1.7</f>
        <v>252787.16175165871</v>
      </c>
    </row>
    <row r="90" spans="1:5" x14ac:dyDescent="0.2">
      <c r="A90">
        <v>88000</v>
      </c>
      <c r="B90">
        <v>4152162</v>
      </c>
      <c r="C90">
        <v>711797</v>
      </c>
      <c r="D90">
        <v>309645</v>
      </c>
      <c r="E90">
        <f>A90*LOG(A90)/1.7</f>
        <v>255949.691264244</v>
      </c>
    </row>
    <row r="91" spans="1:5" x14ac:dyDescent="0.2">
      <c r="A91">
        <v>89000</v>
      </c>
      <c r="B91">
        <v>4342992</v>
      </c>
      <c r="C91">
        <v>713674</v>
      </c>
      <c r="D91">
        <v>241011</v>
      </c>
      <c r="E91">
        <f>A91*LOG(A91)/1.7</f>
        <v>259115.12387729247</v>
      </c>
    </row>
    <row r="92" spans="1:5" x14ac:dyDescent="0.2">
      <c r="A92">
        <v>90000</v>
      </c>
      <c r="B92">
        <v>4443019</v>
      </c>
      <c r="C92">
        <v>876080</v>
      </c>
      <c r="D92">
        <v>296505</v>
      </c>
      <c r="E92">
        <f>A92*LOG(A92)/1.7</f>
        <v>262283.4269703172</v>
      </c>
    </row>
    <row r="93" spans="1:5" x14ac:dyDescent="0.2">
      <c r="A93">
        <v>91000</v>
      </c>
      <c r="B93">
        <v>4428148</v>
      </c>
      <c r="C93">
        <v>784753</v>
      </c>
      <c r="D93">
        <v>287802</v>
      </c>
      <c r="E93">
        <f>A93*LOG(A93)/1.7</f>
        <v>265454.56864777621</v>
      </c>
    </row>
    <row r="94" spans="1:5" x14ac:dyDescent="0.2">
      <c r="A94">
        <v>92000</v>
      </c>
      <c r="B94">
        <v>4057456</v>
      </c>
      <c r="C94">
        <v>864337</v>
      </c>
      <c r="D94">
        <v>303750</v>
      </c>
      <c r="E94">
        <f>A94*LOG(A94)/1.7</f>
        <v>268628.51771517121</v>
      </c>
    </row>
    <row r="95" spans="1:5" x14ac:dyDescent="0.2">
      <c r="A95">
        <v>93000</v>
      </c>
      <c r="B95">
        <v>3960424</v>
      </c>
      <c r="C95">
        <v>691792</v>
      </c>
      <c r="D95">
        <v>219789</v>
      </c>
      <c r="E95">
        <f>A95*LOG(A95)/1.7</f>
        <v>271805.24365618586</v>
      </c>
    </row>
    <row r="96" spans="1:5" x14ac:dyDescent="0.2">
      <c r="A96">
        <v>94000</v>
      </c>
      <c r="B96">
        <v>4884148</v>
      </c>
      <c r="C96">
        <v>1115550</v>
      </c>
      <c r="D96">
        <v>466969</v>
      </c>
      <c r="E96">
        <f>A96*LOG(A96)/1.7</f>
        <v>274984.71661080688</v>
      </c>
    </row>
    <row r="97" spans="1:5" x14ac:dyDescent="0.2">
      <c r="A97">
        <v>95000</v>
      </c>
      <c r="B97">
        <v>6075976</v>
      </c>
      <c r="C97">
        <v>1007892</v>
      </c>
      <c r="D97">
        <v>380893</v>
      </c>
      <c r="E97">
        <f>A97*LOG(A97)/1.7</f>
        <v>278166.9073543768</v>
      </c>
    </row>
    <row r="98" spans="1:5" x14ac:dyDescent="0.2">
      <c r="A98">
        <v>96000</v>
      </c>
      <c r="B98">
        <v>5353280</v>
      </c>
      <c r="C98">
        <v>1053778</v>
      </c>
      <c r="D98">
        <v>251795</v>
      </c>
      <c r="E98">
        <f>A98*LOG(A98)/1.7</f>
        <v>281351.78727752855</v>
      </c>
    </row>
    <row r="99" spans="1:5" x14ac:dyDescent="0.2">
      <c r="A99">
        <v>97000</v>
      </c>
      <c r="B99">
        <v>4710127</v>
      </c>
      <c r="C99">
        <v>973278</v>
      </c>
      <c r="D99">
        <v>342142</v>
      </c>
      <c r="E99">
        <f>A99*LOG(A99)/1.7</f>
        <v>284539.32836695638</v>
      </c>
    </row>
    <row r="100" spans="1:5" x14ac:dyDescent="0.2">
      <c r="A100">
        <v>98000</v>
      </c>
      <c r="B100">
        <v>5184017</v>
      </c>
      <c r="C100">
        <v>963193</v>
      </c>
      <c r="D100">
        <v>310917</v>
      </c>
      <c r="E100">
        <f>A100*LOG(A100)/1.7</f>
        <v>287729.5031869791</v>
      </c>
    </row>
    <row r="101" spans="1:5" x14ac:dyDescent="0.2">
      <c r="A101">
        <v>99000</v>
      </c>
      <c r="B101">
        <v>5105769</v>
      </c>
      <c r="C101">
        <v>954865</v>
      </c>
      <c r="D101">
        <v>336711</v>
      </c>
      <c r="E101">
        <f>A101*LOG(A101)/1.7</f>
        <v>290922.2848618573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ManachersAlgorithm</vt:lpstr>
      <vt:lpstr>85MaximalRectangle</vt:lpstr>
      <vt:lpstr>790. Domino and Tromino Tiling</vt:lpstr>
      <vt:lpstr>801. Minimum Swaps To Make Sequ</vt:lpstr>
      <vt:lpstr>quick sort</vt:lpstr>
      <vt:lpstr>quick sort time plot</vt:lpstr>
      <vt:lpstr>'801. Minimum Swaps To Make Sequ'!Print_Area</vt:lpstr>
      <vt:lpstr>'quick sort'!Print_Area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Jian Xinyu</cp:lastModifiedBy>
  <cp:lastPrinted>2022-04-11T16:08:04Z</cp:lastPrinted>
  <dcterms:created xsi:type="dcterms:W3CDTF">2020-08-30T16:41:08Z</dcterms:created>
  <dcterms:modified xsi:type="dcterms:W3CDTF">2022-04-11T16:12:25Z</dcterms:modified>
</cp:coreProperties>
</file>