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isai\VeryNB_H750IBK6\"/>
    </mc:Choice>
  </mc:AlternateContent>
  <xr:revisionPtr revIDLastSave="0" documentId="13_ncr:1_{B8C6245D-4255-4ACE-9806-AAA3BEA45DCC}" xr6:coauthVersionLast="47" xr6:coauthVersionMax="47" xr10:uidLastSave="{00000000-0000-0000-0000-000000000000}"/>
  <bookViews>
    <workbookView xWindow="-108" yWindow="-108" windowWidth="23256" windowHeight="13176" xr2:uid="{C58B1E19-F883-4D01-BD7E-8C6A21E8C8C0}"/>
  </bookViews>
  <sheets>
    <sheet name="VeryNB_H750" sheetId="1" r:id="rId1"/>
  </sheets>
  <definedNames>
    <definedName name="_xlnm.Print_Titles" localSheetId="0">VeryNB_H750!$1:$1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H66" i="1" l="1"/>
</calcChain>
</file>

<file path=xl/sharedStrings.xml><?xml version="1.0" encoding="utf-8"?>
<sst xmlns="http://schemas.openxmlformats.org/spreadsheetml/2006/main" count="331" uniqueCount="239">
  <si>
    <t>Comment</t>
  </si>
  <si>
    <t>Description</t>
  </si>
  <si>
    <t>Designator</t>
  </si>
  <si>
    <t>Footprint</t>
  </si>
  <si>
    <t>LibRef</t>
  </si>
  <si>
    <t>Quantity</t>
  </si>
  <si>
    <t>100nF</t>
  </si>
  <si>
    <t>贴片电容</t>
  </si>
  <si>
    <t>C1, C28, C31, C32, C35, C36, C37, C38, C39, C40, C41, C42, C43, C44, C45, C46, C47, C48, C49, C50, C51, C52, C53, C54, C55, C56, C57</t>
  </si>
  <si>
    <t>0402_C</t>
  </si>
  <si>
    <t>0402 100nF (104) 10% 16V</t>
  </si>
  <si>
    <t>1.0uF</t>
  </si>
  <si>
    <t>C2, C3, C27</t>
  </si>
  <si>
    <t>0402 1.0uF (105) 10% 25V</t>
  </si>
  <si>
    <t>10nF</t>
  </si>
  <si>
    <t>C4, C11</t>
  </si>
  <si>
    <t>0402 10nF (103) 10% 50V</t>
  </si>
  <si>
    <t>10μF</t>
  </si>
  <si>
    <t>C5, C6, C8, C9, C12, C13, C17, C18, C66, C67</t>
  </si>
  <si>
    <t>1206_C</t>
  </si>
  <si>
    <t>1206 10uF (105) 10% 50V</t>
  </si>
  <si>
    <t>瓷片电容</t>
  </si>
  <si>
    <t>C7, C10, C14, C19, C21, C22, C24, C25</t>
  </si>
  <si>
    <t>0603_C</t>
  </si>
  <si>
    <t>10uF</t>
  </si>
  <si>
    <t>钽电容</t>
  </si>
  <si>
    <t>C15, C16, C33, C34</t>
  </si>
  <si>
    <t>CASE-A_3216</t>
  </si>
  <si>
    <t>3216 10uF (106) 10% 16V</t>
  </si>
  <si>
    <t>C20, C23</t>
  </si>
  <si>
    <t>0603 10uF (106) 10% 10V</t>
  </si>
  <si>
    <t>4.7uF</t>
  </si>
  <si>
    <t>C26</t>
  </si>
  <si>
    <t>0402 4.7uF (475) 20% 10V</t>
  </si>
  <si>
    <t>2.2uF</t>
  </si>
  <si>
    <t>C29, C30</t>
  </si>
  <si>
    <t>47pF</t>
  </si>
  <si>
    <t>C58, C59, C60, C61, C62, C63, C64, C65, C68, C69, C70, C71, C72, C73, C74, C75, C76, C77, C78, C79, C80, C81, C82, C83, C84, C85</t>
  </si>
  <si>
    <t>0402 47pF (470) 5% 50V</t>
  </si>
  <si>
    <t>SMBJ30</t>
  </si>
  <si>
    <t>TVS</t>
  </si>
  <si>
    <t>D1</t>
  </si>
  <si>
    <t>SMB(DO-214AA)_S1</t>
  </si>
  <si>
    <t>SMB/DO-214AA P6SMB6.8CA</t>
  </si>
  <si>
    <t>稳压二极管</t>
  </si>
  <si>
    <t>D2</t>
  </si>
  <si>
    <t>SOD-123</t>
  </si>
  <si>
    <t>28-32V</t>
  </si>
  <si>
    <t>D3</t>
  </si>
  <si>
    <t>SS54</t>
  </si>
  <si>
    <t>二极管</t>
  </si>
  <si>
    <t>D4, D5</t>
  </si>
  <si>
    <t>SMA(DO-214AC)_S1</t>
  </si>
  <si>
    <t>SMA(DO-214AC) SS54</t>
  </si>
  <si>
    <t>1N5819</t>
  </si>
  <si>
    <t/>
  </si>
  <si>
    <t>D6</t>
  </si>
  <si>
    <t>DO-214AC_L4.3-W2.7-LS5.3-RD</t>
  </si>
  <si>
    <t>1N5819(SS14)</t>
  </si>
  <si>
    <t>D7</t>
  </si>
  <si>
    <t>SOD-882_L1.0-W0.6-BI</t>
  </si>
  <si>
    <t>PESD5V0F1BL,315</t>
  </si>
  <si>
    <t>D8, D9, D10, D11, D12, D13, D14, D15, D16, D17, D18, D19, D20, D21, D22, D23, D24, D25, D26, D27, D28, D29, D30, D31, D32, D33, D34, D35, D36</t>
  </si>
  <si>
    <t>1.5A</t>
  </si>
  <si>
    <t>F1</t>
  </si>
  <si>
    <t>F1210</t>
  </si>
  <si>
    <t>1210L005WR</t>
  </si>
  <si>
    <t>100Ω ±25% 100MHz</t>
  </si>
  <si>
    <t>贴片磁珠</t>
  </si>
  <si>
    <t>FB1</t>
  </si>
  <si>
    <t>0805_L</t>
  </si>
  <si>
    <t>0805 100Ω 25% 100MHz</t>
  </si>
  <si>
    <t>LW05202-08</t>
  </si>
  <si>
    <t>FPC1</t>
  </si>
  <si>
    <t>FPC-SMD_8P-P0.50_LW05202-08</t>
  </si>
  <si>
    <t>53398-0271</t>
  </si>
  <si>
    <t>H1</t>
  </si>
  <si>
    <t>CONN-SMD_2P-P1.25_53398-0271</t>
  </si>
  <si>
    <t>53261-0471</t>
  </si>
  <si>
    <t>H2</t>
  </si>
  <si>
    <t>CONN-SMD_4P-P1.25_53261-0471</t>
  </si>
  <si>
    <t>H2.54_1*3P</t>
  </si>
  <si>
    <t>H3, H6, H7</t>
  </si>
  <si>
    <t>1*3P_xiejiao</t>
  </si>
  <si>
    <t>GH1.25-4PLW</t>
  </si>
  <si>
    <t>H4, H11, H13, H14, H15</t>
  </si>
  <si>
    <t>CONN-SMD_4P-P1.25_GH1.25-4PLI</t>
  </si>
  <si>
    <t>3131-08SG0BK00T1</t>
  </si>
  <si>
    <t>H5</t>
  </si>
  <si>
    <t>IDC-TH_8P-P1.27-S1.27_L5.7-W8.1</t>
  </si>
  <si>
    <t>GH1.25-2PW</t>
  </si>
  <si>
    <t>H8, H9</t>
  </si>
  <si>
    <t>CONN-TH_2P-P1.25_XUNPU_WAFER-GH1.25-2PLB</t>
  </si>
  <si>
    <t>GH1.25-3PW</t>
  </si>
  <si>
    <t>H10, H12</t>
  </si>
  <si>
    <t>CONN-SMD_GH1.25-3P</t>
  </si>
  <si>
    <t>3.3uH</t>
  </si>
  <si>
    <t>L1</t>
  </si>
  <si>
    <t>IND-SMD_L5.5-W5.0</t>
  </si>
  <si>
    <t>YXMAC0502-3R3M-ANF</t>
  </si>
  <si>
    <t>4.7uH</t>
  </si>
  <si>
    <t>L2</t>
  </si>
  <si>
    <t>IND-SMD_L4.3-W4.0_GPSR0420</t>
  </si>
  <si>
    <t>GPSR0420-4R7MS01</t>
  </si>
  <si>
    <t>B</t>
  </si>
  <si>
    <t>LED1</t>
  </si>
  <si>
    <t>LED0402-RD</t>
  </si>
  <si>
    <t>TJ-S1005CL4T5ALC3DW-A5</t>
  </si>
  <si>
    <t>G</t>
  </si>
  <si>
    <t>LED2</t>
  </si>
  <si>
    <t>Y</t>
  </si>
  <si>
    <t>LED3</t>
  </si>
  <si>
    <t>电源</t>
  </si>
  <si>
    <t>Header, 2-Pin</t>
  </si>
  <si>
    <t>P1</t>
  </si>
  <si>
    <t>XT30U</t>
  </si>
  <si>
    <t>XT30母头立式</t>
  </si>
  <si>
    <t>P2</t>
  </si>
  <si>
    <t>XT30U公头</t>
  </si>
  <si>
    <t>XT30公头立式</t>
  </si>
  <si>
    <t>WSD50P10ADN56</t>
  </si>
  <si>
    <t>Q1</t>
  </si>
  <si>
    <t>DFN-8_L5.8-W4.9-P1.27-LS6.0-BL-1</t>
  </si>
  <si>
    <t>三极管</t>
  </si>
  <si>
    <t>Q2</t>
  </si>
  <si>
    <t>SOT-23</t>
  </si>
  <si>
    <t>PNP三极管</t>
  </si>
  <si>
    <t>WSD6056DN56</t>
  </si>
  <si>
    <t>Q3</t>
  </si>
  <si>
    <t>DFN-8_L5.5-W5.2-P1.27-LS6.0-BL-EP2</t>
  </si>
  <si>
    <t>Q4, Q5</t>
  </si>
  <si>
    <t>SOT-23(SOT-23-3)</t>
  </si>
  <si>
    <t>SOT-23 SS8050 Y1</t>
  </si>
  <si>
    <t>100KΩ</t>
  </si>
  <si>
    <t>贴片电阻</t>
  </si>
  <si>
    <t>R1, R2</t>
  </si>
  <si>
    <t>0402_R</t>
  </si>
  <si>
    <t>0402 100KΩ (1003) 1%</t>
  </si>
  <si>
    <t>33Ω</t>
  </si>
  <si>
    <t>R3, R4</t>
  </si>
  <si>
    <t>0402 33Ω (33R0) 1%</t>
  </si>
  <si>
    <t>1KΩ</t>
  </si>
  <si>
    <t>R5, R6</t>
  </si>
  <si>
    <t>0402 1KΩ (1001) 1%</t>
  </si>
  <si>
    <t>10KΩ</t>
  </si>
  <si>
    <t>R7, R9, R13, R19, R20, R21, R22, R55, R56, R59</t>
  </si>
  <si>
    <t>0402 10KΩ (1002) 1%</t>
  </si>
  <si>
    <t>0Ω</t>
  </si>
  <si>
    <t>R8, R10, R12, R63, R64</t>
  </si>
  <si>
    <t>0603_R</t>
  </si>
  <si>
    <t>0603 0Ω (0R0) 1%</t>
  </si>
  <si>
    <t>3.3KΩ</t>
  </si>
  <si>
    <t>R11, R17, R52, R53, R54</t>
  </si>
  <si>
    <t>0402 3.3KΩ (3301) 1%</t>
  </si>
  <si>
    <t>4.7KΩ</t>
  </si>
  <si>
    <t>R14, R15, R16, R57, R62</t>
  </si>
  <si>
    <t>0402 4.7KΩ (4701) 1%</t>
  </si>
  <si>
    <t>R18</t>
  </si>
  <si>
    <t>0402 0Ω (0R0) 1%</t>
  </si>
  <si>
    <t>10Ω</t>
  </si>
  <si>
    <t>R23, R24, R25, R26, R27, R28, R29, R30, R31, R32, R33, R34, R35, R36, R37, R38, R39, R40, R41, R42, R43, R44, R45, R46, R47</t>
  </si>
  <si>
    <t>0402 10Ω (10R0) 1%</t>
  </si>
  <si>
    <t>120Ω</t>
  </si>
  <si>
    <t>R48, R49</t>
  </si>
  <si>
    <t>0402 120Ω (1200) 1%</t>
  </si>
  <si>
    <t>510Ω</t>
  </si>
  <si>
    <t>R58</t>
  </si>
  <si>
    <t>0402 510Ω (5100) 1%</t>
  </si>
  <si>
    <t>100Ω</t>
  </si>
  <si>
    <t>R60, R61</t>
  </si>
  <si>
    <t>0402 100Ω (1000) 1%</t>
  </si>
  <si>
    <t>2.2KΩ</t>
  </si>
  <si>
    <t>R65, R66</t>
  </si>
  <si>
    <t>0402 2.2KΩ (2201) 1%</t>
  </si>
  <si>
    <t>FM-3528RGBA-HF</t>
  </si>
  <si>
    <t>RGB1</t>
  </si>
  <si>
    <t>LED-SMD_4P-L3.2-W2.8-LS3.5-BR-1</t>
  </si>
  <si>
    <t>YD-3410</t>
  </si>
  <si>
    <t>SW1, SW2</t>
  </si>
  <si>
    <t>SW-SMD_L3.9-W2.9-LS4.8-EH-A</t>
  </si>
  <si>
    <t>22UF</t>
  </si>
  <si>
    <t>U1, U2</t>
  </si>
  <si>
    <t>C1812</t>
  </si>
  <si>
    <t>100UF/50V-1812</t>
  </si>
  <si>
    <t>TPS5450</t>
  </si>
  <si>
    <t>24V-5V</t>
  </si>
  <si>
    <t>U3</t>
  </si>
  <si>
    <t>TPS5430DDAR</t>
  </si>
  <si>
    <t>TPS5430</t>
  </si>
  <si>
    <t>U4</t>
  </si>
  <si>
    <t>AMS1117-3.3VSOT-89</t>
  </si>
  <si>
    <t>U5, U6</t>
  </si>
  <si>
    <t>SOT-89-3_L4.5-W2.5-P1.50-LS4.2-BR</t>
  </si>
  <si>
    <t>STM32H750IBK6</t>
  </si>
  <si>
    <t>U7</t>
  </si>
  <si>
    <t>UFBGA176+25</t>
  </si>
  <si>
    <t>W25Q128JVPIQ</t>
  </si>
  <si>
    <t>U8</t>
  </si>
  <si>
    <t>WSON-8</t>
  </si>
  <si>
    <t>CH343P</t>
  </si>
  <si>
    <t>U9</t>
  </si>
  <si>
    <t>TQFN-16_L3.0-W3.0-P0.50-BL-EP1.7</t>
  </si>
  <si>
    <t>SIT1044TK/3</t>
  </si>
  <si>
    <t>U10, U11</t>
  </si>
  <si>
    <t>TDFN-8_L3.0-W3.0-P0.65-BL-EP</t>
  </si>
  <si>
    <t>74HC244BQ,115</t>
  </si>
  <si>
    <t>U12</t>
  </si>
  <si>
    <t>DHVQFN20_L4.5-W2.5-P0.50-BL-EP</t>
  </si>
  <si>
    <t>TYPEC-303-ACP16</t>
  </si>
  <si>
    <t>USB1</t>
  </si>
  <si>
    <t>USB-C-SMD_TYPEC-303-ACP16</t>
  </si>
  <si>
    <t>AMPMAFC-25.0000T</t>
  </si>
  <si>
    <t>X1</t>
  </si>
  <si>
    <t>OSC-SMD_4P-L2.0-W1.6-BL_ABRACON_AMPMAXXX</t>
  </si>
  <si>
    <t>单价</t>
    <phoneticPr fontId="1" type="noConversion"/>
  </si>
  <si>
    <t>总价</t>
    <phoneticPr fontId="1" type="noConversion"/>
  </si>
  <si>
    <t>BZX84C9V1</t>
    <phoneticPr fontId="1" type="noConversion"/>
  </si>
  <si>
    <t>PESD12VV1BL,315</t>
    <phoneticPr fontId="1" type="noConversion"/>
  </si>
  <si>
    <t>PESD5V0F1BL,315</t>
    <phoneticPr fontId="1" type="noConversion"/>
  </si>
  <si>
    <t>LW05202-08</t>
    <phoneticPr fontId="1" type="noConversion"/>
  </si>
  <si>
    <t>53398-0271</t>
    <phoneticPr fontId="1" type="noConversion"/>
  </si>
  <si>
    <t>53261-0471</t>
    <phoneticPr fontId="1" type="noConversion"/>
  </si>
  <si>
    <t>GH1.25-4PLW</t>
    <phoneticPr fontId="1" type="noConversion"/>
  </si>
  <si>
    <t>3131-08SG0BK00T1</t>
    <phoneticPr fontId="1" type="noConversion"/>
  </si>
  <si>
    <t>WSD50P10ADN56</t>
    <phoneticPr fontId="1" type="noConversion"/>
  </si>
  <si>
    <t>PMBT3906</t>
    <phoneticPr fontId="1" type="noConversion"/>
  </si>
  <si>
    <t>WSD6056DN56</t>
    <phoneticPr fontId="1" type="noConversion"/>
  </si>
  <si>
    <t>SS8050 Y1</t>
    <phoneticPr fontId="1" type="noConversion"/>
  </si>
  <si>
    <t>AMPMAFC-25.0000T</t>
    <phoneticPr fontId="1" type="noConversion"/>
  </si>
  <si>
    <t>TYPEC-303-ACP16</t>
    <phoneticPr fontId="1" type="noConversion"/>
  </si>
  <si>
    <t>FM-3528RGBA-HF</t>
    <phoneticPr fontId="1" type="noConversion"/>
  </si>
  <si>
    <t>YD-3410</t>
    <phoneticPr fontId="1" type="noConversion"/>
  </si>
  <si>
    <t>AMS1117-3.3VSOT-89</t>
    <phoneticPr fontId="1" type="noConversion"/>
  </si>
  <si>
    <t>W25Q128JVPIQ</t>
    <phoneticPr fontId="1" type="noConversion"/>
  </si>
  <si>
    <t>SIT1044TK/3</t>
    <phoneticPr fontId="1" type="noConversion"/>
  </si>
  <si>
    <t>74HC244BQ,115</t>
    <phoneticPr fontId="1" type="noConversion"/>
  </si>
  <si>
    <t>stm32g031g8u6</t>
    <phoneticPr fontId="1" type="noConversion"/>
  </si>
  <si>
    <t>ist8310</t>
    <phoneticPr fontId="1" type="noConversion"/>
  </si>
  <si>
    <t>icm_42688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</si>
</sst>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E3DAD-66FC-4822-B021-580DE874DE51}">
  <dimension ref="A1:H70"/>
  <sheetViews>
    <sheetView tabSelected="1" topLeftCell="A43" workbookViewId="0">
      <selection activeCell="H71" sqref="H71"/>
    </sheetView>
  </sheetViews>
  <sheetFormatPr defaultRowHeight="13.8" x14ac:dyDescent="0.25"/>
  <cols>
    <col min="1" max="6" width="19" customWidth="1"/>
    <col min="7" max="8" width="9.5546875" bestFit="1" customWidth="1"/>
  </cols>
  <sheetData>
    <row r="1" spans="1:8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214</v>
      </c>
      <c r="H1" s="4" t="s">
        <v>215</v>
      </c>
    </row>
    <row r="2" spans="1:8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1">
        <v>27</v>
      </c>
      <c r="G2">
        <v>4.1675999999999998E-2</v>
      </c>
      <c r="H2">
        <f>F2*G2</f>
        <v>1.1252519999999999</v>
      </c>
    </row>
    <row r="3" spans="1:8" x14ac:dyDescent="0.25">
      <c r="A3" s="2" t="s">
        <v>11</v>
      </c>
      <c r="B3" s="2" t="s">
        <v>7</v>
      </c>
      <c r="C3" s="2" t="s">
        <v>12</v>
      </c>
      <c r="D3" s="2" t="s">
        <v>9</v>
      </c>
      <c r="E3" s="2" t="s">
        <v>13</v>
      </c>
      <c r="F3" s="1">
        <v>3</v>
      </c>
      <c r="G3">
        <v>2.1198000000000002E-2</v>
      </c>
      <c r="H3">
        <f t="shared" ref="H3:H65" si="0">F3*G3</f>
        <v>6.3594000000000012E-2</v>
      </c>
    </row>
    <row r="4" spans="1:8" x14ac:dyDescent="0.25">
      <c r="A4" s="2" t="s">
        <v>14</v>
      </c>
      <c r="B4" s="2" t="s">
        <v>7</v>
      </c>
      <c r="C4" s="2" t="s">
        <v>15</v>
      </c>
      <c r="D4" s="2" t="s">
        <v>9</v>
      </c>
      <c r="E4" s="2" t="s">
        <v>16</v>
      </c>
      <c r="F4" s="1">
        <v>2</v>
      </c>
      <c r="G4">
        <v>5.8230000000000001E-3</v>
      </c>
      <c r="H4">
        <f t="shared" si="0"/>
        <v>1.1646E-2</v>
      </c>
    </row>
    <row r="5" spans="1:8" x14ac:dyDescent="0.25">
      <c r="A5" s="2" t="s">
        <v>17</v>
      </c>
      <c r="B5" s="2" t="s">
        <v>7</v>
      </c>
      <c r="C5" s="2" t="s">
        <v>18</v>
      </c>
      <c r="D5" s="2" t="s">
        <v>19</v>
      </c>
      <c r="E5" s="2" t="s">
        <v>20</v>
      </c>
      <c r="F5" s="1">
        <v>10</v>
      </c>
      <c r="G5">
        <v>1.9478</v>
      </c>
      <c r="H5">
        <f t="shared" si="0"/>
        <v>19.478000000000002</v>
      </c>
    </row>
    <row r="6" spans="1:8" x14ac:dyDescent="0.25">
      <c r="A6" s="2" t="s">
        <v>6</v>
      </c>
      <c r="B6" s="2" t="s">
        <v>21</v>
      </c>
      <c r="C6" s="2" t="s">
        <v>22</v>
      </c>
      <c r="D6" s="2" t="s">
        <v>23</v>
      </c>
      <c r="E6" s="2" t="s">
        <v>6</v>
      </c>
      <c r="F6" s="1">
        <v>8</v>
      </c>
      <c r="G6">
        <v>1.5058999999999999E-2</v>
      </c>
      <c r="H6">
        <f t="shared" si="0"/>
        <v>0.120472</v>
      </c>
    </row>
    <row r="7" spans="1:8" x14ac:dyDescent="0.25">
      <c r="A7" s="2" t="s">
        <v>24</v>
      </c>
      <c r="B7" s="2" t="s">
        <v>25</v>
      </c>
      <c r="C7" s="2" t="s">
        <v>26</v>
      </c>
      <c r="D7" s="2" t="s">
        <v>27</v>
      </c>
      <c r="E7" s="2" t="s">
        <v>28</v>
      </c>
      <c r="F7" s="1">
        <v>4</v>
      </c>
      <c r="G7">
        <v>0.56935000000000002</v>
      </c>
      <c r="H7">
        <f t="shared" si="0"/>
        <v>2.2774000000000001</v>
      </c>
    </row>
    <row r="8" spans="1:8" x14ac:dyDescent="0.25">
      <c r="A8" s="2" t="s">
        <v>24</v>
      </c>
      <c r="B8" s="2" t="s">
        <v>7</v>
      </c>
      <c r="C8" s="2" t="s">
        <v>29</v>
      </c>
      <c r="D8" s="2" t="s">
        <v>23</v>
      </c>
      <c r="E8" s="2" t="s">
        <v>30</v>
      </c>
      <c r="F8" s="1">
        <v>2</v>
      </c>
      <c r="G8">
        <v>0.22936999999999999</v>
      </c>
      <c r="H8">
        <f t="shared" si="0"/>
        <v>0.45873999999999998</v>
      </c>
    </row>
    <row r="9" spans="1:8" x14ac:dyDescent="0.25">
      <c r="A9" s="2" t="s">
        <v>31</v>
      </c>
      <c r="B9" s="2" t="s">
        <v>7</v>
      </c>
      <c r="C9" s="2" t="s">
        <v>32</v>
      </c>
      <c r="D9" s="2" t="s">
        <v>9</v>
      </c>
      <c r="E9" s="2" t="s">
        <v>33</v>
      </c>
      <c r="F9" s="1">
        <v>1</v>
      </c>
      <c r="G9">
        <v>0.24892900000000001</v>
      </c>
      <c r="H9">
        <f t="shared" si="0"/>
        <v>0.24892900000000001</v>
      </c>
    </row>
    <row r="10" spans="1:8" x14ac:dyDescent="0.25">
      <c r="A10" s="2" t="s">
        <v>34</v>
      </c>
      <c r="B10" s="2" t="s">
        <v>7</v>
      </c>
      <c r="C10" s="2" t="s">
        <v>35</v>
      </c>
      <c r="D10" s="2" t="s">
        <v>9</v>
      </c>
      <c r="E10" s="2" t="s">
        <v>13</v>
      </c>
      <c r="F10" s="1">
        <v>2</v>
      </c>
      <c r="G10">
        <v>0.19461600000000001</v>
      </c>
      <c r="H10">
        <f t="shared" si="0"/>
        <v>0.38923200000000002</v>
      </c>
    </row>
    <row r="11" spans="1:8" x14ac:dyDescent="0.25">
      <c r="A11" s="2" t="s">
        <v>36</v>
      </c>
      <c r="B11" s="2" t="s">
        <v>7</v>
      </c>
      <c r="C11" s="2" t="s">
        <v>37</v>
      </c>
      <c r="D11" s="2" t="s">
        <v>9</v>
      </c>
      <c r="E11" s="2" t="s">
        <v>38</v>
      </c>
      <c r="F11" s="1">
        <v>26</v>
      </c>
      <c r="G11">
        <v>6.1223E-2</v>
      </c>
      <c r="H11">
        <f t="shared" si="0"/>
        <v>1.591798</v>
      </c>
    </row>
    <row r="12" spans="1:8" x14ac:dyDescent="0.25">
      <c r="A12" s="2" t="s">
        <v>39</v>
      </c>
      <c r="B12" s="2" t="s">
        <v>40</v>
      </c>
      <c r="C12" s="2" t="s">
        <v>41</v>
      </c>
      <c r="D12" s="2" t="s">
        <v>42</v>
      </c>
      <c r="E12" s="2" t="s">
        <v>43</v>
      </c>
      <c r="F12" s="1">
        <v>1</v>
      </c>
      <c r="G12">
        <v>1.0169999999999999</v>
      </c>
      <c r="H12">
        <f t="shared" si="0"/>
        <v>1.0169999999999999</v>
      </c>
    </row>
    <row r="13" spans="1:8" x14ac:dyDescent="0.25">
      <c r="A13" s="2" t="s">
        <v>216</v>
      </c>
      <c r="B13" s="2" t="s">
        <v>44</v>
      </c>
      <c r="C13" s="2" t="s">
        <v>45</v>
      </c>
      <c r="D13" s="2" t="s">
        <v>46</v>
      </c>
      <c r="E13" s="2" t="s">
        <v>44</v>
      </c>
      <c r="F13" s="1">
        <v>1</v>
      </c>
      <c r="G13">
        <v>5.6925999999999997E-2</v>
      </c>
      <c r="H13">
        <f t="shared" si="0"/>
        <v>5.6925999999999997E-2</v>
      </c>
    </row>
    <row r="14" spans="1:8" x14ac:dyDescent="0.25">
      <c r="A14" s="2" t="s">
        <v>47</v>
      </c>
      <c r="B14" s="2" t="s">
        <v>44</v>
      </c>
      <c r="C14" s="2" t="s">
        <v>48</v>
      </c>
      <c r="D14" s="2" t="s">
        <v>46</v>
      </c>
      <c r="E14" s="2" t="s">
        <v>44</v>
      </c>
      <c r="F14" s="1">
        <v>1</v>
      </c>
      <c r="G14">
        <v>0.18931400000000001</v>
      </c>
      <c r="H14">
        <f t="shared" si="0"/>
        <v>0.18931400000000001</v>
      </c>
    </row>
    <row r="15" spans="1:8" x14ac:dyDescent="0.25">
      <c r="A15" s="2" t="s">
        <v>49</v>
      </c>
      <c r="B15" s="2" t="s">
        <v>50</v>
      </c>
      <c r="C15" s="2" t="s">
        <v>51</v>
      </c>
      <c r="D15" s="2" t="s">
        <v>52</v>
      </c>
      <c r="E15" s="2" t="s">
        <v>53</v>
      </c>
      <c r="F15" s="1">
        <v>2</v>
      </c>
      <c r="G15">
        <v>0.26730700000000002</v>
      </c>
      <c r="H15">
        <f t="shared" si="0"/>
        <v>0.53461400000000003</v>
      </c>
    </row>
    <row r="16" spans="1:8" x14ac:dyDescent="0.25">
      <c r="A16" s="2" t="s">
        <v>54</v>
      </c>
      <c r="B16" s="2" t="s">
        <v>55</v>
      </c>
      <c r="C16" s="2" t="s">
        <v>56</v>
      </c>
      <c r="D16" s="2" t="s">
        <v>57</v>
      </c>
      <c r="E16" s="2" t="s">
        <v>58</v>
      </c>
      <c r="F16" s="1">
        <v>1</v>
      </c>
      <c r="G16">
        <v>0.132633</v>
      </c>
      <c r="H16">
        <f t="shared" si="0"/>
        <v>0.132633</v>
      </c>
    </row>
    <row r="17" spans="1:8" x14ac:dyDescent="0.25">
      <c r="A17" s="2" t="s">
        <v>217</v>
      </c>
      <c r="B17" s="2" t="s">
        <v>55</v>
      </c>
      <c r="C17" s="2" t="s">
        <v>59</v>
      </c>
      <c r="D17" s="2" t="s">
        <v>60</v>
      </c>
      <c r="E17" s="2" t="s">
        <v>61</v>
      </c>
      <c r="F17" s="1">
        <v>1</v>
      </c>
      <c r="G17">
        <v>0.353545</v>
      </c>
      <c r="H17">
        <f t="shared" si="0"/>
        <v>0.353545</v>
      </c>
    </row>
    <row r="18" spans="1:8" x14ac:dyDescent="0.25">
      <c r="A18" s="2" t="s">
        <v>218</v>
      </c>
      <c r="B18" s="2" t="s">
        <v>55</v>
      </c>
      <c r="C18" s="2" t="s">
        <v>62</v>
      </c>
      <c r="D18" s="2" t="s">
        <v>60</v>
      </c>
      <c r="E18" s="2" t="s">
        <v>61</v>
      </c>
      <c r="F18" s="1">
        <v>29</v>
      </c>
      <c r="G18">
        <v>0.35540699999999997</v>
      </c>
      <c r="H18">
        <f t="shared" si="0"/>
        <v>10.306802999999999</v>
      </c>
    </row>
    <row r="19" spans="1:8" x14ac:dyDescent="0.25">
      <c r="A19" s="2" t="s">
        <v>63</v>
      </c>
      <c r="B19" s="2" t="s">
        <v>55</v>
      </c>
      <c r="C19" s="2" t="s">
        <v>64</v>
      </c>
      <c r="D19" s="2" t="s">
        <v>65</v>
      </c>
      <c r="E19" s="2" t="s">
        <v>66</v>
      </c>
      <c r="F19" s="1">
        <v>1</v>
      </c>
      <c r="G19">
        <v>0.32234400000000002</v>
      </c>
      <c r="H19">
        <f t="shared" si="0"/>
        <v>0.32234400000000002</v>
      </c>
    </row>
    <row r="20" spans="1:8" x14ac:dyDescent="0.25">
      <c r="A20" s="2" t="s">
        <v>67</v>
      </c>
      <c r="B20" s="2" t="s">
        <v>68</v>
      </c>
      <c r="C20" s="2" t="s">
        <v>69</v>
      </c>
      <c r="D20" s="2" t="s">
        <v>70</v>
      </c>
      <c r="E20" s="2" t="s">
        <v>71</v>
      </c>
      <c r="F20" s="1">
        <v>1</v>
      </c>
      <c r="G20">
        <v>5.6624000000000001E-2</v>
      </c>
      <c r="H20">
        <f t="shared" si="0"/>
        <v>5.6624000000000001E-2</v>
      </c>
    </row>
    <row r="21" spans="1:8" x14ac:dyDescent="0.25">
      <c r="A21" s="2" t="s">
        <v>219</v>
      </c>
      <c r="B21" s="2" t="s">
        <v>55</v>
      </c>
      <c r="C21" s="2" t="s">
        <v>73</v>
      </c>
      <c r="D21" s="2" t="s">
        <v>74</v>
      </c>
      <c r="E21" s="2" t="s">
        <v>72</v>
      </c>
      <c r="F21" s="1">
        <v>1</v>
      </c>
      <c r="G21">
        <v>0.95040000000000002</v>
      </c>
      <c r="H21">
        <f t="shared" si="0"/>
        <v>0.95040000000000002</v>
      </c>
    </row>
    <row r="22" spans="1:8" x14ac:dyDescent="0.25">
      <c r="A22" s="2" t="s">
        <v>220</v>
      </c>
      <c r="B22" s="2" t="s">
        <v>55</v>
      </c>
      <c r="C22" s="2" t="s">
        <v>76</v>
      </c>
      <c r="D22" s="2" t="s">
        <v>77</v>
      </c>
      <c r="E22" s="2" t="s">
        <v>75</v>
      </c>
      <c r="F22" s="1">
        <v>1</v>
      </c>
      <c r="G22">
        <v>0.666018</v>
      </c>
      <c r="H22">
        <f t="shared" si="0"/>
        <v>0.666018</v>
      </c>
    </row>
    <row r="23" spans="1:8" x14ac:dyDescent="0.25">
      <c r="A23" s="2" t="s">
        <v>221</v>
      </c>
      <c r="B23" s="2" t="s">
        <v>55</v>
      </c>
      <c r="C23" s="2" t="s">
        <v>79</v>
      </c>
      <c r="D23" s="2" t="s">
        <v>80</v>
      </c>
      <c r="E23" s="2" t="s">
        <v>78</v>
      </c>
      <c r="F23" s="1">
        <v>1</v>
      </c>
      <c r="G23">
        <v>0.80429300000000004</v>
      </c>
      <c r="H23">
        <f t="shared" si="0"/>
        <v>0.80429300000000004</v>
      </c>
    </row>
    <row r="24" spans="1:8" x14ac:dyDescent="0.25">
      <c r="A24" s="2" t="s">
        <v>81</v>
      </c>
      <c r="B24" s="2" t="s">
        <v>55</v>
      </c>
      <c r="C24" s="2" t="s">
        <v>82</v>
      </c>
      <c r="D24" s="2" t="s">
        <v>83</v>
      </c>
      <c r="E24" s="2" t="s">
        <v>81</v>
      </c>
      <c r="F24" s="1">
        <v>3</v>
      </c>
      <c r="G24">
        <v>0.5</v>
      </c>
      <c r="H24">
        <f t="shared" si="0"/>
        <v>1.5</v>
      </c>
    </row>
    <row r="25" spans="1:8" x14ac:dyDescent="0.25">
      <c r="A25" s="2" t="s">
        <v>222</v>
      </c>
      <c r="B25" s="2" t="s">
        <v>55</v>
      </c>
      <c r="C25" s="2" t="s">
        <v>85</v>
      </c>
      <c r="D25" s="2" t="s">
        <v>86</v>
      </c>
      <c r="E25" s="2" t="s">
        <v>84</v>
      </c>
      <c r="F25" s="1">
        <v>5</v>
      </c>
      <c r="G25">
        <v>0.83022799999999997</v>
      </c>
      <c r="H25">
        <f t="shared" si="0"/>
        <v>4.1511399999999998</v>
      </c>
    </row>
    <row r="26" spans="1:8" x14ac:dyDescent="0.25">
      <c r="A26" s="2" t="s">
        <v>223</v>
      </c>
      <c r="B26" s="2" t="s">
        <v>55</v>
      </c>
      <c r="C26" s="2" t="s">
        <v>88</v>
      </c>
      <c r="D26" s="2" t="s">
        <v>89</v>
      </c>
      <c r="E26" s="2" t="s">
        <v>87</v>
      </c>
      <c r="F26" s="1">
        <v>1</v>
      </c>
      <c r="G26">
        <v>5.46</v>
      </c>
      <c r="H26">
        <f t="shared" si="0"/>
        <v>5.46</v>
      </c>
    </row>
    <row r="27" spans="1:8" x14ac:dyDescent="0.25">
      <c r="A27" s="2" t="s">
        <v>90</v>
      </c>
      <c r="B27" s="2" t="s">
        <v>55</v>
      </c>
      <c r="C27" s="2" t="s">
        <v>91</v>
      </c>
      <c r="D27" s="2" t="s">
        <v>92</v>
      </c>
      <c r="E27" s="2" t="s">
        <v>90</v>
      </c>
      <c r="F27" s="1">
        <v>2</v>
      </c>
      <c r="G27">
        <v>0.49336799999999997</v>
      </c>
      <c r="H27">
        <f t="shared" si="0"/>
        <v>0.98673599999999995</v>
      </c>
    </row>
    <row r="28" spans="1:8" x14ac:dyDescent="0.25">
      <c r="A28" s="2" t="s">
        <v>93</v>
      </c>
      <c r="B28" s="2" t="s">
        <v>55</v>
      </c>
      <c r="C28" s="2" t="s">
        <v>94</v>
      </c>
      <c r="D28" s="2" t="s">
        <v>95</v>
      </c>
      <c r="E28" s="2" t="s">
        <v>93</v>
      </c>
      <c r="F28" s="1">
        <v>2</v>
      </c>
      <c r="G28">
        <v>1.1600999999999999</v>
      </c>
      <c r="H28">
        <f t="shared" si="0"/>
        <v>2.3201999999999998</v>
      </c>
    </row>
    <row r="29" spans="1:8" x14ac:dyDescent="0.25">
      <c r="A29" s="2" t="s">
        <v>96</v>
      </c>
      <c r="B29" s="2" t="s">
        <v>55</v>
      </c>
      <c r="C29" s="2" t="s">
        <v>97</v>
      </c>
      <c r="D29" s="2" t="s">
        <v>98</v>
      </c>
      <c r="E29" s="2" t="s">
        <v>99</v>
      </c>
      <c r="F29" s="1">
        <v>1</v>
      </c>
      <c r="G29">
        <v>0.42</v>
      </c>
      <c r="H29">
        <f t="shared" si="0"/>
        <v>0.42</v>
      </c>
    </row>
    <row r="30" spans="1:8" x14ac:dyDescent="0.25">
      <c r="A30" s="2" t="s">
        <v>100</v>
      </c>
      <c r="B30" s="2" t="s">
        <v>55</v>
      </c>
      <c r="C30" s="2" t="s">
        <v>101</v>
      </c>
      <c r="D30" s="2" t="s">
        <v>102</v>
      </c>
      <c r="E30" s="2" t="s">
        <v>103</v>
      </c>
      <c r="F30" s="1">
        <v>1</v>
      </c>
      <c r="G30">
        <v>0.53</v>
      </c>
      <c r="H30">
        <f t="shared" si="0"/>
        <v>0.53</v>
      </c>
    </row>
    <row r="31" spans="1:8" x14ac:dyDescent="0.25">
      <c r="A31" s="2" t="s">
        <v>104</v>
      </c>
      <c r="B31" s="2" t="s">
        <v>55</v>
      </c>
      <c r="C31" s="2" t="s">
        <v>105</v>
      </c>
      <c r="D31" s="2" t="s">
        <v>106</v>
      </c>
      <c r="E31" s="2" t="s">
        <v>107</v>
      </c>
      <c r="F31" s="1">
        <v>1</v>
      </c>
      <c r="G31">
        <v>0.85899999999999999</v>
      </c>
      <c r="H31">
        <f t="shared" si="0"/>
        <v>0.85899999999999999</v>
      </c>
    </row>
    <row r="32" spans="1:8" x14ac:dyDescent="0.25">
      <c r="A32" s="2" t="s">
        <v>108</v>
      </c>
      <c r="B32" s="2" t="s">
        <v>55</v>
      </c>
      <c r="C32" s="2" t="s">
        <v>109</v>
      </c>
      <c r="D32" s="2" t="s">
        <v>106</v>
      </c>
      <c r="E32" s="2" t="s">
        <v>107</v>
      </c>
      <c r="F32" s="1">
        <v>1</v>
      </c>
      <c r="G32">
        <v>0.85899999999999999</v>
      </c>
      <c r="H32">
        <f t="shared" si="0"/>
        <v>0.85899999999999999</v>
      </c>
    </row>
    <row r="33" spans="1:8" x14ac:dyDescent="0.25">
      <c r="A33" s="2" t="s">
        <v>110</v>
      </c>
      <c r="B33" s="2" t="s">
        <v>55</v>
      </c>
      <c r="C33" s="2" t="s">
        <v>111</v>
      </c>
      <c r="D33" s="2" t="s">
        <v>106</v>
      </c>
      <c r="E33" s="2" t="s">
        <v>107</v>
      </c>
      <c r="F33" s="1">
        <v>1</v>
      </c>
      <c r="G33">
        <v>0.85899999999999999</v>
      </c>
      <c r="H33">
        <f t="shared" si="0"/>
        <v>0.85899999999999999</v>
      </c>
    </row>
    <row r="34" spans="1:8" x14ac:dyDescent="0.25">
      <c r="A34" s="2" t="s">
        <v>112</v>
      </c>
      <c r="B34" s="2" t="s">
        <v>113</v>
      </c>
      <c r="C34" s="2" t="s">
        <v>114</v>
      </c>
      <c r="D34" s="2" t="s">
        <v>115</v>
      </c>
      <c r="E34" s="2" t="s">
        <v>116</v>
      </c>
      <c r="F34" s="1">
        <v>1</v>
      </c>
      <c r="G34">
        <v>1.75</v>
      </c>
      <c r="H34">
        <f t="shared" si="0"/>
        <v>1.75</v>
      </c>
    </row>
    <row r="35" spans="1:8" x14ac:dyDescent="0.25">
      <c r="A35" s="2" t="s">
        <v>112</v>
      </c>
      <c r="B35" s="2" t="s">
        <v>113</v>
      </c>
      <c r="C35" s="2" t="s">
        <v>117</v>
      </c>
      <c r="D35" s="2" t="s">
        <v>118</v>
      </c>
      <c r="E35" s="2" t="s">
        <v>119</v>
      </c>
      <c r="F35" s="1">
        <v>1</v>
      </c>
      <c r="G35">
        <v>1.75</v>
      </c>
      <c r="H35">
        <f t="shared" si="0"/>
        <v>1.75</v>
      </c>
    </row>
    <row r="36" spans="1:8" x14ac:dyDescent="0.25">
      <c r="A36" s="2" t="s">
        <v>224</v>
      </c>
      <c r="B36" s="2" t="s">
        <v>55</v>
      </c>
      <c r="C36" s="2" t="s">
        <v>121</v>
      </c>
      <c r="D36" s="2" t="s">
        <v>122</v>
      </c>
      <c r="E36" s="2" t="s">
        <v>120</v>
      </c>
      <c r="F36" s="1">
        <v>1</v>
      </c>
      <c r="G36">
        <v>5.4814999999999996</v>
      </c>
      <c r="H36">
        <f t="shared" si="0"/>
        <v>5.4814999999999996</v>
      </c>
    </row>
    <row r="37" spans="1:8" x14ac:dyDescent="0.25">
      <c r="A37" s="2" t="s">
        <v>225</v>
      </c>
      <c r="B37" s="2" t="s">
        <v>123</v>
      </c>
      <c r="C37" s="2" t="s">
        <v>124</v>
      </c>
      <c r="D37" s="2" t="s">
        <v>125</v>
      </c>
      <c r="E37" s="2" t="s">
        <v>126</v>
      </c>
      <c r="F37" s="1">
        <v>1</v>
      </c>
      <c r="G37">
        <v>9.4102000000000005E-2</v>
      </c>
      <c r="H37">
        <f t="shared" si="0"/>
        <v>9.4102000000000005E-2</v>
      </c>
    </row>
    <row r="38" spans="1:8" x14ac:dyDescent="0.25">
      <c r="A38" s="2" t="s">
        <v>226</v>
      </c>
      <c r="B38" s="2" t="s">
        <v>55</v>
      </c>
      <c r="C38" s="2" t="s">
        <v>128</v>
      </c>
      <c r="D38" s="2" t="s">
        <v>129</v>
      </c>
      <c r="E38" s="2" t="s">
        <v>127</v>
      </c>
      <c r="F38" s="1">
        <v>1</v>
      </c>
      <c r="G38">
        <v>2.9544999999999999</v>
      </c>
      <c r="H38">
        <f t="shared" si="0"/>
        <v>2.9544999999999999</v>
      </c>
    </row>
    <row r="39" spans="1:8" x14ac:dyDescent="0.25">
      <c r="A39" s="2" t="s">
        <v>227</v>
      </c>
      <c r="B39" s="2" t="s">
        <v>123</v>
      </c>
      <c r="C39" s="2" t="s">
        <v>130</v>
      </c>
      <c r="D39" s="2" t="s">
        <v>131</v>
      </c>
      <c r="E39" s="2" t="s">
        <v>132</v>
      </c>
      <c r="F39" s="1">
        <v>2</v>
      </c>
      <c r="G39">
        <v>9.0264999999999998E-2</v>
      </c>
      <c r="H39">
        <f t="shared" si="0"/>
        <v>0.18053</v>
      </c>
    </row>
    <row r="40" spans="1:8" x14ac:dyDescent="0.25">
      <c r="A40" s="2" t="s">
        <v>133</v>
      </c>
      <c r="B40" s="2" t="s">
        <v>134</v>
      </c>
      <c r="C40" s="2" t="s">
        <v>135</v>
      </c>
      <c r="D40" s="2" t="s">
        <v>136</v>
      </c>
      <c r="E40" s="2" t="s">
        <v>137</v>
      </c>
      <c r="F40" s="1">
        <v>2</v>
      </c>
      <c r="G40">
        <v>1.4296E-2</v>
      </c>
      <c r="H40">
        <f t="shared" si="0"/>
        <v>2.8591999999999999E-2</v>
      </c>
    </row>
    <row r="41" spans="1:8" x14ac:dyDescent="0.25">
      <c r="A41" s="2" t="s">
        <v>138</v>
      </c>
      <c r="B41" s="2" t="s">
        <v>134</v>
      </c>
      <c r="C41" s="2" t="s">
        <v>139</v>
      </c>
      <c r="D41" s="2" t="s">
        <v>136</v>
      </c>
      <c r="E41" s="2" t="s">
        <v>140</v>
      </c>
      <c r="F41" s="1">
        <v>2</v>
      </c>
      <c r="G41">
        <v>2.957E-3</v>
      </c>
      <c r="H41">
        <f t="shared" si="0"/>
        <v>5.914E-3</v>
      </c>
    </row>
    <row r="42" spans="1:8" x14ac:dyDescent="0.25">
      <c r="A42" s="2" t="s">
        <v>141</v>
      </c>
      <c r="B42" s="2" t="s">
        <v>134</v>
      </c>
      <c r="C42" s="2" t="s">
        <v>142</v>
      </c>
      <c r="D42" s="2" t="s">
        <v>136</v>
      </c>
      <c r="E42" s="2" t="s">
        <v>143</v>
      </c>
      <c r="F42" s="1">
        <v>2</v>
      </c>
      <c r="G42">
        <v>5.7820799999999999E-2</v>
      </c>
      <c r="H42">
        <f t="shared" si="0"/>
        <v>0.1156416</v>
      </c>
    </row>
    <row r="43" spans="1:8" x14ac:dyDescent="0.25">
      <c r="A43" s="2" t="s">
        <v>144</v>
      </c>
      <c r="B43" s="2" t="s">
        <v>134</v>
      </c>
      <c r="C43" s="2" t="s">
        <v>145</v>
      </c>
      <c r="D43" s="2" t="s">
        <v>136</v>
      </c>
      <c r="E43" s="2" t="s">
        <v>146</v>
      </c>
      <c r="F43" s="1">
        <v>10</v>
      </c>
      <c r="G43">
        <v>5.7820799999999999E-2</v>
      </c>
      <c r="H43">
        <f t="shared" si="0"/>
        <v>0.57820799999999994</v>
      </c>
    </row>
    <row r="44" spans="1:8" x14ac:dyDescent="0.25">
      <c r="A44" s="2" t="s">
        <v>147</v>
      </c>
      <c r="B44" s="2" t="s">
        <v>134</v>
      </c>
      <c r="C44" s="2" t="s">
        <v>148</v>
      </c>
      <c r="D44" s="2" t="s">
        <v>149</v>
      </c>
      <c r="E44" s="2" t="s">
        <v>150</v>
      </c>
      <c r="F44" s="1">
        <v>5</v>
      </c>
      <c r="G44">
        <v>2.8888E-2</v>
      </c>
      <c r="H44">
        <f t="shared" si="0"/>
        <v>0.14444000000000001</v>
      </c>
    </row>
    <row r="45" spans="1:8" x14ac:dyDescent="0.25">
      <c r="A45" s="2" t="s">
        <v>151</v>
      </c>
      <c r="B45" s="2" t="s">
        <v>134</v>
      </c>
      <c r="C45" s="2" t="s">
        <v>152</v>
      </c>
      <c r="D45" s="2" t="s">
        <v>136</v>
      </c>
      <c r="E45" s="2" t="s">
        <v>153</v>
      </c>
      <c r="F45" s="1">
        <v>5</v>
      </c>
      <c r="G45">
        <v>9.9532999999999996E-2</v>
      </c>
      <c r="H45">
        <f t="shared" si="0"/>
        <v>0.49766499999999997</v>
      </c>
    </row>
    <row r="46" spans="1:8" x14ac:dyDescent="0.25">
      <c r="A46" s="2" t="s">
        <v>154</v>
      </c>
      <c r="B46" s="2" t="s">
        <v>134</v>
      </c>
      <c r="C46" s="2" t="s">
        <v>155</v>
      </c>
      <c r="D46" s="2" t="s">
        <v>136</v>
      </c>
      <c r="E46" s="2" t="s">
        <v>156</v>
      </c>
      <c r="F46" s="1">
        <v>5</v>
      </c>
      <c r="G46">
        <v>3.2230000000000002E-3</v>
      </c>
      <c r="H46">
        <f t="shared" si="0"/>
        <v>1.6115000000000001E-2</v>
      </c>
    </row>
    <row r="47" spans="1:8" x14ac:dyDescent="0.25">
      <c r="A47" s="2" t="s">
        <v>147</v>
      </c>
      <c r="B47" s="2" t="s">
        <v>134</v>
      </c>
      <c r="C47" s="2" t="s">
        <v>157</v>
      </c>
      <c r="D47" s="2" t="s">
        <v>136</v>
      </c>
      <c r="E47" s="2" t="s">
        <v>158</v>
      </c>
      <c r="F47" s="1">
        <v>1</v>
      </c>
      <c r="G47">
        <v>2.957E-3</v>
      </c>
      <c r="H47">
        <f t="shared" si="0"/>
        <v>2.957E-3</v>
      </c>
    </row>
    <row r="48" spans="1:8" x14ac:dyDescent="0.25">
      <c r="A48" s="2" t="s">
        <v>159</v>
      </c>
      <c r="B48" s="2" t="s">
        <v>134</v>
      </c>
      <c r="C48" s="2" t="s">
        <v>160</v>
      </c>
      <c r="D48" s="2" t="s">
        <v>136</v>
      </c>
      <c r="E48" s="2" t="s">
        <v>161</v>
      </c>
      <c r="F48" s="1">
        <v>25</v>
      </c>
      <c r="G48">
        <v>3.2230000000000002E-3</v>
      </c>
      <c r="H48">
        <f t="shared" si="0"/>
        <v>8.0575000000000008E-2</v>
      </c>
    </row>
    <row r="49" spans="1:8" x14ac:dyDescent="0.25">
      <c r="A49" s="2" t="s">
        <v>162</v>
      </c>
      <c r="B49" s="2" t="s">
        <v>134</v>
      </c>
      <c r="C49" s="2" t="s">
        <v>163</v>
      </c>
      <c r="D49" s="2" t="s">
        <v>136</v>
      </c>
      <c r="E49" s="2" t="s">
        <v>164</v>
      </c>
      <c r="F49" s="1">
        <v>2</v>
      </c>
      <c r="G49">
        <v>3.2230000000000002E-3</v>
      </c>
      <c r="H49">
        <f t="shared" si="0"/>
        <v>6.4460000000000003E-3</v>
      </c>
    </row>
    <row r="50" spans="1:8" x14ac:dyDescent="0.25">
      <c r="A50" s="2" t="s">
        <v>165</v>
      </c>
      <c r="B50" s="2" t="s">
        <v>134</v>
      </c>
      <c r="C50" s="2" t="s">
        <v>166</v>
      </c>
      <c r="D50" s="2" t="s">
        <v>136</v>
      </c>
      <c r="E50" s="2" t="s">
        <v>167</v>
      </c>
      <c r="F50" s="1">
        <v>1</v>
      </c>
      <c r="G50">
        <v>3.2230000000000002E-3</v>
      </c>
      <c r="H50">
        <f t="shared" si="0"/>
        <v>3.2230000000000002E-3</v>
      </c>
    </row>
    <row r="51" spans="1:8" x14ac:dyDescent="0.25">
      <c r="A51" s="2" t="s">
        <v>168</v>
      </c>
      <c r="B51" s="2" t="s">
        <v>134</v>
      </c>
      <c r="C51" s="2" t="s">
        <v>169</v>
      </c>
      <c r="D51" s="2" t="s">
        <v>136</v>
      </c>
      <c r="E51" s="2" t="s">
        <v>170</v>
      </c>
      <c r="F51" s="1">
        <v>2</v>
      </c>
      <c r="G51">
        <v>3.2230000000000002E-3</v>
      </c>
      <c r="H51">
        <f t="shared" si="0"/>
        <v>6.4460000000000003E-3</v>
      </c>
    </row>
    <row r="52" spans="1:8" x14ac:dyDescent="0.25">
      <c r="A52" s="2" t="s">
        <v>171</v>
      </c>
      <c r="B52" s="2" t="s">
        <v>134</v>
      </c>
      <c r="C52" s="2" t="s">
        <v>172</v>
      </c>
      <c r="D52" s="2" t="s">
        <v>136</v>
      </c>
      <c r="E52" s="2" t="s">
        <v>173</v>
      </c>
      <c r="F52" s="1">
        <v>2</v>
      </c>
      <c r="G52">
        <v>3.2230000000000002E-3</v>
      </c>
      <c r="H52">
        <f t="shared" si="0"/>
        <v>6.4460000000000003E-3</v>
      </c>
    </row>
    <row r="53" spans="1:8" x14ac:dyDescent="0.25">
      <c r="A53" s="2" t="s">
        <v>230</v>
      </c>
      <c r="B53" s="2" t="s">
        <v>55</v>
      </c>
      <c r="C53" s="2" t="s">
        <v>175</v>
      </c>
      <c r="D53" s="2" t="s">
        <v>176</v>
      </c>
      <c r="E53" s="2" t="s">
        <v>174</v>
      </c>
      <c r="F53" s="1">
        <v>1</v>
      </c>
      <c r="G53">
        <v>0.08</v>
      </c>
      <c r="H53">
        <f t="shared" si="0"/>
        <v>0.08</v>
      </c>
    </row>
    <row r="54" spans="1:8" x14ac:dyDescent="0.25">
      <c r="A54" s="2" t="s">
        <v>231</v>
      </c>
      <c r="B54" s="2" t="s">
        <v>55</v>
      </c>
      <c r="C54" s="2" t="s">
        <v>178</v>
      </c>
      <c r="D54" s="2" t="s">
        <v>179</v>
      </c>
      <c r="E54" s="2" t="s">
        <v>177</v>
      </c>
      <c r="F54" s="1">
        <v>2</v>
      </c>
      <c r="G54">
        <v>0.28999999999999998</v>
      </c>
      <c r="H54">
        <f t="shared" si="0"/>
        <v>0.57999999999999996</v>
      </c>
    </row>
    <row r="55" spans="1:8" x14ac:dyDescent="0.25">
      <c r="A55" s="2" t="s">
        <v>180</v>
      </c>
      <c r="B55" s="2" t="s">
        <v>55</v>
      </c>
      <c r="C55" s="2" t="s">
        <v>181</v>
      </c>
      <c r="D55" s="2" t="s">
        <v>182</v>
      </c>
      <c r="E55" s="2" t="s">
        <v>183</v>
      </c>
      <c r="F55" s="1">
        <v>2</v>
      </c>
      <c r="G55">
        <v>2</v>
      </c>
      <c r="H55">
        <f t="shared" si="0"/>
        <v>4</v>
      </c>
    </row>
    <row r="56" spans="1:8" x14ac:dyDescent="0.25">
      <c r="A56" s="2" t="s">
        <v>184</v>
      </c>
      <c r="B56" s="2" t="s">
        <v>185</v>
      </c>
      <c r="C56" s="2" t="s">
        <v>186</v>
      </c>
      <c r="D56" s="2" t="s">
        <v>187</v>
      </c>
      <c r="E56" s="2" t="s">
        <v>188</v>
      </c>
      <c r="F56" s="1">
        <v>1</v>
      </c>
      <c r="G56">
        <v>7.29</v>
      </c>
      <c r="H56">
        <f t="shared" si="0"/>
        <v>7.29</v>
      </c>
    </row>
    <row r="57" spans="1:8" x14ac:dyDescent="0.25">
      <c r="A57" s="2" t="s">
        <v>188</v>
      </c>
      <c r="B57" s="2" t="s">
        <v>185</v>
      </c>
      <c r="C57" s="2" t="s">
        <v>189</v>
      </c>
      <c r="D57" s="2" t="s">
        <v>187</v>
      </c>
      <c r="E57" s="2" t="s">
        <v>188</v>
      </c>
      <c r="F57" s="1">
        <v>1</v>
      </c>
      <c r="G57">
        <v>4.87</v>
      </c>
      <c r="H57">
        <f t="shared" si="0"/>
        <v>4.87</v>
      </c>
    </row>
    <row r="58" spans="1:8" x14ac:dyDescent="0.25">
      <c r="A58" s="2" t="s">
        <v>232</v>
      </c>
      <c r="B58" s="2" t="s">
        <v>55</v>
      </c>
      <c r="C58" s="2" t="s">
        <v>191</v>
      </c>
      <c r="D58" s="2" t="s">
        <v>192</v>
      </c>
      <c r="E58" s="2" t="s">
        <v>190</v>
      </c>
      <c r="F58" s="1">
        <v>2</v>
      </c>
      <c r="G58">
        <v>0.36543500000000001</v>
      </c>
      <c r="H58">
        <f t="shared" si="0"/>
        <v>0.73087000000000002</v>
      </c>
    </row>
    <row r="59" spans="1:8" x14ac:dyDescent="0.25">
      <c r="A59" s="2" t="s">
        <v>193</v>
      </c>
      <c r="B59" s="2" t="s">
        <v>55</v>
      </c>
      <c r="C59" s="2" t="s">
        <v>194</v>
      </c>
      <c r="D59" s="2" t="s">
        <v>195</v>
      </c>
      <c r="E59" s="2" t="s">
        <v>193</v>
      </c>
      <c r="F59" s="1">
        <v>1</v>
      </c>
      <c r="G59">
        <v>66</v>
      </c>
      <c r="H59">
        <f t="shared" si="0"/>
        <v>66</v>
      </c>
    </row>
    <row r="60" spans="1:8" x14ac:dyDescent="0.25">
      <c r="A60" s="2" t="s">
        <v>233</v>
      </c>
      <c r="B60" s="2" t="s">
        <v>55</v>
      </c>
      <c r="C60" s="2" t="s">
        <v>197</v>
      </c>
      <c r="D60" s="2" t="s">
        <v>198</v>
      </c>
      <c r="E60" s="2" t="s">
        <v>196</v>
      </c>
      <c r="F60" s="1">
        <v>1</v>
      </c>
      <c r="G60">
        <v>7.32</v>
      </c>
      <c r="H60">
        <f t="shared" si="0"/>
        <v>7.32</v>
      </c>
    </row>
    <row r="61" spans="1:8" x14ac:dyDescent="0.25">
      <c r="A61" s="2" t="s">
        <v>199</v>
      </c>
      <c r="B61" s="2" t="s">
        <v>55</v>
      </c>
      <c r="C61" s="2" t="s">
        <v>200</v>
      </c>
      <c r="D61" s="2" t="s">
        <v>201</v>
      </c>
      <c r="E61" s="2" t="s">
        <v>199</v>
      </c>
      <c r="F61" s="1">
        <v>1</v>
      </c>
      <c r="G61">
        <v>7.69</v>
      </c>
      <c r="H61">
        <f t="shared" si="0"/>
        <v>7.69</v>
      </c>
    </row>
    <row r="62" spans="1:8" x14ac:dyDescent="0.25">
      <c r="A62" s="2" t="s">
        <v>234</v>
      </c>
      <c r="B62" s="2" t="s">
        <v>55</v>
      </c>
      <c r="C62" s="2" t="s">
        <v>203</v>
      </c>
      <c r="D62" s="2" t="s">
        <v>204</v>
      </c>
      <c r="E62" s="2" t="s">
        <v>202</v>
      </c>
      <c r="F62" s="1">
        <v>2</v>
      </c>
      <c r="G62">
        <v>7.23</v>
      </c>
      <c r="H62">
        <f t="shared" si="0"/>
        <v>14.46</v>
      </c>
    </row>
    <row r="63" spans="1:8" x14ac:dyDescent="0.25">
      <c r="A63" s="2" t="s">
        <v>235</v>
      </c>
      <c r="B63" s="2" t="s">
        <v>55</v>
      </c>
      <c r="C63" s="2" t="s">
        <v>206</v>
      </c>
      <c r="D63" s="2" t="s">
        <v>207</v>
      </c>
      <c r="E63" s="2" t="s">
        <v>205</v>
      </c>
      <c r="F63" s="1">
        <v>1</v>
      </c>
      <c r="G63">
        <v>4.07</v>
      </c>
      <c r="H63">
        <f t="shared" si="0"/>
        <v>4.07</v>
      </c>
    </row>
    <row r="64" spans="1:8" x14ac:dyDescent="0.25">
      <c r="A64" s="2" t="s">
        <v>229</v>
      </c>
      <c r="B64" s="2" t="s">
        <v>55</v>
      </c>
      <c r="C64" s="2" t="s">
        <v>209</v>
      </c>
      <c r="D64" s="2" t="s">
        <v>210</v>
      </c>
      <c r="E64" s="2" t="s">
        <v>208</v>
      </c>
      <c r="F64" s="1">
        <v>1</v>
      </c>
      <c r="G64">
        <v>3.47</v>
      </c>
      <c r="H64">
        <f t="shared" si="0"/>
        <v>3.47</v>
      </c>
    </row>
    <row r="65" spans="1:8" x14ac:dyDescent="0.25">
      <c r="A65" s="2" t="s">
        <v>228</v>
      </c>
      <c r="B65" s="2" t="s">
        <v>55</v>
      </c>
      <c r="C65" s="2" t="s">
        <v>212</v>
      </c>
      <c r="D65" s="2" t="s">
        <v>213</v>
      </c>
      <c r="E65" s="2" t="s">
        <v>211</v>
      </c>
      <c r="F65" s="1">
        <v>1</v>
      </c>
      <c r="G65">
        <v>4.3</v>
      </c>
      <c r="H65">
        <f t="shared" si="0"/>
        <v>4.3</v>
      </c>
    </row>
    <row r="66" spans="1:8" x14ac:dyDescent="0.25">
      <c r="H66">
        <f>SUM(H2:H65)</f>
        <v>197.66482360000003</v>
      </c>
    </row>
    <row r="67" spans="1:8" x14ac:dyDescent="0.25">
      <c r="A67" s="5" t="s">
        <v>236</v>
      </c>
      <c r="G67">
        <v>9.19</v>
      </c>
    </row>
    <row r="68" spans="1:8" x14ac:dyDescent="0.25">
      <c r="A68" s="5" t="s">
        <v>237</v>
      </c>
      <c r="G68">
        <v>6.5</v>
      </c>
    </row>
    <row r="69" spans="1:8" x14ac:dyDescent="0.25">
      <c r="A69" s="5" t="s">
        <v>238</v>
      </c>
      <c r="G69">
        <v>11</v>
      </c>
    </row>
    <row r="70" spans="1:8" x14ac:dyDescent="0.25">
      <c r="H70">
        <v>224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VeryNB_H750</vt:lpstr>
      <vt:lpstr>VeryNB_H750!Print_Titles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李孟宸</dc:creator>
  <cp:lastModifiedBy>李孟宸</cp:lastModifiedBy>
  <dcterms:created xsi:type="dcterms:W3CDTF">2022-11-10T10:36:06Z</dcterms:created>
  <dcterms:modified xsi:type="dcterms:W3CDTF">2022-11-10T11:04:54Z</dcterms:modified>
</cp:coreProperties>
</file>