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pHBB1991\"/>
    </mc:Choice>
  </mc:AlternateContent>
  <bookViews>
    <workbookView xWindow="0" yWindow="0" windowWidth="19911" windowHeight="5931"/>
  </bookViews>
  <sheets>
    <sheet name="reactions" sheetId="2" r:id="rId1"/>
    <sheet name="adsorption" sheetId="20" r:id="rId2"/>
    <sheet name="speciation" sheetId="3" r:id="rId3"/>
    <sheet name="substances" sheetId="1" r:id="rId4"/>
    <sheet name="parameters" sheetId="17" r:id="rId5"/>
    <sheet name="diffusion" sheetId="21" r:id="rId6"/>
    <sheet name="data" sheetId="19" r:id="rId7"/>
    <sheet name="output" sheetId="18" r:id="rId8"/>
  </sheets>
  <definedNames>
    <definedName name="_xlnm._FilterDatabase" localSheetId="6" hidden="1">data!$B$1:$B$3278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7" l="1"/>
</calcChain>
</file>

<file path=xl/sharedStrings.xml><?xml version="1.0" encoding="utf-8"?>
<sst xmlns="http://schemas.openxmlformats.org/spreadsheetml/2006/main" count="366" uniqueCount="116">
  <si>
    <t>type</t>
  </si>
  <si>
    <t>H</t>
  </si>
  <si>
    <t>TCO2</t>
  </si>
  <si>
    <t>TH2S</t>
  </si>
  <si>
    <t>dissolved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</si>
  <si>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</si>
  <si>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</si>
  <si>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</si>
  <si>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</si>
  <si>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</si>
  <si>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</si>
  <si>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</si>
  <si>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</si>
  <si>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</si>
  <si>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</si>
  <si>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</si>
  <si>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</si>
  <si>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</si>
  <si>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</si>
  <si>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</si>
  <si>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</si>
  <si>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</si>
  <si>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</si>
  <si>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</si>
  <si>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</si>
  <si>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</si>
  <si>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</si>
  <si>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</si>
  <si>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</si>
  <si>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</si>
  <si>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</si>
  <si>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</si>
  <si>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</si>
  <si>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</si>
  <si>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</si>
  <si>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</si>
  <si>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</si>
  <si>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</si>
  <si>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gridtran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</si>
  <si>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</si>
  <si>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</si>
  <si>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</si>
  <si>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</si>
  <si>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</si>
  <si>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</si>
  <si>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</si>
  <si>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</si>
  <si>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</si>
  <si>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</si>
  <si>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</si>
  <si>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</si>
  <si>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</si>
  <si>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</si>
  <si>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</si>
  <si>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</si>
  <si>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mmol cm^-3</t>
  </si>
  <si>
    <t>free pH scale</t>
  </si>
  <si>
    <t>Reaction</t>
  </si>
  <si>
    <t>phi</t>
  </si>
  <si>
    <t>expression</t>
  </si>
  <si>
    <t>name</t>
  </si>
  <si>
    <t>uM</t>
  </si>
  <si>
    <t>pH</t>
  </si>
  <si>
    <t>mM</t>
  </si>
  <si>
    <t>TA</t>
  </si>
  <si>
    <t>site</t>
  </si>
  <si>
    <t>error</t>
  </si>
  <si>
    <t>dissolved_summed_pH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</si>
  <si>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</si>
  <si>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</si>
  <si>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</si>
  <si>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</si>
  <si>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</si>
  <si>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</si>
  <si>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</si>
  <si>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</si>
  <si>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pH0</t>
  </si>
  <si>
    <t>TCO20</t>
  </si>
  <si>
    <t>TH2S0</t>
  </si>
  <si>
    <t>adsorbed</t>
  </si>
  <si>
    <t>check</t>
  </si>
  <si>
    <t>dimensionless</t>
  </si>
  <si>
    <t>cm^2/yr</t>
  </si>
  <si>
    <t>pH at the TOP of sediment column</t>
  </si>
  <si>
    <t>Concentration of TCO2 at the TOP of sediment column</t>
  </si>
  <si>
    <t>Concentration of TH2S at the TOP of sediment column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</si>
  <si>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</si>
  <si>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</si>
  <si>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</si>
  <si>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</si>
  <si>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</si>
  <si>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-log10(H)</t>
  </si>
  <si>
    <t>formula</t>
  </si>
  <si>
    <t>ROS</t>
  </si>
  <si>
    <t>HS{-} + 2*O2 = H{+} + SO4{2-}</t>
  </si>
  <si>
    <t>kOS*exp(-a*(x-x0)^2)</t>
  </si>
  <si>
    <t>O2</t>
  </si>
  <si>
    <t>TH3BO3</t>
  </si>
  <si>
    <t>O20</t>
  </si>
  <si>
    <t>pHL</t>
  </si>
  <si>
    <t>TCO2L</t>
  </si>
  <si>
    <t>TH2SL</t>
  </si>
  <si>
    <t>TH3BO3L</t>
  </si>
  <si>
    <t>O2L</t>
  </si>
  <si>
    <t>TH3BO30</t>
  </si>
  <si>
    <t>a</t>
  </si>
  <si>
    <t>x0</t>
  </si>
  <si>
    <t>model_name</t>
  </si>
  <si>
    <t>SedTrace_name</t>
  </si>
  <si>
    <t>kOS</t>
  </si>
  <si>
    <t>JR</t>
  </si>
  <si>
    <t>free</t>
  </si>
  <si>
    <t>A</t>
  </si>
  <si>
    <t>b</t>
  </si>
  <si>
    <t>1/2b*log((1+(exp(b)-1)*0.055/L)/(1+(exp(-b)-1)*0.055/L))</t>
  </si>
  <si>
    <t>0.055*(1+sinh(b*(x/L-A))/sinh(b*A))-0.05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</si>
</sst>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8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Fill="1"/>
    <xf numFmtId="2" fontId="0" fillId="0" borderId="0" xfId="0" applyNumberForma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5" fillId="0" borderId="0" xfId="0" applyFon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8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30" zoomScaleNormal="130" workbookViewId="0">
      <selection activeCell="G3" sqref="G3"/>
    </sheetView>
  </sheetViews>
  <sheetFormatPr defaultRowHeight="14.6" x14ac:dyDescent="0.4"/>
  <cols>
    <col min="1" max="1" width="6.84375" bestFit="1" customWidth="1"/>
    <col min="2" max="2" width="5.53515625" bestFit="1" customWidth="1"/>
    <col min="3" max="3" width="4.765625" bestFit="1" customWidth="1"/>
    <col min="4" max="4" width="24.69140625" bestFit="1" customWidth="1"/>
    <col min="5" max="5" width="18.3828125" bestFit="1" customWidth="1"/>
    <col min="6" max="6" width="6.61328125" bestFit="1" customWidth="1"/>
  </cols>
  <sheetData>
    <row r="1" spans="1:6" x14ac:dyDescent="0.4">
      <c r="A1" t="s">
        <v>11</v>
      </c>
      <c r="B1" t="s">
        <v>80</v>
      </c>
      <c r="C1" t="s">
        <v>7</v>
      </c>
      <c r="D1" t="s">
        <v>6</v>
      </c>
      <c r="E1" t="s">
        <v>5</v>
      </c>
      <c r="F1" t="s">
        <v>9</v>
      </c>
    </row>
    <row r="2" spans="1:6" x14ac:dyDescent="0.4">
      <c r="A2">
        <v>1</v>
      </c>
      <c r="B2">
        <v>1</v>
      </c>
      <c r="C2" t="s">
        <v>93</v>
      </c>
      <c r="D2" t="s">
        <v>94</v>
      </c>
      <c r="E2" t="s">
        <v>95</v>
      </c>
    </row>
    <row r="22" spans="4:4" x14ac:dyDescent="0.4">
      <c r="D2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90" zoomScaleNormal="190" workbookViewId="0">
      <selection activeCell="A16" sqref="A16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7.921875" bestFit="1" customWidth="1"/>
    <col min="4" max="4" width="8.07421875" bestFit="1" customWidth="1"/>
    <col min="5" max="5" width="6.3828125" bestFit="1" customWidth="1"/>
    <col min="6" max="6" width="18.3828125" bestFit="1" customWidth="1"/>
    <col min="7" max="8" width="10.61328125" bestFit="1" customWidth="1"/>
  </cols>
  <sheetData>
    <row r="1" spans="1:8" x14ac:dyDescent="0.4">
      <c r="A1" t="s">
        <v>11</v>
      </c>
      <c r="B1" t="s">
        <v>8</v>
      </c>
      <c r="C1" t="s">
        <v>4</v>
      </c>
      <c r="D1" t="s">
        <v>79</v>
      </c>
      <c r="E1" t="s">
        <v>75</v>
      </c>
      <c r="F1" s="7" t="s">
        <v>59</v>
      </c>
      <c r="G1" t="s">
        <v>42</v>
      </c>
      <c r="H1" t="s">
        <v>43</v>
      </c>
    </row>
    <row r="2" spans="1:8" x14ac:dyDescent="0.4">
      <c r="D2" s="4"/>
      <c r="F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90" zoomScaleNormal="190" workbookViewId="0">
      <selection activeCell="A2" sqref="A2:F8"/>
    </sheetView>
  </sheetViews>
  <sheetFormatPr defaultRowHeight="14.6" x14ac:dyDescent="0.4"/>
  <cols>
    <col min="2" max="2" width="14.69140625" bestFit="1" customWidth="1"/>
    <col min="3" max="3" width="14.69140625" customWidth="1"/>
    <col min="4" max="4" width="25.15234375" bestFit="1" customWidth="1"/>
    <col min="5" max="5" width="5" style="7" bestFit="1" customWidth="1"/>
    <col min="6" max="6" width="6.84375" bestFit="1" customWidth="1"/>
  </cols>
  <sheetData>
    <row r="1" spans="1:6" x14ac:dyDescent="0.4">
      <c r="A1" t="s">
        <v>8</v>
      </c>
      <c r="B1" t="s">
        <v>4</v>
      </c>
      <c r="C1" t="s">
        <v>92</v>
      </c>
      <c r="D1" t="s">
        <v>6</v>
      </c>
      <c r="E1" s="7" t="s">
        <v>10</v>
      </c>
      <c r="F1" t="s">
        <v>11</v>
      </c>
    </row>
    <row r="7" spans="1:6" x14ac:dyDescent="0.4">
      <c r="D7" s="4"/>
      <c r="E7" s="8"/>
    </row>
    <row r="8" spans="1:6" x14ac:dyDescent="0.4">
      <c r="D8" s="4"/>
      <c r="E8" s="8"/>
    </row>
    <row r="9" spans="1:6" x14ac:dyDescent="0.4">
      <c r="D9" s="4"/>
      <c r="E9" s="8"/>
    </row>
    <row r="10" spans="1:6" x14ac:dyDescent="0.4">
      <c r="D10" s="4"/>
      <c r="E10" s="8"/>
    </row>
    <row r="11" spans="1:6" x14ac:dyDescent="0.4">
      <c r="D11" s="4"/>
      <c r="E11" s="8"/>
    </row>
    <row r="12" spans="1:6" x14ac:dyDescent="0.4">
      <c r="D12" s="4"/>
      <c r="E12" s="8"/>
    </row>
    <row r="13" spans="1:6" x14ac:dyDescent="0.4">
      <c r="D13" s="4"/>
      <c r="E13" s="8"/>
    </row>
    <row r="14" spans="1:6" x14ac:dyDescent="0.4">
      <c r="D14" s="6"/>
      <c r="E14" s="9"/>
    </row>
    <row r="15" spans="1:6" x14ac:dyDescent="0.4">
      <c r="D15" s="6"/>
      <c r="E15" s="9"/>
    </row>
    <row r="16" spans="1:6" x14ac:dyDescent="0.4">
      <c r="D16" s="6"/>
      <c r="E16" s="9"/>
    </row>
    <row r="17" spans="4:5" x14ac:dyDescent="0.4">
      <c r="D17" s="6"/>
      <c r="E17" s="9"/>
    </row>
    <row r="18" spans="4:5" x14ac:dyDescent="0.4">
      <c r="D18" s="6"/>
      <c r="E18" s="9"/>
    </row>
    <row r="19" spans="4:5" x14ac:dyDescent="0.4">
      <c r="D19" s="6"/>
      <c r="E19" s="9"/>
    </row>
    <row r="20" spans="4:5" x14ac:dyDescent="0.4">
      <c r="D20" s="6"/>
      <c r="E20" s="9"/>
    </row>
    <row r="21" spans="4:5" x14ac:dyDescent="0.4">
      <c r="D21" s="6"/>
      <c r="E21" s="9"/>
    </row>
    <row r="22" spans="4:5" x14ac:dyDescent="0.4">
      <c r="D22" s="6"/>
      <c r="E22" s="9"/>
    </row>
    <row r="23" spans="4:5" x14ac:dyDescent="0.4">
      <c r="D23" s="6"/>
      <c r="E23" s="9"/>
    </row>
    <row r="24" spans="4:5" x14ac:dyDescent="0.4">
      <c r="D24" s="6"/>
      <c r="E24" s="9"/>
    </row>
    <row r="25" spans="4:5" x14ac:dyDescent="0.4">
      <c r="D25" s="6"/>
      <c r="E25" s="9"/>
    </row>
    <row r="26" spans="4:5" x14ac:dyDescent="0.4">
      <c r="D26" s="6"/>
      <c r="E26" s="9"/>
    </row>
    <row r="27" spans="4:5" x14ac:dyDescent="0.4">
      <c r="D27" s="6"/>
      <c r="E27" s="9"/>
    </row>
    <row r="28" spans="4:5" x14ac:dyDescent="0.4">
      <c r="D28" s="6"/>
      <c r="E28" s="9"/>
    </row>
    <row r="29" spans="4:5" x14ac:dyDescent="0.4">
      <c r="D29" s="6"/>
      <c r="E29" s="9"/>
    </row>
    <row r="30" spans="4:5" x14ac:dyDescent="0.4">
      <c r="D30" s="6"/>
      <c r="E30" s="9"/>
    </row>
    <row r="31" spans="4:5" x14ac:dyDescent="0.4">
      <c r="D31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0" zoomScaleNormal="160" workbookViewId="0">
      <selection activeCell="B5" sqref="B5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7.230468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8" ht="14.15" x14ac:dyDescent="0.35">
      <c r="A1" s="18" t="s">
        <v>11</v>
      </c>
      <c r="B1" s="2" t="s">
        <v>8</v>
      </c>
      <c r="C1" s="1" t="s">
        <v>0</v>
      </c>
      <c r="D1" s="18" t="s">
        <v>92</v>
      </c>
      <c r="E1" s="14" t="s">
        <v>42</v>
      </c>
      <c r="F1" s="14" t="s">
        <v>43</v>
      </c>
      <c r="G1" s="18" t="s">
        <v>74</v>
      </c>
    </row>
    <row r="2" spans="1:8" x14ac:dyDescent="0.4">
      <c r="A2" s="1">
        <v>1</v>
      </c>
      <c r="B2" s="18" t="s">
        <v>96</v>
      </c>
      <c r="C2" s="18" t="s">
        <v>4</v>
      </c>
      <c r="D2" s="18"/>
      <c r="E2" s="14" t="s">
        <v>44</v>
      </c>
      <c r="F2" s="14" t="s">
        <v>44</v>
      </c>
    </row>
    <row r="3" spans="1:8" x14ac:dyDescent="0.4">
      <c r="A3" s="1">
        <v>1</v>
      </c>
      <c r="B3" s="1" t="s">
        <v>1</v>
      </c>
      <c r="C3" s="18" t="s">
        <v>67</v>
      </c>
      <c r="D3" s="15"/>
      <c r="E3" s="14" t="s">
        <v>44</v>
      </c>
      <c r="F3" s="14" t="s">
        <v>44</v>
      </c>
    </row>
    <row r="4" spans="1:8" x14ac:dyDescent="0.4">
      <c r="A4" s="1">
        <v>1</v>
      </c>
      <c r="B4" s="1" t="s">
        <v>2</v>
      </c>
      <c r="C4" s="18" t="s">
        <v>67</v>
      </c>
      <c r="D4" s="10"/>
      <c r="E4" s="14" t="s">
        <v>44</v>
      </c>
      <c r="F4" s="14" t="s">
        <v>44</v>
      </c>
      <c r="H4" s="18"/>
    </row>
    <row r="5" spans="1:8" x14ac:dyDescent="0.4">
      <c r="A5" s="1">
        <v>1</v>
      </c>
      <c r="B5" s="1" t="s">
        <v>3</v>
      </c>
      <c r="C5" s="18" t="s">
        <v>67</v>
      </c>
      <c r="D5" s="10"/>
      <c r="E5" s="14" t="s">
        <v>44</v>
      </c>
      <c r="F5" s="14" t="s">
        <v>44</v>
      </c>
    </row>
    <row r="6" spans="1:8" x14ac:dyDescent="0.4">
      <c r="A6" s="1">
        <v>1</v>
      </c>
      <c r="B6" s="18" t="s">
        <v>97</v>
      </c>
      <c r="C6" s="18" t="s">
        <v>67</v>
      </c>
      <c r="E6" s="14" t="s">
        <v>44</v>
      </c>
      <c r="F6" s="14" t="s">
        <v>44</v>
      </c>
    </row>
    <row r="7" spans="1:8" x14ac:dyDescent="0.4">
      <c r="B7" s="18"/>
      <c r="C7" s="18"/>
      <c r="E7" s="14"/>
      <c r="F7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130" zoomScaleNormal="130" workbookViewId="0">
      <selection activeCell="E20" sqref="E20"/>
    </sheetView>
  </sheetViews>
  <sheetFormatPr defaultColWidth="9.23046875" defaultRowHeight="14.6" x14ac:dyDescent="0.4"/>
  <cols>
    <col min="1" max="1" width="6.84375" style="4" bestFit="1" customWidth="1"/>
    <col min="2" max="2" width="17" style="4" bestFit="1" customWidth="1"/>
    <col min="3" max="3" width="7.765625" style="4" bestFit="1" customWidth="1"/>
    <col min="4" max="4" width="9.4609375" style="4" bestFit="1" customWidth="1"/>
    <col min="5" max="5" width="48.3828125" style="4" bestFit="1" customWidth="1"/>
    <col min="6" max="6" width="12.4609375" style="4" bestFit="1" customWidth="1"/>
    <col min="7" max="7" width="46.3046875" style="4" bestFit="1" customWidth="1"/>
    <col min="8" max="8" width="53.921875" style="4" customWidth="1"/>
    <col min="9" max="9" width="12.3046875" style="4" customWidth="1"/>
    <col min="10" max="15" width="9.23046875" style="4"/>
    <col min="16" max="16" width="15.23046875" style="4" bestFit="1" customWidth="1"/>
    <col min="17" max="16384" width="9.23046875" style="4"/>
  </cols>
  <sheetData>
    <row r="1" spans="1:19" x14ac:dyDescent="0.4">
      <c r="A1" s="4" t="s">
        <v>11</v>
      </c>
      <c r="B1" s="4" t="s">
        <v>30</v>
      </c>
      <c r="C1" s="4" t="s">
        <v>0</v>
      </c>
      <c r="D1" s="4" t="s">
        <v>13</v>
      </c>
      <c r="E1" s="4" t="s">
        <v>14</v>
      </c>
      <c r="F1" s="6" t="s">
        <v>17</v>
      </c>
      <c r="G1" s="4" t="s">
        <v>18</v>
      </c>
      <c r="L1"/>
      <c r="M1"/>
      <c r="N1"/>
      <c r="O1"/>
      <c r="P1"/>
      <c r="Q1"/>
      <c r="R1"/>
    </row>
    <row r="2" spans="1:19" x14ac:dyDescent="0.4">
      <c r="A2" s="4">
        <v>1</v>
      </c>
      <c r="B2" s="4" t="s">
        <v>27</v>
      </c>
      <c r="C2" s="4" t="s">
        <v>34</v>
      </c>
      <c r="D2" s="4" t="s">
        <v>19</v>
      </c>
      <c r="E2" s="4">
        <v>0</v>
      </c>
      <c r="F2" s="6" t="s">
        <v>22</v>
      </c>
      <c r="G2" s="4" t="s">
        <v>24</v>
      </c>
      <c r="H2"/>
      <c r="L2"/>
      <c r="M2"/>
      <c r="N2"/>
      <c r="O2"/>
      <c r="P2"/>
      <c r="Q2"/>
      <c r="R2"/>
    </row>
    <row r="3" spans="1:19" x14ac:dyDescent="0.4">
      <c r="A3" s="4">
        <v>1</v>
      </c>
      <c r="B3" s="4" t="s">
        <v>27</v>
      </c>
      <c r="C3" s="4" t="s">
        <v>34</v>
      </c>
      <c r="D3" s="4" t="s">
        <v>20</v>
      </c>
      <c r="E3" s="4">
        <v>20</v>
      </c>
      <c r="F3" s="6" t="s">
        <v>45</v>
      </c>
      <c r="G3" s="4" t="s">
        <v>25</v>
      </c>
      <c r="H3"/>
      <c r="L3"/>
      <c r="M3"/>
      <c r="N3"/>
      <c r="O3"/>
      <c r="P3"/>
      <c r="Q3"/>
      <c r="R3"/>
    </row>
    <row r="4" spans="1:19" x14ac:dyDescent="0.4">
      <c r="A4" s="4">
        <v>1</v>
      </c>
      <c r="B4" s="4" t="s">
        <v>27</v>
      </c>
      <c r="C4" s="4" t="s">
        <v>34</v>
      </c>
      <c r="D4" s="4" t="s">
        <v>21</v>
      </c>
      <c r="E4" s="4">
        <v>20</v>
      </c>
      <c r="F4" s="6" t="s">
        <v>46</v>
      </c>
      <c r="G4" s="4" t="s">
        <v>47</v>
      </c>
      <c r="H4"/>
      <c r="L4"/>
      <c r="M4"/>
      <c r="N4"/>
      <c r="O4"/>
      <c r="P4"/>
      <c r="Q4"/>
      <c r="R4"/>
    </row>
    <row r="5" spans="1:19" x14ac:dyDescent="0.4">
      <c r="A5" s="4">
        <v>1</v>
      </c>
      <c r="B5" s="4" t="s">
        <v>27</v>
      </c>
      <c r="C5" s="4" t="s">
        <v>34</v>
      </c>
      <c r="D5" s="4" t="s">
        <v>41</v>
      </c>
      <c r="E5" s="4">
        <v>2.6</v>
      </c>
      <c r="F5" s="6" t="s">
        <v>48</v>
      </c>
      <c r="G5" s="4" t="s">
        <v>49</v>
      </c>
      <c r="H5"/>
      <c r="L5"/>
      <c r="M5"/>
      <c r="N5"/>
      <c r="O5"/>
      <c r="P5"/>
      <c r="Q5"/>
      <c r="R5"/>
    </row>
    <row r="6" spans="1:19" x14ac:dyDescent="0.4">
      <c r="A6" s="4">
        <v>1</v>
      </c>
      <c r="B6" s="4" t="s">
        <v>28</v>
      </c>
      <c r="C6" s="4" t="s">
        <v>34</v>
      </c>
      <c r="D6" s="4" t="s">
        <v>23</v>
      </c>
      <c r="E6" s="4">
        <v>0.2</v>
      </c>
      <c r="F6" s="6" t="s">
        <v>15</v>
      </c>
      <c r="G6" s="4" t="s">
        <v>50</v>
      </c>
      <c r="H6"/>
      <c r="L6"/>
      <c r="M6"/>
      <c r="N6"/>
      <c r="O6"/>
      <c r="P6"/>
      <c r="Q6"/>
      <c r="R6"/>
    </row>
    <row r="7" spans="1:19" x14ac:dyDescent="0.4">
      <c r="A7" s="4">
        <v>1</v>
      </c>
      <c r="B7" s="4" t="s">
        <v>28</v>
      </c>
      <c r="C7" s="4" t="s">
        <v>34</v>
      </c>
      <c r="D7" s="4" t="s">
        <v>12</v>
      </c>
      <c r="E7" s="4">
        <v>200</v>
      </c>
      <c r="F7" s="6" t="s">
        <v>51</v>
      </c>
      <c r="G7" s="4" t="s">
        <v>26</v>
      </c>
      <c r="H7"/>
      <c r="L7"/>
      <c r="M7"/>
      <c r="N7"/>
      <c r="O7"/>
      <c r="P7"/>
      <c r="Q7"/>
      <c r="R7"/>
    </row>
    <row r="8" spans="1:19" x14ac:dyDescent="0.4">
      <c r="A8" s="4">
        <v>1</v>
      </c>
      <c r="B8" s="4" t="s">
        <v>28</v>
      </c>
      <c r="C8" s="4" t="s">
        <v>35</v>
      </c>
      <c r="D8" s="4" t="s">
        <v>38</v>
      </c>
      <c r="E8" s="6" t="s">
        <v>115</v>
      </c>
      <c r="F8" s="6" t="s">
        <v>15</v>
      </c>
      <c r="G8" s="4" t="s">
        <v>86</v>
      </c>
      <c r="H8"/>
      <c r="L8"/>
      <c r="M8"/>
      <c r="N8"/>
      <c r="O8"/>
      <c r="P8"/>
      <c r="Q8"/>
      <c r="R8"/>
    </row>
    <row r="9" spans="1:19" x14ac:dyDescent="0.4">
      <c r="A9" s="4">
        <v>1</v>
      </c>
      <c r="B9" s="4" t="s">
        <v>28</v>
      </c>
      <c r="C9" s="4" t="s">
        <v>34</v>
      </c>
      <c r="D9" s="4" t="s">
        <v>113</v>
      </c>
      <c r="E9" s="6">
        <v>2</v>
      </c>
      <c r="F9" s="6"/>
      <c r="H9"/>
      <c r="L9"/>
      <c r="M9"/>
      <c r="N9"/>
      <c r="O9"/>
      <c r="P9"/>
      <c r="Q9"/>
      <c r="R9"/>
    </row>
    <row r="10" spans="1:19" x14ac:dyDescent="0.4">
      <c r="A10" s="4">
        <v>1</v>
      </c>
      <c r="B10" s="4" t="s">
        <v>28</v>
      </c>
      <c r="C10" s="4" t="s">
        <v>34</v>
      </c>
      <c r="D10" s="4" t="s">
        <v>112</v>
      </c>
      <c r="E10" s="6" t="s">
        <v>114</v>
      </c>
      <c r="F10" s="6"/>
      <c r="H10"/>
      <c r="L10"/>
      <c r="M10"/>
      <c r="N10"/>
      <c r="O10"/>
      <c r="P10"/>
      <c r="Q10"/>
      <c r="R10"/>
    </row>
    <row r="11" spans="1:19" customFormat="1" x14ac:dyDescent="0.4">
      <c r="A11" s="4">
        <v>1</v>
      </c>
      <c r="B11" s="4" t="s">
        <v>29</v>
      </c>
      <c r="C11" s="12" t="s">
        <v>35</v>
      </c>
      <c r="D11" s="12" t="s">
        <v>58</v>
      </c>
      <c r="E11" s="12">
        <v>0.99990000000000001</v>
      </c>
      <c r="F11" t="s">
        <v>81</v>
      </c>
      <c r="G11" t="s">
        <v>87</v>
      </c>
      <c r="S11" s="4"/>
    </row>
    <row r="12" spans="1:19" customFormat="1" x14ac:dyDescent="0.4">
      <c r="A12" s="4">
        <v>1</v>
      </c>
      <c r="B12" s="4" t="s">
        <v>29</v>
      </c>
      <c r="C12" s="12" t="s">
        <v>34</v>
      </c>
      <c r="D12" s="12" t="s">
        <v>53</v>
      </c>
      <c r="E12" s="12">
        <v>0.99990000000000001</v>
      </c>
      <c r="F12" s="12" t="s">
        <v>81</v>
      </c>
      <c r="G12" t="s">
        <v>88</v>
      </c>
      <c r="H12" s="12"/>
      <c r="S12" s="4"/>
    </row>
    <row r="13" spans="1:19" customFormat="1" x14ac:dyDescent="0.4">
      <c r="A13" s="4">
        <v>1</v>
      </c>
      <c r="B13" s="4" t="s">
        <v>31</v>
      </c>
      <c r="C13" s="12" t="s">
        <v>34</v>
      </c>
      <c r="D13" s="12" t="s">
        <v>32</v>
      </c>
      <c r="E13" s="13">
        <v>9.9999999999999995E-7</v>
      </c>
      <c r="F13" s="12" t="s">
        <v>52</v>
      </c>
      <c r="G13" t="s">
        <v>33</v>
      </c>
      <c r="H13" s="12"/>
      <c r="S13" s="4"/>
    </row>
    <row r="14" spans="1:19" customFormat="1" x14ac:dyDescent="0.4">
      <c r="A14" s="4">
        <v>1</v>
      </c>
      <c r="B14" s="4" t="s">
        <v>36</v>
      </c>
      <c r="C14" s="12" t="s">
        <v>35</v>
      </c>
      <c r="D14" s="12" t="s">
        <v>39</v>
      </c>
      <c r="E14" s="12">
        <v>0</v>
      </c>
      <c r="F14" s="12" t="s">
        <v>82</v>
      </c>
      <c r="G14" t="s">
        <v>89</v>
      </c>
      <c r="S14" s="4"/>
    </row>
    <row r="15" spans="1:19" customFormat="1" x14ac:dyDescent="0.4">
      <c r="A15" s="4">
        <v>1</v>
      </c>
      <c r="B15" s="4" t="s">
        <v>37</v>
      </c>
      <c r="C15" s="12" t="s">
        <v>35</v>
      </c>
      <c r="D15" s="12" t="s">
        <v>40</v>
      </c>
      <c r="E15" s="12">
        <v>0</v>
      </c>
      <c r="F15" s="12" t="s">
        <v>16</v>
      </c>
      <c r="G15" s="12" t="s">
        <v>90</v>
      </c>
      <c r="H15" s="12"/>
      <c r="S15" s="4"/>
    </row>
    <row r="16" spans="1:19" x14ac:dyDescent="0.4">
      <c r="A16" s="4">
        <v>1</v>
      </c>
      <c r="B16" s="4" t="s">
        <v>54</v>
      </c>
      <c r="C16" t="s">
        <v>34</v>
      </c>
      <c r="D16" t="s">
        <v>76</v>
      </c>
      <c r="E16">
        <v>8.15</v>
      </c>
      <c r="F16" s="13" t="s">
        <v>56</v>
      </c>
      <c r="G16" t="s">
        <v>83</v>
      </c>
      <c r="H16"/>
      <c r="L16"/>
      <c r="M16"/>
      <c r="N16"/>
      <c r="O16"/>
      <c r="P16"/>
      <c r="Q16"/>
      <c r="R16"/>
    </row>
    <row r="17" spans="1:18" x14ac:dyDescent="0.4">
      <c r="A17" s="4">
        <v>1</v>
      </c>
      <c r="B17" s="4" t="s">
        <v>54</v>
      </c>
      <c r="C17" t="s">
        <v>34</v>
      </c>
      <c r="D17" t="s">
        <v>77</v>
      </c>
      <c r="E17" s="11">
        <v>2E-3</v>
      </c>
      <c r="F17" s="11" t="s">
        <v>55</v>
      </c>
      <c r="G17" t="s">
        <v>84</v>
      </c>
      <c r="H17"/>
      <c r="L17"/>
      <c r="M17"/>
      <c r="N17"/>
      <c r="O17"/>
      <c r="P17"/>
      <c r="Q17"/>
      <c r="R17"/>
    </row>
    <row r="18" spans="1:18" x14ac:dyDescent="0.4">
      <c r="A18" s="4">
        <v>1</v>
      </c>
      <c r="B18" s="4" t="s">
        <v>54</v>
      </c>
      <c r="C18" t="s">
        <v>34</v>
      </c>
      <c r="D18" t="s">
        <v>78</v>
      </c>
      <c r="E18">
        <v>0</v>
      </c>
      <c r="F18" s="11" t="s">
        <v>55</v>
      </c>
      <c r="G18" t="s">
        <v>85</v>
      </c>
      <c r="H18"/>
      <c r="L18"/>
      <c r="M18"/>
      <c r="N18"/>
      <c r="O18"/>
      <c r="P18"/>
      <c r="Q18"/>
      <c r="R18"/>
    </row>
    <row r="19" spans="1:18" x14ac:dyDescent="0.4">
      <c r="A19" s="4">
        <v>1</v>
      </c>
      <c r="B19" s="4" t="s">
        <v>54</v>
      </c>
      <c r="C19" t="s">
        <v>34</v>
      </c>
      <c r="D19" t="s">
        <v>104</v>
      </c>
      <c r="E19" s="11">
        <v>4.8984470290102364E-5</v>
      </c>
      <c r="F19" s="11"/>
      <c r="G19"/>
      <c r="H19"/>
      <c r="L19"/>
      <c r="M19"/>
      <c r="N19"/>
      <c r="O19"/>
      <c r="P19"/>
      <c r="Q19"/>
      <c r="R19"/>
    </row>
    <row r="20" spans="1:18" x14ac:dyDescent="0.4">
      <c r="A20" s="4">
        <v>1</v>
      </c>
      <c r="B20" s="4" t="s">
        <v>54</v>
      </c>
      <c r="C20" t="s">
        <v>34</v>
      </c>
      <c r="D20" t="s">
        <v>98</v>
      </c>
      <c r="E20" s="11">
        <v>2.5000000000000001E-4</v>
      </c>
      <c r="F20" s="11"/>
      <c r="G20"/>
      <c r="H20"/>
      <c r="L20"/>
      <c r="M20"/>
      <c r="N20"/>
      <c r="O20"/>
      <c r="P20"/>
      <c r="Q20"/>
      <c r="R20"/>
    </row>
    <row r="21" spans="1:18" x14ac:dyDescent="0.4">
      <c r="A21" s="4">
        <v>1</v>
      </c>
      <c r="B21" s="4" t="s">
        <v>54</v>
      </c>
      <c r="C21" t="s">
        <v>34</v>
      </c>
      <c r="D21" t="s">
        <v>99</v>
      </c>
      <c r="E21">
        <v>7.39</v>
      </c>
      <c r="F21" s="13" t="s">
        <v>56</v>
      </c>
      <c r="G21" t="s">
        <v>83</v>
      </c>
      <c r="H21"/>
      <c r="L21"/>
      <c r="M21"/>
      <c r="N21"/>
      <c r="O21"/>
      <c r="P21"/>
      <c r="Q21"/>
      <c r="R21"/>
    </row>
    <row r="22" spans="1:18" x14ac:dyDescent="0.4">
      <c r="A22" s="4">
        <v>1</v>
      </c>
      <c r="B22" s="4" t="s">
        <v>54</v>
      </c>
      <c r="C22" t="s">
        <v>34</v>
      </c>
      <c r="D22" t="s">
        <v>100</v>
      </c>
      <c r="E22" s="11">
        <v>2E-3</v>
      </c>
      <c r="F22" s="11" t="s">
        <v>55</v>
      </c>
      <c r="G22" t="s">
        <v>84</v>
      </c>
      <c r="H22"/>
      <c r="L22"/>
      <c r="M22"/>
      <c r="N22"/>
      <c r="O22"/>
      <c r="P22"/>
      <c r="Q22"/>
      <c r="R22"/>
    </row>
    <row r="23" spans="1:18" x14ac:dyDescent="0.4">
      <c r="A23" s="4">
        <v>1</v>
      </c>
      <c r="B23" s="4" t="s">
        <v>54</v>
      </c>
      <c r="C23" t="s">
        <v>34</v>
      </c>
      <c r="D23" t="s">
        <v>101</v>
      </c>
      <c r="E23" s="11">
        <v>3.8299999999999999E-4</v>
      </c>
      <c r="F23" s="11" t="s">
        <v>55</v>
      </c>
      <c r="G23" t="s">
        <v>85</v>
      </c>
      <c r="H23"/>
      <c r="L23"/>
      <c r="M23"/>
      <c r="N23"/>
      <c r="O23"/>
      <c r="P23"/>
      <c r="Q23"/>
      <c r="R23"/>
    </row>
    <row r="24" spans="1:18" x14ac:dyDescent="0.4">
      <c r="A24" s="4">
        <v>1</v>
      </c>
      <c r="B24" s="4" t="s">
        <v>54</v>
      </c>
      <c r="C24" t="s">
        <v>34</v>
      </c>
      <c r="D24" t="s">
        <v>102</v>
      </c>
      <c r="E24" s="11">
        <v>4.8984470290102364E-5</v>
      </c>
      <c r="F24" s="11"/>
      <c r="G24"/>
      <c r="H24"/>
      <c r="L24"/>
      <c r="M24"/>
      <c r="N24"/>
      <c r="O24"/>
      <c r="P24"/>
      <c r="Q24"/>
      <c r="R24"/>
    </row>
    <row r="25" spans="1:18" x14ac:dyDescent="0.4">
      <c r="A25" s="4">
        <v>1</v>
      </c>
      <c r="B25" s="4" t="s">
        <v>54</v>
      </c>
      <c r="C25" t="s">
        <v>34</v>
      </c>
      <c r="D25" t="s">
        <v>103</v>
      </c>
      <c r="E25" s="11">
        <v>0</v>
      </c>
      <c r="F25" s="11"/>
      <c r="G25"/>
      <c r="H25"/>
      <c r="L25"/>
      <c r="M25"/>
      <c r="N25"/>
      <c r="O25"/>
      <c r="P25"/>
      <c r="Q25"/>
      <c r="R25"/>
    </row>
    <row r="26" spans="1:18" x14ac:dyDescent="0.4">
      <c r="A26" s="4">
        <v>1</v>
      </c>
      <c r="B26" s="4" t="s">
        <v>57</v>
      </c>
      <c r="C26" t="s">
        <v>34</v>
      </c>
      <c r="D26" t="s">
        <v>105</v>
      </c>
      <c r="E26" s="11">
        <v>10000</v>
      </c>
      <c r="F26"/>
      <c r="G26"/>
      <c r="H26"/>
      <c r="L26"/>
      <c r="M26"/>
      <c r="N26"/>
      <c r="O26"/>
      <c r="P26"/>
      <c r="Q26"/>
      <c r="R26"/>
    </row>
    <row r="27" spans="1:18" x14ac:dyDescent="0.4">
      <c r="A27" s="4">
        <v>1</v>
      </c>
      <c r="B27" s="4" t="s">
        <v>57</v>
      </c>
      <c r="C27" t="s">
        <v>34</v>
      </c>
      <c r="D27" t="s">
        <v>106</v>
      </c>
      <c r="E27" s="11">
        <f>0.005</f>
        <v>5.0000000000000001E-3</v>
      </c>
      <c r="F27" s="11" t="s">
        <v>15</v>
      </c>
      <c r="G27"/>
      <c r="H27"/>
      <c r="L27"/>
      <c r="M27"/>
      <c r="N27"/>
      <c r="O27"/>
      <c r="P27"/>
      <c r="Q27"/>
      <c r="R27"/>
    </row>
    <row r="28" spans="1:18" x14ac:dyDescent="0.4">
      <c r="A28" s="4">
        <v>1</v>
      </c>
      <c r="B28" s="4" t="s">
        <v>57</v>
      </c>
      <c r="C28" t="s">
        <v>34</v>
      </c>
      <c r="D28" t="s">
        <v>109</v>
      </c>
      <c r="E28" s="11">
        <v>1</v>
      </c>
      <c r="F28" s="11"/>
      <c r="G28"/>
      <c r="H28"/>
      <c r="L28"/>
      <c r="M28"/>
      <c r="N28"/>
      <c r="O28"/>
      <c r="P28"/>
      <c r="Q28"/>
      <c r="R28"/>
    </row>
    <row r="29" spans="1:18" x14ac:dyDescent="0.4">
      <c r="C29"/>
      <c r="D29"/>
      <c r="E29"/>
      <c r="F29" s="11"/>
      <c r="G29"/>
      <c r="H29"/>
      <c r="L29"/>
      <c r="M29"/>
      <c r="N29"/>
      <c r="O29"/>
      <c r="P29"/>
      <c r="Q29"/>
      <c r="R29"/>
    </row>
    <row r="30" spans="1:18" x14ac:dyDescent="0.4">
      <c r="E30"/>
      <c r="F30" s="11"/>
      <c r="L30"/>
      <c r="M30"/>
      <c r="N30"/>
      <c r="O30"/>
      <c r="P30"/>
      <c r="Q30"/>
      <c r="R30"/>
    </row>
    <row r="31" spans="1:18" x14ac:dyDescent="0.4">
      <c r="E31"/>
      <c r="F31" s="11"/>
      <c r="G31"/>
      <c r="H31"/>
      <c r="I31"/>
      <c r="L31"/>
      <c r="M31"/>
      <c r="N31"/>
      <c r="O31"/>
      <c r="P31"/>
      <c r="Q31"/>
      <c r="R31"/>
    </row>
    <row r="32" spans="1:18" x14ac:dyDescent="0.4">
      <c r="E32"/>
      <c r="F32"/>
      <c r="G32"/>
      <c r="H32"/>
      <c r="I32"/>
      <c r="L32"/>
      <c r="M32"/>
      <c r="N32"/>
      <c r="O32"/>
      <c r="P32"/>
      <c r="Q32"/>
      <c r="R32"/>
    </row>
    <row r="33" spans="5:18" x14ac:dyDescent="0.4">
      <c r="E33"/>
      <c r="F33" s="11"/>
      <c r="G33"/>
      <c r="H33"/>
      <c r="I33"/>
      <c r="L33"/>
      <c r="M33"/>
      <c r="N33"/>
      <c r="O33"/>
      <c r="P33"/>
      <c r="Q33"/>
      <c r="R33"/>
    </row>
    <row r="34" spans="5:18" x14ac:dyDescent="0.4">
      <c r="E34"/>
      <c r="F34" s="11"/>
      <c r="G34"/>
      <c r="H34"/>
      <c r="I34"/>
      <c r="L34"/>
      <c r="M34"/>
      <c r="N34"/>
      <c r="O34"/>
      <c r="P34"/>
      <c r="Q34"/>
      <c r="R34"/>
    </row>
    <row r="35" spans="5:18" x14ac:dyDescent="0.4">
      <c r="E35"/>
      <c r="F35" s="11"/>
      <c r="G35"/>
      <c r="H35"/>
      <c r="I35"/>
      <c r="L35"/>
      <c r="M35"/>
      <c r="N35"/>
      <c r="O35"/>
      <c r="P35"/>
      <c r="Q35"/>
      <c r="R35"/>
    </row>
    <row r="36" spans="5:18" x14ac:dyDescent="0.4">
      <c r="E36"/>
      <c r="F36" s="11"/>
      <c r="G36"/>
      <c r="H36"/>
      <c r="I36"/>
      <c r="L36"/>
      <c r="M36"/>
      <c r="N36"/>
      <c r="O36"/>
      <c r="P36"/>
      <c r="Q36"/>
      <c r="R36"/>
    </row>
    <row r="37" spans="5:18" x14ac:dyDescent="0.4">
      <c r="E37"/>
      <c r="F37" s="11"/>
      <c r="G37"/>
      <c r="H37"/>
      <c r="I37"/>
      <c r="L37"/>
      <c r="M37"/>
      <c r="N37"/>
      <c r="O37"/>
      <c r="P37"/>
      <c r="Q37"/>
      <c r="R37"/>
    </row>
    <row r="38" spans="5:18" x14ac:dyDescent="0.4">
      <c r="E38"/>
      <c r="F38" s="11"/>
      <c r="G38"/>
      <c r="H38"/>
      <c r="I38"/>
      <c r="L38"/>
      <c r="M38"/>
      <c r="N38"/>
      <c r="O38"/>
      <c r="P38"/>
      <c r="Q38"/>
      <c r="R38"/>
    </row>
    <row r="39" spans="5:18" x14ac:dyDescent="0.4">
      <c r="E39"/>
      <c r="F39"/>
      <c r="G39"/>
      <c r="H39"/>
      <c r="I39"/>
      <c r="L39"/>
      <c r="M39"/>
      <c r="N39"/>
      <c r="O39"/>
      <c r="P39"/>
      <c r="Q39"/>
      <c r="R39"/>
    </row>
    <row r="40" spans="5:18" x14ac:dyDescent="0.4">
      <c r="E40"/>
      <c r="F40"/>
      <c r="G40"/>
      <c r="H40"/>
      <c r="I40"/>
      <c r="L40"/>
      <c r="M40"/>
      <c r="N40"/>
      <c r="O40"/>
      <c r="P40"/>
      <c r="Q40"/>
      <c r="R40"/>
    </row>
    <row r="41" spans="5:18" x14ac:dyDescent="0.4">
      <c r="E41"/>
      <c r="F41"/>
      <c r="G41"/>
      <c r="L41"/>
      <c r="M41"/>
      <c r="N41"/>
      <c r="O41"/>
      <c r="P41"/>
      <c r="Q41"/>
      <c r="R4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6" x14ac:dyDescent="0.4"/>
  <sheetData>
    <row r="1" spans="1:2" x14ac:dyDescent="0.4">
      <c r="A1" t="s">
        <v>107</v>
      </c>
      <c r="B1" t="s">
        <v>108</v>
      </c>
    </row>
    <row r="2" spans="1:2" x14ac:dyDescent="0.4">
      <c r="A2" t="s">
        <v>96</v>
      </c>
      <c r="B2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15" zoomScaleNormal="115" workbookViewId="0">
      <selection activeCell="D2" sqref="D2:D53"/>
    </sheetView>
  </sheetViews>
  <sheetFormatPr defaultRowHeight="14.6" x14ac:dyDescent="0.4"/>
  <cols>
    <col min="1" max="1" width="3.4609375" bestFit="1" customWidth="1"/>
    <col min="2" max="2" width="8.53515625" bestFit="1" customWidth="1"/>
    <col min="3" max="3" width="8.23046875" bestFit="1" customWidth="1"/>
    <col min="4" max="4" width="5.3046875" bestFit="1" customWidth="1"/>
    <col min="5" max="5" width="4.921875" bestFit="1" customWidth="1"/>
    <col min="6" max="6" width="4.765625" bestFit="1" customWidth="1"/>
    <col min="7" max="7" width="4.765625" customWidth="1"/>
    <col min="8" max="8" width="17.765625" customWidth="1"/>
  </cols>
  <sheetData>
    <row r="1" spans="1:6" x14ac:dyDescent="0.4">
      <c r="A1" t="s">
        <v>65</v>
      </c>
      <c r="B1" t="s">
        <v>8</v>
      </c>
      <c r="C1" t="s">
        <v>17</v>
      </c>
      <c r="D1" t="s">
        <v>19</v>
      </c>
      <c r="E1" t="s">
        <v>14</v>
      </c>
      <c r="F1" t="s">
        <v>66</v>
      </c>
    </row>
    <row r="2" spans="1:6" x14ac:dyDescent="0.4">
      <c r="A2" t="s">
        <v>110</v>
      </c>
      <c r="B2" t="s">
        <v>62</v>
      </c>
      <c r="C2" t="s">
        <v>111</v>
      </c>
      <c r="D2">
        <v>-0.44102070714801095</v>
      </c>
      <c r="E2">
        <v>8.1959033957973393</v>
      </c>
    </row>
    <row r="3" spans="1:6" x14ac:dyDescent="0.4">
      <c r="A3" t="s">
        <v>110</v>
      </c>
      <c r="B3" t="s">
        <v>62</v>
      </c>
      <c r="C3" t="s">
        <v>111</v>
      </c>
      <c r="D3">
        <v>-0.390483349004001</v>
      </c>
      <c r="E3">
        <v>8.1960575514398695</v>
      </c>
    </row>
    <row r="4" spans="1:6" x14ac:dyDescent="0.4">
      <c r="A4" t="s">
        <v>110</v>
      </c>
      <c r="B4" t="s">
        <v>62</v>
      </c>
      <c r="C4" t="s">
        <v>111</v>
      </c>
      <c r="D4">
        <v>-0.34424704261692801</v>
      </c>
      <c r="E4">
        <v>8.1961985874532601</v>
      </c>
    </row>
    <row r="5" spans="1:6" x14ac:dyDescent="0.4">
      <c r="A5" t="s">
        <v>110</v>
      </c>
      <c r="B5" t="s">
        <v>62</v>
      </c>
      <c r="C5" t="s">
        <v>111</v>
      </c>
      <c r="D5">
        <v>-0.29048389565521598</v>
      </c>
      <c r="E5">
        <v>8.1963625828176596</v>
      </c>
    </row>
    <row r="6" spans="1:6" x14ac:dyDescent="0.4">
      <c r="A6" t="s">
        <v>110</v>
      </c>
      <c r="B6" t="s">
        <v>62</v>
      </c>
      <c r="C6" t="s">
        <v>111</v>
      </c>
      <c r="D6">
        <v>-0.24209706338967402</v>
      </c>
      <c r="E6">
        <v>8.1965101786456103</v>
      </c>
    </row>
    <row r="7" spans="1:6" x14ac:dyDescent="0.4">
      <c r="A7" t="s">
        <v>110</v>
      </c>
      <c r="B7" t="s">
        <v>62</v>
      </c>
      <c r="C7" t="s">
        <v>111</v>
      </c>
      <c r="D7">
        <v>-0.19155587868716201</v>
      </c>
      <c r="E7">
        <v>8.1945291146436894</v>
      </c>
    </row>
    <row r="8" spans="1:6" x14ac:dyDescent="0.4">
      <c r="A8" t="s">
        <v>110</v>
      </c>
      <c r="B8" t="s">
        <v>62</v>
      </c>
      <c r="C8" t="s">
        <v>111</v>
      </c>
      <c r="D8">
        <v>-0.13994325760391799</v>
      </c>
      <c r="E8">
        <v>8.1946865501935093</v>
      </c>
    </row>
    <row r="9" spans="1:6" x14ac:dyDescent="0.4">
      <c r="A9" t="s">
        <v>110</v>
      </c>
      <c r="B9" t="s">
        <v>62</v>
      </c>
      <c r="C9" t="s">
        <v>111</v>
      </c>
      <c r="D9">
        <v>-9.0481162399142695E-2</v>
      </c>
      <c r="E9">
        <v>8.1948374259287604</v>
      </c>
    </row>
    <row r="10" spans="1:6" x14ac:dyDescent="0.4">
      <c r="A10" t="s">
        <v>110</v>
      </c>
      <c r="B10" t="s">
        <v>62</v>
      </c>
      <c r="C10" t="s">
        <v>111</v>
      </c>
      <c r="D10">
        <v>-5.1698991975160001E-2</v>
      </c>
      <c r="E10">
        <v>8.1543863293464192</v>
      </c>
    </row>
    <row r="11" spans="1:6" x14ac:dyDescent="0.4">
      <c r="A11" t="s">
        <v>110</v>
      </c>
      <c r="B11" t="s">
        <v>62</v>
      </c>
      <c r="C11" t="s">
        <v>111</v>
      </c>
      <c r="D11">
        <v>-4.07856471257078E-2</v>
      </c>
      <c r="E11">
        <v>8.0647399033520593</v>
      </c>
    </row>
    <row r="12" spans="1:6" x14ac:dyDescent="0.4">
      <c r="A12" t="s">
        <v>110</v>
      </c>
      <c r="B12" t="s">
        <v>62</v>
      </c>
      <c r="C12" t="s">
        <v>111</v>
      </c>
      <c r="D12">
        <v>-3.0675879561804197E-2</v>
      </c>
      <c r="E12">
        <v>7.8234896026938898</v>
      </c>
    </row>
    <row r="13" spans="1:6" x14ac:dyDescent="0.4">
      <c r="A13" t="s">
        <v>110</v>
      </c>
      <c r="B13" t="s">
        <v>62</v>
      </c>
      <c r="C13" t="s">
        <v>111</v>
      </c>
      <c r="D13">
        <v>-1.9509981851179602E-2</v>
      </c>
      <c r="E13">
        <v>7.5929186801653001</v>
      </c>
    </row>
    <row r="14" spans="1:6" x14ac:dyDescent="0.4">
      <c r="A14" t="s">
        <v>110</v>
      </c>
      <c r="B14" t="s">
        <v>62</v>
      </c>
      <c r="C14" t="s">
        <v>111</v>
      </c>
      <c r="D14">
        <v>-8.5277589486802904E-3</v>
      </c>
      <c r="E14">
        <v>7.4648383005707002</v>
      </c>
    </row>
    <row r="15" spans="1:6" x14ac:dyDescent="0.4">
      <c r="A15" t="s">
        <v>110</v>
      </c>
      <c r="B15" t="s">
        <v>62</v>
      </c>
      <c r="C15" t="s">
        <v>111</v>
      </c>
      <c r="D15">
        <v>2.7332560732951094E-4</v>
      </c>
      <c r="E15">
        <v>7.3538331183171799</v>
      </c>
    </row>
    <row r="16" spans="1:6" x14ac:dyDescent="0.4">
      <c r="A16" t="s">
        <v>110</v>
      </c>
      <c r="B16" t="s">
        <v>62</v>
      </c>
      <c r="C16" t="s">
        <v>111</v>
      </c>
      <c r="D16">
        <v>5.7453042660660508E-3</v>
      </c>
      <c r="E16">
        <v>7.3004690267421699</v>
      </c>
    </row>
    <row r="17" spans="1:5" x14ac:dyDescent="0.4">
      <c r="A17" t="s">
        <v>110</v>
      </c>
      <c r="B17" t="s">
        <v>62</v>
      </c>
      <c r="C17" t="s">
        <v>111</v>
      </c>
      <c r="D17">
        <v>2.0848730675879598E-2</v>
      </c>
      <c r="E17">
        <v>7.2727570900662499</v>
      </c>
    </row>
    <row r="18" spans="1:5" x14ac:dyDescent="0.4">
      <c r="A18" t="s">
        <v>110</v>
      </c>
      <c r="B18" t="s">
        <v>62</v>
      </c>
      <c r="C18" t="s">
        <v>111</v>
      </c>
      <c r="D18">
        <v>3.9132027201364508E-2</v>
      </c>
      <c r="E18">
        <v>7.2706776288456902</v>
      </c>
    </row>
    <row r="19" spans="1:5" x14ac:dyDescent="0.4">
      <c r="A19" t="s">
        <v>110</v>
      </c>
      <c r="B19" t="s">
        <v>62</v>
      </c>
      <c r="C19" t="s">
        <v>111</v>
      </c>
      <c r="D19">
        <v>6.06258063105415E-2</v>
      </c>
      <c r="E19">
        <v>7.2771488859248201</v>
      </c>
    </row>
    <row r="20" spans="1:5" x14ac:dyDescent="0.4">
      <c r="A20" t="s">
        <v>110</v>
      </c>
      <c r="B20" t="s">
        <v>62</v>
      </c>
      <c r="C20" t="s">
        <v>111</v>
      </c>
      <c r="D20">
        <v>8.5310935210898095E-2</v>
      </c>
      <c r="E20">
        <v>7.3028469595259402</v>
      </c>
    </row>
    <row r="21" spans="1:5" x14ac:dyDescent="0.4">
      <c r="A21" t="s">
        <v>110</v>
      </c>
      <c r="B21" t="s">
        <v>62</v>
      </c>
      <c r="C21" t="s">
        <v>111</v>
      </c>
      <c r="D21">
        <v>0.11105602081647802</v>
      </c>
      <c r="E21">
        <v>7.3370891916121801</v>
      </c>
    </row>
    <row r="22" spans="1:5" x14ac:dyDescent="0.4">
      <c r="A22" t="s">
        <v>110</v>
      </c>
      <c r="B22" t="s">
        <v>62</v>
      </c>
      <c r="C22" t="s">
        <v>111</v>
      </c>
      <c r="D22">
        <v>0.16041097238318003</v>
      </c>
      <c r="E22">
        <v>7.3970262173922503</v>
      </c>
    </row>
    <row r="23" spans="1:5" x14ac:dyDescent="0.4">
      <c r="A23" t="s">
        <v>110</v>
      </c>
      <c r="B23" t="s">
        <v>62</v>
      </c>
      <c r="C23" t="s">
        <v>111</v>
      </c>
      <c r="D23">
        <v>0.21091389150066603</v>
      </c>
      <c r="E23">
        <v>7.4163973498349103</v>
      </c>
    </row>
    <row r="24" spans="1:5" x14ac:dyDescent="0.4">
      <c r="A24" t="s">
        <v>110</v>
      </c>
      <c r="B24" t="s">
        <v>62</v>
      </c>
      <c r="C24" t="s">
        <v>111</v>
      </c>
      <c r="D24">
        <v>0.259300723766208</v>
      </c>
      <c r="E24">
        <v>7.41654494566286</v>
      </c>
    </row>
    <row r="25" spans="1:5" x14ac:dyDescent="0.4">
      <c r="A25" t="s">
        <v>110</v>
      </c>
      <c r="B25" t="s">
        <v>62</v>
      </c>
      <c r="C25" t="s">
        <v>111</v>
      </c>
      <c r="D25">
        <v>0.30876664552948602</v>
      </c>
      <c r="E25">
        <v>7.4145606017536503</v>
      </c>
    </row>
    <row r="26" spans="1:5" x14ac:dyDescent="0.4">
      <c r="A26" t="s">
        <v>110</v>
      </c>
      <c r="B26" t="s">
        <v>3</v>
      </c>
      <c r="C26" t="s">
        <v>61</v>
      </c>
      <c r="D26">
        <v>1.0762005355631099E-2</v>
      </c>
      <c r="E26">
        <v>0</v>
      </c>
    </row>
    <row r="27" spans="1:5" x14ac:dyDescent="0.4">
      <c r="A27" t="s">
        <v>110</v>
      </c>
      <c r="B27" t="s">
        <v>3</v>
      </c>
      <c r="C27" t="s">
        <v>61</v>
      </c>
      <c r="D27">
        <v>2.1383363347296902E-2</v>
      </c>
      <c r="E27">
        <v>33.887741341224</v>
      </c>
    </row>
    <row r="28" spans="1:5" x14ac:dyDescent="0.4">
      <c r="A28" t="s">
        <v>110</v>
      </c>
      <c r="B28" t="s">
        <v>3</v>
      </c>
      <c r="C28" t="s">
        <v>61</v>
      </c>
      <c r="D28">
        <v>3.203946951123661E-2</v>
      </c>
      <c r="E28">
        <v>60.834121602056101</v>
      </c>
    </row>
    <row r="29" spans="1:5" x14ac:dyDescent="0.4">
      <c r="A29" t="s">
        <v>110</v>
      </c>
      <c r="B29" t="s">
        <v>3</v>
      </c>
      <c r="C29" t="s">
        <v>61</v>
      </c>
      <c r="D29">
        <v>4.0568215350418699E-2</v>
      </c>
      <c r="E29">
        <v>81.314032470236398</v>
      </c>
    </row>
    <row r="30" spans="1:5" x14ac:dyDescent="0.4">
      <c r="A30" t="s">
        <v>110</v>
      </c>
      <c r="B30" t="s">
        <v>3</v>
      </c>
      <c r="C30" t="s">
        <v>61</v>
      </c>
      <c r="D30">
        <v>5.0160641351979604E-2</v>
      </c>
      <c r="E30">
        <v>105.02717803474199</v>
      </c>
    </row>
    <row r="31" spans="1:5" x14ac:dyDescent="0.4">
      <c r="A31" t="s">
        <v>110</v>
      </c>
      <c r="B31" t="s">
        <v>3</v>
      </c>
      <c r="C31" t="s">
        <v>61</v>
      </c>
      <c r="D31">
        <v>7.5750739777556406E-2</v>
      </c>
      <c r="E31">
        <v>165.38971729879799</v>
      </c>
    </row>
    <row r="32" spans="1:5" x14ac:dyDescent="0.4">
      <c r="A32" t="s">
        <v>110</v>
      </c>
      <c r="B32" t="s">
        <v>3</v>
      </c>
      <c r="C32" t="s">
        <v>61</v>
      </c>
      <c r="D32">
        <v>8.5312278514873982E-2</v>
      </c>
      <c r="E32">
        <v>197.720409587186</v>
      </c>
    </row>
    <row r="33" spans="1:5" x14ac:dyDescent="0.4">
      <c r="A33" t="s">
        <v>110</v>
      </c>
      <c r="B33" t="s">
        <v>3</v>
      </c>
      <c r="C33" t="s">
        <v>61</v>
      </c>
      <c r="D33">
        <v>0.101267480950555</v>
      </c>
      <c r="E33">
        <v>246.21893003207299</v>
      </c>
    </row>
    <row r="34" spans="1:5" x14ac:dyDescent="0.4">
      <c r="A34" t="s">
        <v>110</v>
      </c>
      <c r="B34" t="s">
        <v>3</v>
      </c>
      <c r="C34" t="s">
        <v>61</v>
      </c>
      <c r="D34">
        <v>0.12569737651299301</v>
      </c>
      <c r="E34">
        <v>330.27806811193301</v>
      </c>
    </row>
    <row r="35" spans="1:5" x14ac:dyDescent="0.4">
      <c r="A35" t="s">
        <v>110</v>
      </c>
      <c r="B35" t="s">
        <v>3</v>
      </c>
      <c r="C35" t="s">
        <v>61</v>
      </c>
      <c r="D35">
        <v>0.15023923840831199</v>
      </c>
      <c r="E35">
        <v>383.09859931772303</v>
      </c>
    </row>
    <row r="36" spans="1:5" x14ac:dyDescent="0.4">
      <c r="A36" t="s">
        <v>110</v>
      </c>
      <c r="B36" t="s">
        <v>3</v>
      </c>
      <c r="C36" t="s">
        <v>61</v>
      </c>
      <c r="D36">
        <v>0.17375602922155703</v>
      </c>
      <c r="E36">
        <v>421.91396242233401</v>
      </c>
    </row>
    <row r="37" spans="1:5" x14ac:dyDescent="0.4">
      <c r="A37" t="s">
        <v>110</v>
      </c>
      <c r="B37" t="s">
        <v>3</v>
      </c>
      <c r="C37" t="s">
        <v>61</v>
      </c>
      <c r="D37">
        <v>0.19947739852016799</v>
      </c>
      <c r="E37">
        <v>445.65192810989299</v>
      </c>
    </row>
    <row r="38" spans="1:5" x14ac:dyDescent="0.4">
      <c r="A38" t="s">
        <v>110</v>
      </c>
      <c r="B38" t="s">
        <v>3</v>
      </c>
      <c r="C38" t="s">
        <v>61</v>
      </c>
      <c r="D38">
        <v>0.24975607334622102</v>
      </c>
      <c r="E38">
        <v>517.90165164129996</v>
      </c>
    </row>
    <row r="39" spans="1:5" x14ac:dyDescent="0.4">
      <c r="A39" t="s">
        <v>110</v>
      </c>
      <c r="B39" t="s">
        <v>3</v>
      </c>
      <c r="C39" t="s">
        <v>61</v>
      </c>
      <c r="D39">
        <v>0.29907145161868498</v>
      </c>
      <c r="E39">
        <v>558.91111362376603</v>
      </c>
    </row>
    <row r="40" spans="1:5" x14ac:dyDescent="0.4">
      <c r="A40" t="s">
        <v>110</v>
      </c>
      <c r="B40" t="s">
        <v>3</v>
      </c>
      <c r="C40" t="s">
        <v>61</v>
      </c>
      <c r="D40">
        <v>0.34953545003019698</v>
      </c>
      <c r="E40">
        <v>579.45555681188398</v>
      </c>
    </row>
    <row r="41" spans="1:5" x14ac:dyDescent="0.4">
      <c r="A41" t="s">
        <v>110</v>
      </c>
      <c r="B41" t="s">
        <v>96</v>
      </c>
      <c r="C41" t="s">
        <v>61</v>
      </c>
      <c r="D41">
        <v>9.6385542168673233E-3</v>
      </c>
      <c r="E41">
        <v>-0.50168674698795701</v>
      </c>
    </row>
    <row r="42" spans="1:5" x14ac:dyDescent="0.4">
      <c r="A42" t="s">
        <v>110</v>
      </c>
      <c r="B42" t="s">
        <v>96</v>
      </c>
      <c r="C42" t="s">
        <v>61</v>
      </c>
      <c r="D42">
        <v>1.2653494639650043E-6</v>
      </c>
      <c r="E42">
        <v>13.755241304725001</v>
      </c>
    </row>
    <row r="43" spans="1:5" x14ac:dyDescent="0.4">
      <c r="A43" t="s">
        <v>110</v>
      </c>
      <c r="B43" t="s">
        <v>96</v>
      </c>
      <c r="C43" t="s">
        <v>61</v>
      </c>
      <c r="D43">
        <v>-1.0086023104764398E-2</v>
      </c>
      <c r="E43">
        <v>64.379710632654096</v>
      </c>
    </row>
    <row r="44" spans="1:5" x14ac:dyDescent="0.4">
      <c r="A44" t="s">
        <v>110</v>
      </c>
      <c r="B44" t="s">
        <v>96</v>
      </c>
      <c r="C44" t="s">
        <v>61</v>
      </c>
      <c r="D44">
        <v>-2.0576803097161801E-2</v>
      </c>
      <c r="E44">
        <v>113.79806305468701</v>
      </c>
    </row>
    <row r="45" spans="1:5" x14ac:dyDescent="0.4">
      <c r="A45" t="s">
        <v>110</v>
      </c>
      <c r="B45" t="s">
        <v>96</v>
      </c>
      <c r="C45" t="s">
        <v>61</v>
      </c>
      <c r="D45">
        <v>-2.9453616936882997E-2</v>
      </c>
      <c r="E45">
        <v>153.97516807972599</v>
      </c>
    </row>
    <row r="46" spans="1:5" x14ac:dyDescent="0.4">
      <c r="A46" t="s">
        <v>110</v>
      </c>
      <c r="B46" t="s">
        <v>96</v>
      </c>
      <c r="C46" t="s">
        <v>61</v>
      </c>
      <c r="D46">
        <v>-4.03478884674493E-2</v>
      </c>
      <c r="E46">
        <v>200.981770879815</v>
      </c>
    </row>
    <row r="47" spans="1:5" x14ac:dyDescent="0.4">
      <c r="A47" t="s">
        <v>110</v>
      </c>
      <c r="B47" t="s">
        <v>96</v>
      </c>
      <c r="C47" t="s">
        <v>61</v>
      </c>
      <c r="D47">
        <v>-5.2049143074354501E-2</v>
      </c>
      <c r="E47">
        <v>253.21181373642699</v>
      </c>
    </row>
    <row r="48" spans="1:5" x14ac:dyDescent="0.4">
      <c r="A48" t="s">
        <v>110</v>
      </c>
      <c r="B48" t="s">
        <v>96</v>
      </c>
      <c r="C48" t="s">
        <v>61</v>
      </c>
      <c r="D48">
        <v>-6.8995787677458592E-2</v>
      </c>
      <c r="E48">
        <v>263.03747827730598</v>
      </c>
    </row>
    <row r="49" spans="1:5" x14ac:dyDescent="0.4">
      <c r="A49" t="s">
        <v>110</v>
      </c>
      <c r="B49" t="s">
        <v>96</v>
      </c>
      <c r="C49" t="s">
        <v>61</v>
      </c>
      <c r="D49">
        <v>-9.2398296891268411E-2</v>
      </c>
      <c r="E49">
        <v>262.808456480242</v>
      </c>
    </row>
    <row r="50" spans="1:5" x14ac:dyDescent="0.4">
      <c r="A50" t="s">
        <v>110</v>
      </c>
      <c r="B50" t="s">
        <v>96</v>
      </c>
      <c r="C50" t="s">
        <v>61</v>
      </c>
      <c r="D50">
        <v>-0.14485219685325601</v>
      </c>
      <c r="E50">
        <v>263.14738937230402</v>
      </c>
    </row>
    <row r="51" spans="1:5" x14ac:dyDescent="0.4">
      <c r="A51" t="s">
        <v>110</v>
      </c>
      <c r="B51" t="s">
        <v>96</v>
      </c>
      <c r="C51" t="s">
        <v>61</v>
      </c>
      <c r="D51">
        <v>-0.19569213066256702</v>
      </c>
      <c r="E51">
        <v>263.48825902374898</v>
      </c>
    </row>
    <row r="52" spans="1:5" x14ac:dyDescent="0.4">
      <c r="A52" t="s">
        <v>110</v>
      </c>
      <c r="B52" t="s">
        <v>96</v>
      </c>
      <c r="C52" t="s">
        <v>61</v>
      </c>
      <c r="D52">
        <v>-0.24491809831920197</v>
      </c>
      <c r="E52">
        <v>263.831065434577</v>
      </c>
    </row>
    <row r="53" spans="1:5" x14ac:dyDescent="0.4">
      <c r="A53" t="s">
        <v>110</v>
      </c>
      <c r="B53" t="s">
        <v>96</v>
      </c>
      <c r="C53" t="s">
        <v>61</v>
      </c>
      <c r="D53">
        <v>-0.29495104905217501</v>
      </c>
      <c r="E53">
        <v>263.77102589369798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45" zoomScaleNormal="145" workbookViewId="0">
      <selection activeCell="E6" sqref="E6"/>
    </sheetView>
  </sheetViews>
  <sheetFormatPr defaultRowHeight="14.6" x14ac:dyDescent="0.4"/>
  <cols>
    <col min="1" max="1" width="6.3046875" bestFit="1" customWidth="1"/>
    <col min="2" max="2" width="8.4609375" style="1" bestFit="1" customWidth="1"/>
    <col min="3" max="3" width="10.3828125" style="1" bestFit="1" customWidth="1"/>
    <col min="4" max="4" width="18.61328125" style="1" bestFit="1" customWidth="1"/>
    <col min="5" max="5" width="10.15234375" bestFit="1" customWidth="1"/>
    <col min="6" max="6" width="7.53515625" bestFit="1" customWidth="1"/>
    <col min="7" max="7" width="14.15234375" bestFit="1" customWidth="1"/>
    <col min="8" max="8" width="7.921875" bestFit="1" customWidth="1"/>
    <col min="9" max="9" width="17.3046875" bestFit="1" customWidth="1"/>
    <col min="10" max="10" width="8.84375" bestFit="1" customWidth="1"/>
  </cols>
  <sheetData>
    <row r="1" spans="1:10" x14ac:dyDescent="0.4">
      <c r="A1" t="s">
        <v>11</v>
      </c>
      <c r="B1" s="16" t="s">
        <v>60</v>
      </c>
      <c r="C1" s="16" t="s">
        <v>59</v>
      </c>
      <c r="D1" s="18" t="s">
        <v>68</v>
      </c>
      <c r="E1" s="18" t="s">
        <v>69</v>
      </c>
      <c r="F1" s="18" t="s">
        <v>70</v>
      </c>
      <c r="G1" s="18" t="s">
        <v>71</v>
      </c>
      <c r="H1" s="18" t="s">
        <v>72</v>
      </c>
      <c r="I1" s="19" t="s">
        <v>73</v>
      </c>
      <c r="J1" s="18" t="s">
        <v>18</v>
      </c>
    </row>
    <row r="2" spans="1:10" x14ac:dyDescent="0.4">
      <c r="A2">
        <v>1</v>
      </c>
      <c r="B2" s="18" t="s">
        <v>96</v>
      </c>
      <c r="C2" s="3"/>
      <c r="D2" s="17">
        <v>1000000</v>
      </c>
      <c r="E2" t="s">
        <v>61</v>
      </c>
    </row>
    <row r="3" spans="1:10" x14ac:dyDescent="0.4">
      <c r="A3">
        <v>1</v>
      </c>
      <c r="B3" s="16" t="s">
        <v>62</v>
      </c>
      <c r="C3" s="19" t="s">
        <v>91</v>
      </c>
      <c r="D3" s="17">
        <v>1</v>
      </c>
      <c r="E3" t="s">
        <v>111</v>
      </c>
    </row>
    <row r="4" spans="1:10" x14ac:dyDescent="0.4">
      <c r="A4">
        <v>1</v>
      </c>
      <c r="B4" s="1" t="s">
        <v>2</v>
      </c>
      <c r="D4" s="17">
        <v>1000</v>
      </c>
      <c r="E4" t="s">
        <v>63</v>
      </c>
    </row>
    <row r="5" spans="1:10" x14ac:dyDescent="0.4">
      <c r="A5">
        <v>1</v>
      </c>
      <c r="B5" s="1" t="s">
        <v>3</v>
      </c>
      <c r="D5" s="17">
        <v>1000000</v>
      </c>
      <c r="E5" t="s">
        <v>61</v>
      </c>
    </row>
    <row r="6" spans="1:10" x14ac:dyDescent="0.4">
      <c r="A6">
        <v>1</v>
      </c>
      <c r="B6" s="18" t="s">
        <v>64</v>
      </c>
      <c r="D6" s="17">
        <v>1000</v>
      </c>
      <c r="E6" t="s">
        <v>63</v>
      </c>
    </row>
    <row r="7" spans="1:10" x14ac:dyDescent="0.4">
      <c r="A7">
        <v>1</v>
      </c>
      <c r="B7" s="18" t="s">
        <v>97</v>
      </c>
      <c r="D7" s="17">
        <v>1000000</v>
      </c>
      <c r="E7" t="s">
        <v>61</v>
      </c>
    </row>
    <row r="8" spans="1:10" x14ac:dyDescent="0.4">
      <c r="B8" s="18"/>
      <c r="C8" s="18"/>
      <c r="D8" s="17"/>
    </row>
    <row r="9" spans="1:10" x14ac:dyDescent="0.4">
      <c r="B9" s="18"/>
      <c r="C9" s="18"/>
      <c r="D9" s="17"/>
    </row>
    <row r="10" spans="1:10" x14ac:dyDescent="0.4">
      <c r="B10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reactions</vt:lpstr>
      <vt:lpstr>adsorption</vt:lpstr>
      <vt:lpstr>speciation</vt:lpstr>
      <vt:lpstr>substances</vt:lpstr>
      <vt:lpstr>parameters</vt:lpstr>
      <vt:lpstr>diffusion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2022-10-10T13:59:16Z</dcterms:modified>
</cp:coreProperties>
</file>