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40" windowHeight="13050" activeTab="7"/>
  </bookViews>
  <sheets>
    <sheet name="Sheet1" sheetId="1" r:id="rId1"/>
    <sheet name="Sheet2" sheetId="2" r:id="rId2"/>
    <sheet name="Sheet3" sheetId="3" r:id="rId3"/>
    <sheet name="MED命令" sheetId="4" r:id="rId4"/>
    <sheet name="MARM命令" sheetId="5" r:id="rId5"/>
    <sheet name="PIPPET命令" sheetId="6" r:id="rId6"/>
    <sheet name="PRINT命令" sheetId="7" r:id="rId7"/>
    <sheet name="距离角度换算" sheetId="8" r:id="rId8"/>
  </sheets>
  <calcPr calcId="125725"/>
</workbook>
</file>

<file path=xl/calcChain.xml><?xml version="1.0" encoding="utf-8"?>
<calcChain xmlns="http://schemas.openxmlformats.org/spreadsheetml/2006/main">
  <c r="F19" i="8"/>
  <c r="F18"/>
  <c r="F17"/>
  <c r="F16"/>
  <c r="F15"/>
  <c r="F13"/>
  <c r="F11"/>
  <c r="F10"/>
  <c r="D10"/>
  <c r="F9"/>
  <c r="F7"/>
  <c r="F6"/>
  <c r="F5"/>
  <c r="F4"/>
  <c r="F3"/>
</calcChain>
</file>

<file path=xl/sharedStrings.xml><?xml version="1.0" encoding="utf-8"?>
<sst xmlns="http://schemas.openxmlformats.org/spreadsheetml/2006/main" count="547" uniqueCount="355">
  <si>
    <t>M(V):</t>
  </si>
  <si>
    <t>O（S）:</t>
  </si>
  <si>
    <t>CAM:</t>
  </si>
  <si>
    <t>M</t>
  </si>
  <si>
    <t>O</t>
  </si>
  <si>
    <t>M（V）</t>
  </si>
  <si>
    <t>O（S）</t>
  </si>
  <si>
    <t>C</t>
  </si>
  <si>
    <t>PIPPET</t>
  </si>
  <si>
    <t>HOR_MOTOR</t>
  </si>
  <si>
    <t>VER_MOTOR</t>
  </si>
  <si>
    <t>SYRING_MOTOR</t>
  </si>
  <si>
    <t>VER_ROTATE_MOTOR</t>
  </si>
  <si>
    <t>IMPACT_MOTOR</t>
  </si>
  <si>
    <t>cam1</t>
  </si>
  <si>
    <t>cam2</t>
  </si>
  <si>
    <t>MANIPULATOR</t>
  </si>
  <si>
    <t>HOR_ROTATE_MOTOR</t>
  </si>
  <si>
    <t>CLAMP_MOTOR</t>
  </si>
  <si>
    <t>SCHERING</t>
  </si>
  <si>
    <t>CAM_MOTOR</t>
  </si>
  <si>
    <t>PRINT</t>
  </si>
  <si>
    <t>VACUUM_PUMP</t>
  </si>
  <si>
    <t>AMPOULE</t>
  </si>
  <si>
    <t>INFUSION</t>
  </si>
  <si>
    <t>DECAPPING</t>
  </si>
  <si>
    <t>DECAP_MOTOR</t>
  </si>
  <si>
    <t>DECAP_RST_OPT</t>
  </si>
  <si>
    <t>DECAP_POS_OPT</t>
  </si>
  <si>
    <t>INFUSION_MOTOR</t>
  </si>
  <si>
    <t>INFUSION_RST_OPT</t>
  </si>
  <si>
    <t>INFUSION_CAM</t>
  </si>
  <si>
    <t>AMPOULE_MOTOR</t>
  </si>
  <si>
    <t>AMPOULE_RST_OPT</t>
  </si>
  <si>
    <t>AMPOULE_CAM_MOTOR</t>
  </si>
  <si>
    <t>AMPOULE_CAM_RST_OPT</t>
  </si>
  <si>
    <t>AMPOULE_CAM</t>
  </si>
  <si>
    <t>MCU</t>
  </si>
  <si>
    <t>电机/光耦</t>
  </si>
  <si>
    <t>导程/传动比</t>
  </si>
  <si>
    <t>行程/角度</t>
  </si>
  <si>
    <t>尺寸</t>
  </si>
  <si>
    <t>相机</t>
  </si>
  <si>
    <t>MED_MCU
(MOTOR:6, OPT:9)</t>
  </si>
  <si>
    <t>SCHERING_HOR_MOTOR</t>
  </si>
  <si>
    <t>SCHERING_HOR_RST_OPT</t>
  </si>
  <si>
    <t>SCHERING_ROT_MOTOR</t>
  </si>
  <si>
    <t>17:3</t>
  </si>
  <si>
    <t>SCHERING_ROT_RST_OPT</t>
  </si>
  <si>
    <t>4</t>
  </si>
  <si>
    <t>RESERVED_MOTOR</t>
  </si>
  <si>
    <t>RESERVED_RST_OPT</t>
  </si>
  <si>
    <t>RESERVED_POS_OPT</t>
  </si>
  <si>
    <t>MARM_MCU
(MOTOR:6, OPT:8)</t>
  </si>
  <si>
    <t>MARM_HOR_MOTOR</t>
  </si>
  <si>
    <t>10</t>
  </si>
  <si>
    <t>MARM_HOR_RST_OPT</t>
  </si>
  <si>
    <t>MARM_VER_MOTOR</t>
  </si>
  <si>
    <t>MARM_VER_RST_OPT</t>
  </si>
  <si>
    <t>CLAMP_MOV_RST_OPT</t>
  </si>
  <si>
    <t>18:1</t>
  </si>
  <si>
    <t>CLAMP_ROT_RST_OPT</t>
  </si>
  <si>
    <t>CLAMP_ROT_POS_OPT</t>
  </si>
  <si>
    <t>CLAMP_GRIP_MOTOR</t>
  </si>
  <si>
    <t>2.54</t>
  </si>
  <si>
    <t>CLAMP_GRIP_RST_OPT</t>
  </si>
  <si>
    <t>PIPPET_MCU
(MOTOR:6, OPT:8)</t>
  </si>
  <si>
    <t>PIPPET_HOR_MOTOR</t>
  </si>
  <si>
    <t>PIPPET_HOR_RST_OPT</t>
  </si>
  <si>
    <t>PIPPET_VER_MOTOR</t>
  </si>
  <si>
    <t>PIPPET_VER_RST_OPT</t>
  </si>
  <si>
    <t>PIPPET_ROT_MOTOR</t>
  </si>
  <si>
    <t>PIPPET_ROT_RST_OPT</t>
  </si>
  <si>
    <t>PIPPET_ROT_DIR_OPT</t>
  </si>
  <si>
    <t>SYRING_PP_MOTOR</t>
  </si>
  <si>
    <t>SYRING_PP_RST_OPT</t>
  </si>
  <si>
    <t>PRINT_MCU
(MOTOR:6, OPT:8)</t>
  </si>
  <si>
    <t>BARCODE/CAM</t>
  </si>
  <si>
    <t>PRINT_HOR_MOTOR</t>
  </si>
  <si>
    <t>PRINT_HOR_RST_OPT</t>
  </si>
  <si>
    <t>PRINT_VER_MOTOR</t>
  </si>
  <si>
    <t>PRINT_VER_RST_OPT</t>
  </si>
  <si>
    <t>PRINT_MOV_MOTOR</t>
  </si>
  <si>
    <t>PRINT_MOV_RST_OPT</t>
  </si>
  <si>
    <t>PRINT_ROT_MOTOR</t>
  </si>
  <si>
    <t>19:1</t>
  </si>
  <si>
    <t>PRINT_ROT_RST_OPT</t>
  </si>
  <si>
    <t>PRINT_ROT_POS_OPT</t>
  </si>
  <si>
    <t>PRINT_VACCUUM_VALVE</t>
  </si>
  <si>
    <t>PRINT_VACCUUM_SENSOR</t>
  </si>
  <si>
    <t>ZSE40A(F)/ISE40A[smc]</t>
    <phoneticPr fontId="2" type="noConversion"/>
  </si>
  <si>
    <t>复位</t>
    <phoneticPr fontId="2" type="noConversion"/>
  </si>
  <si>
    <t>位置</t>
    <phoneticPr fontId="2" type="noConversion"/>
  </si>
  <si>
    <t>圈数不定</t>
    <phoneticPr fontId="2" type="noConversion"/>
  </si>
  <si>
    <t>AMPOULE_DECAP_MOTOR</t>
    <phoneticPr fontId="2" type="noConversion"/>
  </si>
  <si>
    <t>2.54</t>
    <phoneticPr fontId="2" type="noConversion"/>
  </si>
  <si>
    <t>MEDICINE_CAM_MOTOR</t>
    <phoneticPr fontId="2" type="noConversion"/>
  </si>
  <si>
    <t>4:3</t>
    <phoneticPr fontId="2" type="noConversion"/>
  </si>
  <si>
    <t>6个西林位</t>
    <phoneticPr fontId="2" type="noConversion"/>
  </si>
  <si>
    <t>10圈</t>
    <phoneticPr fontId="2" type="noConversion"/>
  </si>
  <si>
    <t>5个安瓿位</t>
    <phoneticPr fontId="2" type="noConversion"/>
  </si>
  <si>
    <t>4个镜头位</t>
    <phoneticPr fontId="2" type="noConversion"/>
  </si>
  <si>
    <t>5种瓶子(安瓿)</t>
    <phoneticPr fontId="2" type="noConversion"/>
  </si>
  <si>
    <t>扳安瓿瓶、安瓿定位、安瓿取瓶、安瓿吸液</t>
    <phoneticPr fontId="2" type="noConversion"/>
  </si>
  <si>
    <t>参数</t>
    <phoneticPr fontId="2" type="noConversion"/>
  </si>
  <si>
    <t>CLAMP_MOV_MOTOR</t>
    <phoneticPr fontId="2" type="noConversion"/>
  </si>
  <si>
    <t>SYRING_MOV_MOTOR</t>
    <phoneticPr fontId="2" type="noConversion"/>
  </si>
  <si>
    <t>输液袋1,2,3</t>
    <phoneticPr fontId="2" type="noConversion"/>
  </si>
  <si>
    <t>CLAMP_ROT_MOTOR</t>
    <phoneticPr fontId="2" type="noConversion"/>
  </si>
  <si>
    <t>重启单片机</t>
    <phoneticPr fontId="2" type="noConversion"/>
  </si>
  <si>
    <t>通讯测试</t>
    <phoneticPr fontId="2" type="noConversion"/>
  </si>
  <si>
    <t>读单片机温度</t>
    <phoneticPr fontId="2" type="noConversion"/>
  </si>
  <si>
    <t>点灯测试LED3</t>
    <phoneticPr fontId="2" type="noConversion"/>
  </si>
  <si>
    <t>读单片机版本</t>
    <phoneticPr fontId="2" type="noConversion"/>
  </si>
  <si>
    <t>保存参数</t>
    <phoneticPr fontId="2" type="noConversion"/>
  </si>
  <si>
    <t>调整参数并运动到此位置</t>
    <phoneticPr fontId="2" type="noConversion"/>
  </si>
  <si>
    <t>读取参数并运动到此位置</t>
    <phoneticPr fontId="2" type="noConversion"/>
  </si>
  <si>
    <t>XX YY:参数值，ZZ:参数位</t>
    <phoneticPr fontId="2" type="noConversion"/>
  </si>
  <si>
    <t>ZZ:参数位</t>
    <phoneticPr fontId="2" type="noConversion"/>
  </si>
  <si>
    <t>A2 C1 XX YY 00 ZZ 0</t>
    <phoneticPr fontId="2" type="noConversion"/>
  </si>
  <si>
    <t>A2 D1 XX YY 00 ZZ 0</t>
    <phoneticPr fontId="2" type="noConversion"/>
  </si>
  <si>
    <t>A2 E1 00 00 00 ZZ 0</t>
    <phoneticPr fontId="2" type="noConversion"/>
  </si>
  <si>
    <t>A2 AB 00 00 00 00 0</t>
    <phoneticPr fontId="2" type="noConversion"/>
  </si>
  <si>
    <t>A2 AC 00 00 00 00 0</t>
    <phoneticPr fontId="2" type="noConversion"/>
  </si>
  <si>
    <t>A2 AD 00 00 00 00 0</t>
    <phoneticPr fontId="2" type="noConversion"/>
  </si>
  <si>
    <t>A2 AE 00 00 00 00 0</t>
    <phoneticPr fontId="2" type="noConversion"/>
  </si>
  <si>
    <t>A2 AF 00 00 00 00 0</t>
    <phoneticPr fontId="2" type="noConversion"/>
  </si>
  <si>
    <t>西林瓶水平电机测试</t>
    <phoneticPr fontId="2" type="noConversion"/>
  </si>
  <si>
    <t>安瓿瓶水平电机测试</t>
    <phoneticPr fontId="2" type="noConversion"/>
  </si>
  <si>
    <t>安瓿瓶掰瓶电机测试</t>
    <phoneticPr fontId="2" type="noConversion"/>
  </si>
  <si>
    <t>YY:方向，0=复位方向，1=位置方向</t>
    <phoneticPr fontId="2" type="noConversion"/>
  </si>
  <si>
    <t>A2 A0 00 00 00 00 0</t>
    <phoneticPr fontId="2" type="noConversion"/>
  </si>
  <si>
    <t>A2 A1 XX YY 00 ZZ 0</t>
    <phoneticPr fontId="2" type="noConversion"/>
  </si>
  <si>
    <t>A2 A2 00 00 00 00 0</t>
    <phoneticPr fontId="2" type="noConversion"/>
  </si>
  <si>
    <t>A2 A4 00 00 00 00 0</t>
    <phoneticPr fontId="2" type="noConversion"/>
  </si>
  <si>
    <t>A2 A5 XX YY 00 ZZ 0</t>
    <phoneticPr fontId="2" type="noConversion"/>
  </si>
  <si>
    <t>A2 A6 00 00 00 00 0</t>
    <phoneticPr fontId="2" type="noConversion"/>
  </si>
  <si>
    <t>A2 A8 00 00 00 00 0</t>
    <phoneticPr fontId="2" type="noConversion"/>
  </si>
  <si>
    <t>西林瓶旋转电机测试</t>
    <phoneticPr fontId="2" type="noConversion"/>
  </si>
  <si>
    <t>西林瓶水平加速复位</t>
    <phoneticPr fontId="2" type="noConversion"/>
  </si>
  <si>
    <t>西林瓶水平加速运动到位置</t>
    <phoneticPr fontId="2" type="noConversion"/>
  </si>
  <si>
    <t>A2 A3 XX YY 00 00 0</t>
    <phoneticPr fontId="2" type="noConversion"/>
  </si>
  <si>
    <t>西林瓶旋转加速复位</t>
    <phoneticPr fontId="2" type="noConversion"/>
  </si>
  <si>
    <t>西林瓶旋转加速混匀</t>
    <phoneticPr fontId="2" type="noConversion"/>
  </si>
  <si>
    <t>安瓿瓶水平加速复位</t>
    <phoneticPr fontId="2" type="noConversion"/>
  </si>
  <si>
    <t>安瓿瓶水平加速运动到位置</t>
    <phoneticPr fontId="2" type="noConversion"/>
  </si>
  <si>
    <t>命令</t>
    <phoneticPr fontId="2" type="noConversion"/>
  </si>
  <si>
    <t>中文解释</t>
    <phoneticPr fontId="2" type="noConversion"/>
  </si>
  <si>
    <t>摄像头旋转电机测试</t>
    <phoneticPr fontId="2" type="noConversion"/>
  </si>
  <si>
    <r>
      <t xml:space="preserve">A2 A7 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</si>
  <si>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t>安瓿瓶掰瓶加速复位</t>
    <phoneticPr fontId="2" type="noConversion"/>
  </si>
  <si>
    <t>安瓿瓶掰瓶加速运动到位置</t>
    <phoneticPr fontId="2" type="noConversion"/>
  </si>
  <si>
    <t>XX YY=西林瓶类型步数，ZZ=西林瓶位置（1--6）</t>
    <phoneticPr fontId="2" type="noConversion"/>
  </si>
  <si>
    <r>
      <t>XX YY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charset val="134"/>
        <scheme val="minor"/>
      </rPr>
      <t>旋转混匀几圈</t>
    </r>
    <phoneticPr fontId="2" type="noConversion"/>
  </si>
  <si>
    <r>
      <t xml:space="preserve">A2 A9 XX YY 00 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</si>
  <si>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r>
      <t>XX YY=</t>
    </r>
    <r>
      <rPr>
        <sz val="11"/>
        <color theme="1"/>
        <rFont val="宋体"/>
        <charset val="134"/>
        <scheme val="minor"/>
      </rPr>
      <t>安瓿瓶类型步数</t>
    </r>
    <phoneticPr fontId="2" type="noConversion"/>
  </si>
  <si>
    <t>备注</t>
    <phoneticPr fontId="2" type="noConversion"/>
  </si>
  <si>
    <t>西林瓶类型步数由摄像头识别后取得</t>
    <phoneticPr fontId="2" type="noConversion"/>
  </si>
  <si>
    <t>安瓿瓶类型步数由摄像头识别后取得</t>
    <phoneticPr fontId="2" type="noConversion"/>
  </si>
  <si>
    <t>ZZ：几号位（2--4，复位算1号位）</t>
    <phoneticPr fontId="2" type="noConversion"/>
  </si>
  <si>
    <t>XX YY=安瓿瓶类型步数，ZZ=安瓿瓶位置（1--5）</t>
    <phoneticPr fontId="2" type="noConversion"/>
  </si>
  <si>
    <t>MEDICINE_CAM_RST_OPT</t>
    <phoneticPr fontId="2" type="noConversion"/>
  </si>
  <si>
    <t>MEDICINE_CAM_DIR_OPT</t>
    <phoneticPr fontId="2" type="noConversion"/>
  </si>
  <si>
    <t>AMPOULE_DECAP_RST_OPT</t>
    <phoneticPr fontId="2" type="noConversion"/>
  </si>
  <si>
    <t>AMPOULE_DECAP_POS_OPT</t>
    <phoneticPr fontId="2" type="noConversion"/>
  </si>
  <si>
    <t>4</t>
    <phoneticPr fontId="2" type="noConversion"/>
  </si>
  <si>
    <t>AMPOULE_HOR_MOTOR</t>
    <phoneticPr fontId="2" type="noConversion"/>
  </si>
  <si>
    <t>AMPOULE_HOR_RST_OPT</t>
    <phoneticPr fontId="2" type="noConversion"/>
  </si>
  <si>
    <t>SYRING_MOV_RST_OPT</t>
    <phoneticPr fontId="2" type="noConversion"/>
  </si>
  <si>
    <t>摄像头旋转复位</t>
    <phoneticPr fontId="2" type="noConversion"/>
  </si>
  <si>
    <t>摄像头旋转运动到位置</t>
    <phoneticPr fontId="2" type="noConversion"/>
  </si>
  <si>
    <t>机械手垂直加速复位</t>
    <phoneticPr fontId="2" type="noConversion"/>
  </si>
  <si>
    <t>机械手垂直加速运动到位置</t>
    <phoneticPr fontId="2" type="noConversion"/>
  </si>
  <si>
    <t>机械手水平加速复位</t>
    <phoneticPr fontId="2" type="noConversion"/>
  </si>
  <si>
    <t>夹手移动加速复位</t>
    <phoneticPr fontId="2" type="noConversion"/>
  </si>
  <si>
    <t>夹手移动加速运动到位置</t>
    <phoneticPr fontId="2" type="noConversion"/>
  </si>
  <si>
    <t>机械手水平加速运动到位置</t>
    <phoneticPr fontId="2" type="noConversion"/>
  </si>
  <si>
    <t>夹手旋转加速复位</t>
    <phoneticPr fontId="2" type="noConversion"/>
  </si>
  <si>
    <t>夹手旋转加速运动到位置</t>
    <phoneticPr fontId="2" type="noConversion"/>
  </si>
  <si>
    <t>夹手夹紧加速复位</t>
    <phoneticPr fontId="2" type="noConversion"/>
  </si>
  <si>
    <t>夹手夹紧加速运动到位置</t>
    <phoneticPr fontId="2" type="noConversion"/>
  </si>
  <si>
    <t>安瓿瓶旋转一定步数</t>
    <phoneticPr fontId="2" type="noConversion"/>
  </si>
  <si>
    <r>
      <t>XX YY=</t>
    </r>
    <r>
      <rPr>
        <sz val="11"/>
        <color theme="1"/>
        <rFont val="宋体"/>
        <charset val="134"/>
        <scheme val="minor"/>
      </rPr>
      <t>安瓿瓶旋转步数</t>
    </r>
    <phoneticPr fontId="2" type="noConversion"/>
  </si>
  <si>
    <t>机械手垂直电机测试</t>
    <phoneticPr fontId="2" type="noConversion"/>
  </si>
  <si>
    <t>机械手水平电机测试</t>
    <phoneticPr fontId="2" type="noConversion"/>
  </si>
  <si>
    <t>夹手移动电机测试</t>
    <phoneticPr fontId="2" type="noConversion"/>
  </si>
  <si>
    <t>夹手旋转电机测试</t>
    <phoneticPr fontId="2" type="noConversion"/>
  </si>
  <si>
    <t>夹手夹紧电机测试</t>
    <phoneticPr fontId="2" type="noConversion"/>
  </si>
  <si>
    <t>安瓿瓶旋转电机测试</t>
    <phoneticPr fontId="2" type="noConversion"/>
  </si>
  <si>
    <t>ZZ=位置</t>
    <phoneticPr fontId="2" type="noConversion"/>
  </si>
  <si>
    <t>XX YY=步数</t>
    <phoneticPr fontId="2" type="noConversion"/>
  </si>
  <si>
    <t xml:space="preserve">ZZ: 1--4==机械手垂直的4个位置，
    5--8==机械手水平的4个位置， 
 9--c==夹手移动的4个位置。
</t>
    <phoneticPr fontId="2" type="noConversion"/>
  </si>
  <si>
    <t xml:space="preserve">ZZ: 1--6==西林瓶水平运动的1--6号位置，
    7--b==安瓿瓶水平运动的1--5号位置，  c====摄像头复位（1号位）位置，
d--f==摄像头位置（2--4号位），
0x10==瓣瓶复位位置，
0x11==瓣瓶位置。
</t>
    <phoneticPr fontId="2" type="noConversion"/>
  </si>
  <si>
    <t>A3 A0 00 00 00 00 0</t>
    <phoneticPr fontId="2" type="noConversion"/>
  </si>
  <si>
    <t>A3 A1 00 00 00 ZZ 0</t>
    <phoneticPr fontId="2" type="noConversion"/>
  </si>
  <si>
    <t>A3 A2 00 00 00 00 0</t>
    <phoneticPr fontId="2" type="noConversion"/>
  </si>
  <si>
    <t>MEDICINE【A2】</t>
    <phoneticPr fontId="2" type="noConversion"/>
  </si>
  <si>
    <t>MARM【A3】</t>
    <phoneticPr fontId="2" type="noConversion"/>
  </si>
  <si>
    <t>A3 A3 00 00 00 ZZ 0</t>
    <phoneticPr fontId="2" type="noConversion"/>
  </si>
  <si>
    <t>A3 A4 00 00 00 00 0</t>
    <phoneticPr fontId="2" type="noConversion"/>
  </si>
  <si>
    <t>A3 A5 00 00 00 ZZ 0</t>
    <phoneticPr fontId="2" type="noConversion"/>
  </si>
  <si>
    <t>A3 A6 00 00 00 00 0</t>
    <phoneticPr fontId="2" type="noConversion"/>
  </si>
  <si>
    <r>
      <t>A3 A7 XX</t>
    </r>
    <r>
      <rPr>
        <sz val="11"/>
        <color theme="1"/>
        <rFont val="宋体"/>
        <charset val="134"/>
        <scheme val="minor"/>
      </rPr>
      <t xml:space="preserve"> YY 00 00 0</t>
    </r>
    <phoneticPr fontId="2" type="noConversion"/>
  </si>
  <si>
    <t>A3 A8 00 00 00 00 0</t>
    <phoneticPr fontId="2" type="noConversion"/>
  </si>
  <si>
    <r>
      <t>A3 A9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</si>
  <si>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r>
      <t>A3 B6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</si>
  <si>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t>A3 B7 00 00 00 ZZ 0</t>
    <phoneticPr fontId="2" type="noConversion"/>
  </si>
  <si>
    <t>A3 AB 00 00 00 00 0</t>
    <phoneticPr fontId="2" type="noConversion"/>
  </si>
  <si>
    <t>A3 AC 00 00 00 00 0</t>
    <phoneticPr fontId="2" type="noConversion"/>
  </si>
  <si>
    <t>A3 AD 00 00 00 00 0</t>
    <phoneticPr fontId="2" type="noConversion"/>
  </si>
  <si>
    <t>A3 AE 00 00 00 00 0</t>
    <phoneticPr fontId="2" type="noConversion"/>
  </si>
  <si>
    <t>A3 AF 00 00 00 00 0</t>
    <phoneticPr fontId="2" type="noConversion"/>
  </si>
  <si>
    <t>A3 C1 XX YY 00 ZZ 0</t>
    <phoneticPr fontId="2" type="noConversion"/>
  </si>
  <si>
    <t>A3 D1 XX YY 00 ZZ 0</t>
    <phoneticPr fontId="2" type="noConversion"/>
  </si>
  <si>
    <t>A3 E1 00 00 00 ZZ 0</t>
    <phoneticPr fontId="2" type="noConversion"/>
  </si>
  <si>
    <t>安瓿吸液、扳安瓿瓶、安瓿定位、安瓿取瓶</t>
    <phoneticPr fontId="2" type="noConversion"/>
  </si>
  <si>
    <t>2</t>
    <phoneticPr fontId="2" type="noConversion"/>
  </si>
  <si>
    <t>线档</t>
  </si>
  <si>
    <t>凹点档</t>
  </si>
  <si>
    <t>参数</t>
  </si>
  <si>
    <t>PIPPET【A4】</t>
    <phoneticPr fontId="2" type="noConversion"/>
  </si>
  <si>
    <t>注射器垂直加速复位</t>
    <phoneticPr fontId="2" type="noConversion"/>
  </si>
  <si>
    <t>注射器垂直加速运动到位置</t>
    <phoneticPr fontId="2" type="noConversion"/>
  </si>
  <si>
    <t>注射器水平加速复位</t>
    <phoneticPr fontId="2" type="noConversion"/>
  </si>
  <si>
    <t>注射器水平加速运动到位置</t>
    <phoneticPr fontId="2" type="noConversion"/>
  </si>
  <si>
    <t>注射器推拉加速复位</t>
    <phoneticPr fontId="2" type="noConversion"/>
  </si>
  <si>
    <t>注射器推拉加速运动到位置</t>
    <phoneticPr fontId="2" type="noConversion"/>
  </si>
  <si>
    <t>注射器移动加速复位</t>
    <phoneticPr fontId="2" type="noConversion"/>
  </si>
  <si>
    <t>注射器移动加速运动到位置</t>
    <phoneticPr fontId="2" type="noConversion"/>
  </si>
  <si>
    <t>注射器垂直电机测试</t>
    <phoneticPr fontId="2" type="noConversion"/>
  </si>
  <si>
    <t>注射器水平电机测试</t>
    <phoneticPr fontId="2" type="noConversion"/>
  </si>
  <si>
    <t>注射器旋转电机测试</t>
    <phoneticPr fontId="2" type="noConversion"/>
  </si>
  <si>
    <t>注射器推拉电机测试</t>
    <phoneticPr fontId="2" type="noConversion"/>
  </si>
  <si>
    <t>注射器移动电机测试</t>
    <phoneticPr fontId="2" type="noConversion"/>
  </si>
  <si>
    <t>A4 A0 00 00 00 00 0</t>
    <phoneticPr fontId="2" type="noConversion"/>
  </si>
  <si>
    <t>A4 A1 XX YY 00 00 0</t>
    <phoneticPr fontId="2" type="noConversion"/>
  </si>
  <si>
    <t>A4 A2 00 00 00 00 0</t>
    <phoneticPr fontId="2" type="noConversion"/>
  </si>
  <si>
    <t>A4 A3 00 00 00 ZZ 0</t>
    <phoneticPr fontId="2" type="noConversion"/>
  </si>
  <si>
    <t>A4 A4 00 00 00 00 0</t>
    <phoneticPr fontId="2" type="noConversion"/>
  </si>
  <si>
    <t>A4 A6 00 00 00 00 0</t>
    <phoneticPr fontId="2" type="noConversion"/>
  </si>
  <si>
    <r>
      <t>A4 A7 XX</t>
    </r>
    <r>
      <rPr>
        <sz val="11"/>
        <color theme="1"/>
        <rFont val="宋体"/>
        <charset val="134"/>
        <scheme val="minor"/>
      </rPr>
      <t xml:space="preserve"> YY 00 00 0</t>
    </r>
    <phoneticPr fontId="2" type="noConversion"/>
  </si>
  <si>
    <t>A4 A8 00 00 00 00 0</t>
    <phoneticPr fontId="2" type="noConversion"/>
  </si>
  <si>
    <r>
      <t>A4 A9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</si>
  <si>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t>A4 AB 00 00 00 00 0</t>
    <phoneticPr fontId="2" type="noConversion"/>
  </si>
  <si>
    <t>A4 AC 00 00 00 00 0</t>
    <phoneticPr fontId="2" type="noConversion"/>
  </si>
  <si>
    <t>A4 AD 00 00 00 00 0</t>
    <phoneticPr fontId="2" type="noConversion"/>
  </si>
  <si>
    <t>A4 AE 00 00 00 00 0</t>
    <phoneticPr fontId="2" type="noConversion"/>
  </si>
  <si>
    <t>A4 AF 00 00 00 00 0</t>
    <phoneticPr fontId="2" type="noConversion"/>
  </si>
  <si>
    <t>A4 C1 XX YY 00 ZZ 0</t>
    <phoneticPr fontId="2" type="noConversion"/>
  </si>
  <si>
    <t>A4 D1 XX YY 00 ZZ 0</t>
    <phoneticPr fontId="2" type="noConversion"/>
  </si>
  <si>
    <t>A4 E1 00 00 00 ZZ 0</t>
    <phoneticPr fontId="2" type="noConversion"/>
  </si>
  <si>
    <t>4</t>
    <phoneticPr fontId="2" type="noConversion"/>
  </si>
  <si>
    <t>扳安瓿瓶、安瓿取瓶、安瓿定位、安瓿吸液</t>
    <phoneticPr fontId="2" type="noConversion"/>
  </si>
  <si>
    <t>吸安瓿瓶、吸输液袋、吸西林瓶、装注射器</t>
    <phoneticPr fontId="2" type="noConversion"/>
  </si>
  <si>
    <t>10</t>
    <phoneticPr fontId="2" type="noConversion"/>
  </si>
  <si>
    <t xml:space="preserve">ZZ: 1--4==注射器水平的4个位置，
    5==注射器旋转复位位置， 
 6==注射器推拉复位位置。
</t>
    <phoneticPr fontId="2" type="noConversion"/>
  </si>
  <si>
    <t>2.54</t>
    <phoneticPr fontId="2" type="noConversion"/>
  </si>
  <si>
    <t>3.175</t>
    <phoneticPr fontId="2" type="noConversion"/>
  </si>
  <si>
    <t>注射器旋转加速复位</t>
    <phoneticPr fontId="2" type="noConversion"/>
  </si>
  <si>
    <t>注射器旋转加速运动到位置</t>
    <phoneticPr fontId="2" type="noConversion"/>
  </si>
  <si>
    <t>XX YY=步数, ZZ=方向，0：安瓿，1：西林和袋子</t>
    <phoneticPr fontId="2" type="noConversion"/>
  </si>
  <si>
    <t>A4 A5 XX YY 00 ZZ 0</t>
    <phoneticPr fontId="2" type="noConversion"/>
  </si>
  <si>
    <t>PRINT【A5】</t>
    <phoneticPr fontId="2" type="noConversion"/>
  </si>
  <si>
    <t>A5 A0 00 00 00 00 0</t>
    <phoneticPr fontId="2" type="noConversion"/>
  </si>
  <si>
    <t>A5 A1 XX YY 00 00 0</t>
    <phoneticPr fontId="2" type="noConversion"/>
  </si>
  <si>
    <t>A5 A2 00 00 00 00 0</t>
    <phoneticPr fontId="2" type="noConversion"/>
  </si>
  <si>
    <t>A5 A3 00 00 00 ZZ 0</t>
    <phoneticPr fontId="2" type="noConversion"/>
  </si>
  <si>
    <t>A5 A4 00 00 00 00 0</t>
    <phoneticPr fontId="2" type="noConversion"/>
  </si>
  <si>
    <t>A5 A6 00 00 00 00 0</t>
    <phoneticPr fontId="2" type="noConversion"/>
  </si>
  <si>
    <r>
      <t>A5 A7 XX</t>
    </r>
    <r>
      <rPr>
        <sz val="11"/>
        <color theme="1"/>
        <rFont val="宋体"/>
        <charset val="134"/>
        <scheme val="minor"/>
      </rPr>
      <t xml:space="preserve"> YY 00 00 0</t>
    </r>
    <phoneticPr fontId="2" type="noConversion"/>
  </si>
  <si>
    <t>A5 A8 00 00 00 00 0</t>
    <phoneticPr fontId="2" type="noConversion"/>
  </si>
  <si>
    <r>
      <t>A5 A9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</si>
  <si>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t>A5 B1 00 00 00 ZZ 0</t>
    <phoneticPr fontId="2" type="noConversion"/>
  </si>
  <si>
    <t>A5 B2 00 00 00 ZZ 0</t>
    <phoneticPr fontId="2" type="noConversion"/>
  </si>
  <si>
    <t>A5 B3 00 00 00 ZZ 0</t>
    <phoneticPr fontId="2" type="noConversion"/>
  </si>
  <si>
    <t>A5 B4 00 00 00 ZZ 0</t>
    <phoneticPr fontId="2" type="noConversion"/>
  </si>
  <si>
    <t>A5 B5 00 00 00 ZZ 0</t>
    <phoneticPr fontId="2" type="noConversion"/>
  </si>
  <si>
    <t>A5 AB 00 00 00 00 0</t>
    <phoneticPr fontId="2" type="noConversion"/>
  </si>
  <si>
    <t>A5 AC 00 00 00 00 0</t>
    <phoneticPr fontId="2" type="noConversion"/>
  </si>
  <si>
    <t>A5 AD 00 00 00 00 0</t>
    <phoneticPr fontId="2" type="noConversion"/>
  </si>
  <si>
    <t>A5 AE 00 00 00 00 0</t>
    <phoneticPr fontId="2" type="noConversion"/>
  </si>
  <si>
    <t>A5 AF 00 00 00 00 0</t>
    <phoneticPr fontId="2" type="noConversion"/>
  </si>
  <si>
    <t>A5 C1 XX YY 00 ZZ 0</t>
    <phoneticPr fontId="2" type="noConversion"/>
  </si>
  <si>
    <t>A5 D1 XX YY 00 ZZ 0</t>
    <phoneticPr fontId="2" type="noConversion"/>
  </si>
  <si>
    <t>A5 E1 00 00 00 ZZ 0</t>
    <phoneticPr fontId="2" type="noConversion"/>
  </si>
  <si>
    <t xml:space="preserve">ZZ: 1--3==输液袋的3个位置
</t>
    <phoneticPr fontId="2" type="noConversion"/>
  </si>
  <si>
    <t>打印水平加速运动到位置</t>
    <phoneticPr fontId="2" type="noConversion"/>
  </si>
  <si>
    <t>输液袋加速复位</t>
    <phoneticPr fontId="2" type="noConversion"/>
  </si>
  <si>
    <t>输液袋加速运动到位置</t>
    <phoneticPr fontId="2" type="noConversion"/>
  </si>
  <si>
    <t>打印垂直加速复位</t>
    <phoneticPr fontId="2" type="noConversion"/>
  </si>
  <si>
    <t>打印垂直加速运动到位置</t>
    <phoneticPr fontId="2" type="noConversion"/>
  </si>
  <si>
    <t>A5 A5 XX YY 00 00 0</t>
    <phoneticPr fontId="2" type="noConversion"/>
  </si>
  <si>
    <t>打印移动加速复位</t>
    <phoneticPr fontId="2" type="noConversion"/>
  </si>
  <si>
    <t>打印移动加速运动到位置</t>
    <phoneticPr fontId="2" type="noConversion"/>
  </si>
  <si>
    <t>打印旋转加速复位</t>
    <phoneticPr fontId="2" type="noConversion"/>
  </si>
  <si>
    <t>打印旋转加速运动到位置</t>
    <phoneticPr fontId="2" type="noConversion"/>
  </si>
  <si>
    <t>打印水平加速复位</t>
    <phoneticPr fontId="2" type="noConversion"/>
  </si>
  <si>
    <t>打印水平电机测试</t>
    <phoneticPr fontId="2" type="noConversion"/>
  </si>
  <si>
    <t>输液袋电机测试</t>
    <phoneticPr fontId="2" type="noConversion"/>
  </si>
  <si>
    <t>打印垂直电机测试</t>
    <phoneticPr fontId="2" type="noConversion"/>
  </si>
  <si>
    <t>打印移动电机测试</t>
    <phoneticPr fontId="2" type="noConversion"/>
  </si>
  <si>
    <t>打印旋转电机测试</t>
    <phoneticPr fontId="2" type="noConversion"/>
  </si>
  <si>
    <t>细分</t>
    <phoneticPr fontId="2" type="noConversion"/>
  </si>
  <si>
    <t>步距角</t>
    <phoneticPr fontId="2" type="noConversion"/>
  </si>
  <si>
    <t>导程</t>
    <phoneticPr fontId="2" type="noConversion"/>
  </si>
  <si>
    <t>注射器垂直</t>
    <phoneticPr fontId="2" type="noConversion"/>
  </si>
  <si>
    <t>单步的约束</t>
    <phoneticPr fontId="2" type="noConversion"/>
  </si>
  <si>
    <t>默认步数</t>
    <phoneticPr fontId="2" type="noConversion"/>
  </si>
  <si>
    <t>注射器水平</t>
    <phoneticPr fontId="2" type="noConversion"/>
  </si>
  <si>
    <t>1mm(°)的步数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</si>
  <si>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:1</t>
    </r>
    <phoneticPr fontId="2" type="noConversion"/>
  </si>
  <si>
    <t>注射器旋转</t>
    <phoneticPr fontId="2" type="noConversion"/>
  </si>
  <si>
    <t>注射器推拉</t>
    <phoneticPr fontId="2" type="noConversion"/>
  </si>
  <si>
    <t>18</t>
    <phoneticPr fontId="2" type="noConversion"/>
  </si>
  <si>
    <t>注射器移动</t>
    <phoneticPr fontId="2" type="noConversion"/>
  </si>
  <si>
    <r>
      <t>Z</t>
    </r>
    <r>
      <rPr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:方向，0=复位方向，1=位置方向</t>
    </r>
    <phoneticPr fontId="2" type="noConversion"/>
  </si>
  <si>
    <r>
      <t xml:space="preserve">A4 B1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</si>
  <si>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r>
      <t xml:space="preserve">A4 B2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</si>
  <si>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r>
      <t xml:space="preserve">A4 B3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</si>
  <si>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r>
      <t xml:space="preserve">A4 B4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</si>
  <si>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r>
      <t xml:space="preserve">A4 B5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</si>
  <si>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t>XX YY=步数, 0=默认400，大于4000报错，其他值照用</t>
    <phoneticPr fontId="2" type="noConversion"/>
  </si>
  <si>
    <t>XX YY=步数, 0=默认800，大于8000报错，其他值照用</t>
    <phoneticPr fontId="2" type="noConversion"/>
  </si>
  <si>
    <t>XX YY=步数, 0=默认200，大于1200报错，其他值照用</t>
    <phoneticPr fontId="2" type="noConversion"/>
  </si>
  <si>
    <t>XX YY=步数, 0=默认800，大于6000报错，其他值照用</t>
    <phoneticPr fontId="2" type="noConversion"/>
  </si>
  <si>
    <t>XX YY=步数, 0=默认800，大于5000报错，其他值照用</t>
    <phoneticPr fontId="2" type="noConversion"/>
  </si>
  <si>
    <t>西林瓶水平</t>
    <phoneticPr fontId="2" type="noConversion"/>
  </si>
  <si>
    <t>西林瓶旋转</t>
    <phoneticPr fontId="2" type="noConversion"/>
  </si>
  <si>
    <t>安瓿瓶水平</t>
    <phoneticPr fontId="2" type="noConversion"/>
  </si>
  <si>
    <t>摄像头旋转</t>
    <phoneticPr fontId="2" type="noConversion"/>
  </si>
  <si>
    <t>安瓿瓶瓣瓶</t>
    <phoneticPr fontId="2" type="noConversion"/>
  </si>
  <si>
    <r>
      <t xml:space="preserve">A2 B1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</si>
  <si>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r>
      <t xml:space="preserve">A2 B2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</si>
  <si>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r>
      <t xml:space="preserve">A2 B3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</si>
  <si>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r>
      <t xml:space="preserve">A2 B4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</si>
  <si>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r>
      <t xml:space="preserve">A2 B5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</si>
  <si>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t>XX YY=步数, 0=默认800，大于10000报错，其他值照用</t>
    <phoneticPr fontId="2" type="noConversion"/>
  </si>
  <si>
    <t>XX YY=步数, 0=默认66，大于600报错，其他值照用</t>
    <phoneticPr fontId="2" type="noConversion"/>
  </si>
  <si>
    <t>XX YY=步数, 0=默认800，大于10000报错，其他值照用</t>
    <phoneticPr fontId="2" type="noConversion"/>
  </si>
  <si>
    <t>XX YY=步数, 0=默认800，大于500报错，其他值照用</t>
    <phoneticPr fontId="2" type="noConversion"/>
  </si>
  <si>
    <t>夹手夹紧</t>
    <phoneticPr fontId="2" type="noConversion"/>
  </si>
  <si>
    <t>安瓿瓶旋转</t>
    <phoneticPr fontId="2" type="noConversion"/>
  </si>
  <si>
    <t>夹手移动</t>
    <phoneticPr fontId="2" type="noConversion"/>
  </si>
  <si>
    <t>夹手旋转</t>
    <phoneticPr fontId="2" type="noConversion"/>
  </si>
  <si>
    <t>机械手臂垂直</t>
    <phoneticPr fontId="2" type="noConversion"/>
  </si>
  <si>
    <t>机械手臂水平</t>
    <phoneticPr fontId="2" type="noConversion"/>
  </si>
  <si>
    <r>
      <t xml:space="preserve">A3 B1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</si>
  <si>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r>
      <t xml:space="preserve">A3 B2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</si>
  <si>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r>
      <t xml:space="preserve">A3 B3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</si>
  <si>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r>
      <t xml:space="preserve">A3 B4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</si>
  <si>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r>
      <t xml:space="preserve">A3 B5 </t>
    </r>
    <r>
      <rPr>
        <sz val="11"/>
        <color theme="1"/>
        <rFont val="宋体"/>
        <family val="3"/>
        <charset val="134"/>
        <scheme val="minor"/>
      </rPr>
      <t>XX YY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</si>
  <si>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t>XX YY=步数, 0=默认400，大于2000报错，其他值照用</t>
    <phoneticPr fontId="2" type="noConversion"/>
  </si>
  <si>
    <t>XX YY=步数, 0=默认1000，大于20000报错，其他值照用</t>
    <phoneticPr fontId="2" type="noConversion"/>
  </si>
  <si>
    <t>现在xxyy参数不用写</t>
    <phoneticPr fontId="2" type="noConversion"/>
  </si>
  <si>
    <t>角度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</si>
</sst>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49" fontId="0" fillId="0" borderId="0" xfId="0" applyNumberFormat="1" applyFont="1" applyFill="1" applyAlignment="1">
      <alignment vertical="center"/>
    </xf>
    <xf numFmtId="0" fontId="0" fillId="5" borderId="1" xfId="0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0" fillId="6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7" borderId="1" xfId="0" applyFill="1" applyBorder="1">
      <alignment vertical="center"/>
    </xf>
    <xf numFmtId="49" fontId="0" fillId="7" borderId="1" xfId="0" applyNumberFormat="1" applyFont="1" applyFill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0" fontId="5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5" fillId="4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4" borderId="1" xfId="0" applyFill="1" applyBorder="1">
      <alignment vertical="center"/>
    </xf>
    <xf numFmtId="49" fontId="0" fillId="0" borderId="1" xfId="0" applyNumberFormat="1" applyFill="1" applyBorder="1" applyAlignment="1">
      <alignment vertical="center"/>
    </xf>
    <xf numFmtId="0" fontId="0" fillId="4" borderId="0" xfId="0" applyFill="1">
      <alignment vertical="center"/>
    </xf>
    <xf numFmtId="0" fontId="5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5" fillId="2" borderId="3" xfId="0" applyFont="1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workbookViewId="0">
      <selection sqref="A1:XFD1048576"/>
    </sheetView>
  </sheetViews>
  <sheetFormatPr defaultColWidth="9" defaultRowHeight="13.5"/>
  <cols>
    <col min="1" max="1" width="11.75" customWidth="1"/>
    <col min="2" max="2" width="10" customWidth="1"/>
    <col min="3" max="4" width="4.25" customWidth="1"/>
    <col min="5" max="5" width="10" customWidth="1"/>
    <col min="6" max="6" width="4.375" customWidth="1"/>
    <col min="7" max="7" width="4.25" customWidth="1"/>
    <col min="8" max="8" width="16.875" customWidth="1"/>
    <col min="9" max="9" width="4.25" customWidth="1"/>
    <col min="10" max="10" width="3.875" customWidth="1"/>
    <col min="11" max="11" width="16.75" customWidth="1"/>
    <col min="12" max="12" width="4.125" customWidth="1"/>
    <col min="13" max="13" width="4.25" customWidth="1"/>
    <col min="14" max="14" width="12.625" customWidth="1"/>
    <col min="15" max="15" width="6" customWidth="1"/>
    <col min="16" max="16" width="6.25" customWidth="1"/>
    <col min="17" max="17" width="10" customWidth="1"/>
    <col min="18" max="18" width="4.125" customWidth="1"/>
    <col min="19" max="20" width="4.25" customWidth="1"/>
    <col min="22" max="22" width="4.125" customWidth="1"/>
    <col min="23" max="24" width="4.25" customWidth="1"/>
  </cols>
  <sheetData>
    <row r="1" spans="1:24">
      <c r="A1" t="s">
        <v>0</v>
      </c>
      <c r="B1">
        <v>21</v>
      </c>
    </row>
    <row r="2" spans="1:24">
      <c r="A2" t="s">
        <v>1</v>
      </c>
      <c r="B2">
        <v>25</v>
      </c>
    </row>
    <row r="3" spans="1:24">
      <c r="A3" t="s">
        <v>2</v>
      </c>
      <c r="B3">
        <v>7</v>
      </c>
    </row>
    <row r="9" spans="1:24">
      <c r="C9" t="s">
        <v>3</v>
      </c>
      <c r="D9" t="s">
        <v>4</v>
      </c>
      <c r="F9" t="s">
        <v>3</v>
      </c>
      <c r="G9" t="s">
        <v>4</v>
      </c>
      <c r="I9" t="s">
        <v>3</v>
      </c>
      <c r="J9" t="s">
        <v>4</v>
      </c>
      <c r="L9" t="s">
        <v>3</v>
      </c>
      <c r="M9" t="s">
        <v>4</v>
      </c>
      <c r="O9" t="s">
        <v>5</v>
      </c>
      <c r="P9" t="s">
        <v>6</v>
      </c>
      <c r="R9" t="s">
        <v>3</v>
      </c>
      <c r="S9" t="s">
        <v>4</v>
      </c>
      <c r="T9" t="s">
        <v>7</v>
      </c>
      <c r="V9" t="s">
        <v>3</v>
      </c>
      <c r="W9" t="s">
        <v>4</v>
      </c>
      <c r="X9" t="s">
        <v>7</v>
      </c>
    </row>
    <row r="10" spans="1:24">
      <c r="A10" t="s">
        <v>8</v>
      </c>
    </row>
    <row r="11" spans="1:24">
      <c r="B11" t="s">
        <v>9</v>
      </c>
      <c r="E11" t="s">
        <v>10</v>
      </c>
      <c r="H11" t="s">
        <v>11</v>
      </c>
      <c r="K11" t="s">
        <v>12</v>
      </c>
      <c r="N11" t="s">
        <v>13</v>
      </c>
      <c r="Q11" t="s">
        <v>14</v>
      </c>
      <c r="U11" t="s">
        <v>15</v>
      </c>
    </row>
    <row r="12" spans="1:24"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T12">
        <v>1</v>
      </c>
      <c r="X12">
        <v>1</v>
      </c>
    </row>
    <row r="14" spans="1:24">
      <c r="A14" t="s">
        <v>16</v>
      </c>
    </row>
    <row r="15" spans="1:24">
      <c r="B15" t="s">
        <v>9</v>
      </c>
      <c r="E15" t="s">
        <v>10</v>
      </c>
      <c r="H15" t="s">
        <v>17</v>
      </c>
      <c r="K15" t="s">
        <v>12</v>
      </c>
      <c r="N15" t="s">
        <v>18</v>
      </c>
      <c r="Q15" t="s">
        <v>14</v>
      </c>
    </row>
    <row r="16" spans="1:24">
      <c r="C16">
        <v>1</v>
      </c>
      <c r="D16">
        <v>1</v>
      </c>
      <c r="F16">
        <v>1</v>
      </c>
      <c r="G16">
        <v>1</v>
      </c>
      <c r="I16">
        <v>1</v>
      </c>
      <c r="J16">
        <v>3</v>
      </c>
      <c r="L16">
        <v>1</v>
      </c>
      <c r="M16">
        <v>2</v>
      </c>
      <c r="O16">
        <v>1</v>
      </c>
      <c r="P16">
        <v>1</v>
      </c>
      <c r="T16">
        <v>1</v>
      </c>
    </row>
    <row r="18" spans="1:20">
      <c r="A18" t="s">
        <v>19</v>
      </c>
    </row>
    <row r="19" spans="1:20">
      <c r="B19" t="s">
        <v>9</v>
      </c>
      <c r="K19" t="s">
        <v>12</v>
      </c>
      <c r="Q19" t="s">
        <v>20</v>
      </c>
    </row>
    <row r="20" spans="1:20">
      <c r="C20">
        <v>1</v>
      </c>
      <c r="D20">
        <v>1</v>
      </c>
      <c r="L20">
        <v>1</v>
      </c>
      <c r="M20">
        <v>1</v>
      </c>
      <c r="R20">
        <v>1</v>
      </c>
      <c r="S20">
        <v>1</v>
      </c>
      <c r="T20">
        <v>1</v>
      </c>
    </row>
    <row r="22" spans="1:20">
      <c r="A22" t="s">
        <v>21</v>
      </c>
    </row>
    <row r="23" spans="1:20">
      <c r="B23" t="s">
        <v>9</v>
      </c>
      <c r="E23" t="s">
        <v>10</v>
      </c>
      <c r="K23" t="s">
        <v>12</v>
      </c>
      <c r="N23" t="s">
        <v>22</v>
      </c>
      <c r="Q23" t="s">
        <v>14</v>
      </c>
    </row>
    <row r="24" spans="1:20">
      <c r="C24">
        <v>1</v>
      </c>
      <c r="D24">
        <v>1</v>
      </c>
      <c r="F24">
        <v>1</v>
      </c>
      <c r="G24">
        <v>1</v>
      </c>
      <c r="L24">
        <v>1</v>
      </c>
      <c r="M24">
        <v>2</v>
      </c>
      <c r="O24">
        <v>1</v>
      </c>
      <c r="P24">
        <v>1</v>
      </c>
      <c r="T24">
        <v>1</v>
      </c>
    </row>
    <row r="26" spans="1:20">
      <c r="A26" t="s">
        <v>23</v>
      </c>
    </row>
    <row r="27" spans="1:20">
      <c r="B27" t="s">
        <v>9</v>
      </c>
      <c r="Q27" t="s">
        <v>20</v>
      </c>
    </row>
    <row r="28" spans="1:20">
      <c r="C28">
        <v>1</v>
      </c>
      <c r="D28">
        <v>1</v>
      </c>
      <c r="R28">
        <v>1</v>
      </c>
      <c r="S28">
        <v>1</v>
      </c>
      <c r="T28">
        <v>1</v>
      </c>
    </row>
    <row r="30" spans="1:20">
      <c r="A30" t="s">
        <v>24</v>
      </c>
    </row>
    <row r="31" spans="1:20">
      <c r="B31" t="s">
        <v>9</v>
      </c>
      <c r="Q31" t="s">
        <v>14</v>
      </c>
    </row>
    <row r="32" spans="1:20">
      <c r="C32">
        <v>1</v>
      </c>
      <c r="D32">
        <v>1</v>
      </c>
      <c r="T32">
        <v>1</v>
      </c>
    </row>
    <row r="34" spans="1:16">
      <c r="A34" t="s">
        <v>25</v>
      </c>
    </row>
    <row r="35" spans="1:16">
      <c r="N35" t="s">
        <v>26</v>
      </c>
    </row>
    <row r="36" spans="1:16">
      <c r="O36">
        <v>1</v>
      </c>
      <c r="P36">
        <v>2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4"/>
  <sheetViews>
    <sheetView workbookViewId="0">
      <selection activeCell="G27" sqref="A1:XFD1048576"/>
    </sheetView>
  </sheetViews>
  <sheetFormatPr defaultColWidth="9" defaultRowHeight="13.5"/>
  <cols>
    <col min="1" max="1" width="18.625" customWidth="1"/>
    <col min="2" max="2" width="20.625" customWidth="1"/>
    <col min="3" max="3" width="15.375" customWidth="1"/>
    <col min="4" max="4" width="4.25" customWidth="1"/>
    <col min="5" max="5" width="10" customWidth="1"/>
    <col min="6" max="6" width="4.375" customWidth="1"/>
    <col min="7" max="7" width="4.25" customWidth="1"/>
    <col min="8" max="8" width="16.875" customWidth="1"/>
    <col min="9" max="9" width="4.25" customWidth="1"/>
    <col min="10" max="10" width="3.875" customWidth="1"/>
    <col min="11" max="11" width="16.75" customWidth="1"/>
    <col min="12" max="12" width="4.125" customWidth="1"/>
    <col min="13" max="13" width="4.25" customWidth="1"/>
    <col min="14" max="14" width="12.625" customWidth="1"/>
    <col min="15" max="15" width="6" customWidth="1"/>
    <col min="16" max="16" width="6.25" customWidth="1"/>
    <col min="17" max="17" width="10" customWidth="1"/>
    <col min="18" max="18" width="4.125" customWidth="1"/>
    <col min="19" max="20" width="4.25" customWidth="1"/>
    <col min="22" max="22" width="4.125" customWidth="1"/>
    <col min="23" max="24" width="4.25" customWidth="1"/>
  </cols>
  <sheetData>
    <row r="1" spans="1:24">
      <c r="A1" t="s">
        <v>0</v>
      </c>
      <c r="B1">
        <v>21</v>
      </c>
    </row>
    <row r="2" spans="1:24">
      <c r="A2" t="s">
        <v>1</v>
      </c>
      <c r="B2">
        <v>25</v>
      </c>
    </row>
    <row r="3" spans="1:24">
      <c r="A3" t="s">
        <v>2</v>
      </c>
      <c r="B3">
        <v>7</v>
      </c>
    </row>
    <row r="9" spans="1:24">
      <c r="C9" t="s">
        <v>3</v>
      </c>
      <c r="D9" t="s">
        <v>4</v>
      </c>
      <c r="F9" t="s">
        <v>3</v>
      </c>
      <c r="G9" t="s">
        <v>4</v>
      </c>
      <c r="I9" t="s">
        <v>3</v>
      </c>
      <c r="J9" t="s">
        <v>4</v>
      </c>
      <c r="L9" t="s">
        <v>3</v>
      </c>
      <c r="M9" t="s">
        <v>4</v>
      </c>
      <c r="O9" t="s">
        <v>5</v>
      </c>
      <c r="P9" t="s">
        <v>6</v>
      </c>
      <c r="R9" t="s">
        <v>3</v>
      </c>
      <c r="S9" t="s">
        <v>4</v>
      </c>
      <c r="T9" t="s">
        <v>7</v>
      </c>
      <c r="V9" t="s">
        <v>3</v>
      </c>
      <c r="W9" t="s">
        <v>4</v>
      </c>
      <c r="X9" t="s">
        <v>7</v>
      </c>
    </row>
    <row r="10" spans="1:24">
      <c r="A10" t="s">
        <v>8</v>
      </c>
    </row>
    <row r="11" spans="1:24">
      <c r="B11" t="s">
        <v>9</v>
      </c>
      <c r="E11" t="s">
        <v>10</v>
      </c>
      <c r="H11" t="s">
        <v>11</v>
      </c>
      <c r="K11" t="s">
        <v>12</v>
      </c>
      <c r="N11" t="s">
        <v>13</v>
      </c>
      <c r="Q11" t="s">
        <v>14</v>
      </c>
      <c r="U11" t="s">
        <v>15</v>
      </c>
    </row>
    <row r="12" spans="1:24"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T12">
        <v>1</v>
      </c>
      <c r="X12">
        <v>1</v>
      </c>
    </row>
    <row r="14" spans="1:24">
      <c r="A14" t="s">
        <v>16</v>
      </c>
    </row>
    <row r="15" spans="1:24">
      <c r="B15" t="s">
        <v>9</v>
      </c>
      <c r="E15" t="s">
        <v>10</v>
      </c>
      <c r="H15" t="s">
        <v>17</v>
      </c>
      <c r="K15" t="s">
        <v>12</v>
      </c>
      <c r="N15" t="s">
        <v>18</v>
      </c>
      <c r="Q15" t="s">
        <v>14</v>
      </c>
    </row>
    <row r="16" spans="1:24">
      <c r="C16">
        <v>1</v>
      </c>
      <c r="D16">
        <v>1</v>
      </c>
      <c r="F16">
        <v>1</v>
      </c>
      <c r="G16">
        <v>1</v>
      </c>
      <c r="I16">
        <v>1</v>
      </c>
      <c r="J16">
        <v>3</v>
      </c>
      <c r="L16">
        <v>1</v>
      </c>
      <c r="M16">
        <v>2</v>
      </c>
      <c r="O16">
        <v>1</v>
      </c>
      <c r="P16">
        <v>1</v>
      </c>
      <c r="T16">
        <v>1</v>
      </c>
    </row>
    <row r="18" spans="1:20">
      <c r="A18" t="s">
        <v>19</v>
      </c>
    </row>
    <row r="19" spans="1:20">
      <c r="B19" t="s">
        <v>9</v>
      </c>
      <c r="K19" t="s">
        <v>12</v>
      </c>
      <c r="Q19" t="s">
        <v>20</v>
      </c>
    </row>
    <row r="20" spans="1:20">
      <c r="C20">
        <v>1</v>
      </c>
      <c r="D20">
        <v>1</v>
      </c>
      <c r="L20">
        <v>1</v>
      </c>
      <c r="M20">
        <v>1</v>
      </c>
      <c r="R20">
        <v>1</v>
      </c>
      <c r="S20">
        <v>1</v>
      </c>
      <c r="T20">
        <v>1</v>
      </c>
    </row>
    <row r="22" spans="1:20">
      <c r="A22" t="s">
        <v>21</v>
      </c>
    </row>
    <row r="23" spans="1:20">
      <c r="B23" t="s">
        <v>9</v>
      </c>
      <c r="E23" t="s">
        <v>10</v>
      </c>
      <c r="K23" t="s">
        <v>12</v>
      </c>
      <c r="N23" t="s">
        <v>22</v>
      </c>
      <c r="Q23" t="s">
        <v>14</v>
      </c>
    </row>
    <row r="24" spans="1:20">
      <c r="C24">
        <v>1</v>
      </c>
      <c r="D24">
        <v>1</v>
      </c>
      <c r="F24">
        <v>1</v>
      </c>
      <c r="G24">
        <v>1</v>
      </c>
      <c r="L24">
        <v>1</v>
      </c>
      <c r="M24">
        <v>2</v>
      </c>
      <c r="O24">
        <v>1</v>
      </c>
      <c r="P24">
        <v>1</v>
      </c>
      <c r="T24">
        <v>1</v>
      </c>
    </row>
    <row r="31" spans="1:20">
      <c r="A31" t="s">
        <v>26</v>
      </c>
      <c r="B31" t="s">
        <v>27</v>
      </c>
      <c r="C31" t="s">
        <v>28</v>
      </c>
    </row>
    <row r="32" spans="1:20">
      <c r="A32" t="s">
        <v>29</v>
      </c>
      <c r="B32" t="s">
        <v>30</v>
      </c>
      <c r="C32" t="s">
        <v>31</v>
      </c>
    </row>
    <row r="33" spans="1:3">
      <c r="A33" t="s">
        <v>32</v>
      </c>
      <c r="B33" t="s">
        <v>33</v>
      </c>
    </row>
    <row r="34" spans="1:3">
      <c r="A34" t="s">
        <v>34</v>
      </c>
      <c r="B34" t="s">
        <v>35</v>
      </c>
      <c r="C34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K81"/>
  <sheetViews>
    <sheetView topLeftCell="A13" workbookViewId="0">
      <selection activeCell="B22" sqref="B22"/>
    </sheetView>
  </sheetViews>
  <sheetFormatPr defaultColWidth="9" defaultRowHeight="13.5"/>
  <cols>
    <col min="1" max="1" width="18.5" customWidth="1"/>
    <col min="2" max="2" width="22" customWidth="1"/>
    <col min="3" max="3" width="9.625" customWidth="1"/>
    <col min="4" max="4" width="10.375" customWidth="1"/>
    <col min="5" max="5" width="6.5" customWidth="1"/>
    <col min="6" max="6" width="12.5" customWidth="1"/>
    <col min="7" max="7" width="13.75" style="10" customWidth="1"/>
    <col min="8" max="8" width="12" style="10" customWidth="1"/>
    <col min="9" max="9" width="2.375" customWidth="1"/>
    <col min="10" max="10" width="40" customWidth="1"/>
    <col min="11" max="11" width="13.375" customWidth="1"/>
    <col min="12" max="12" width="4.25" customWidth="1"/>
    <col min="13" max="13" width="12.625" customWidth="1"/>
    <col min="14" max="14" width="6" customWidth="1"/>
    <col min="15" max="15" width="6.25" customWidth="1"/>
    <col min="16" max="16" width="10" customWidth="1"/>
    <col min="17" max="17" width="4.125" customWidth="1"/>
    <col min="18" max="19" width="4.25" customWidth="1"/>
    <col min="21" max="21" width="4.125" customWidth="1"/>
    <col min="22" max="23" width="4.25" customWidth="1"/>
  </cols>
  <sheetData>
    <row r="1" spans="1:11" ht="14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9" t="s">
        <v>91</v>
      </c>
      <c r="H1" s="9" t="s">
        <v>92</v>
      </c>
      <c r="K1" s="24"/>
    </row>
    <row r="2" spans="1:11">
      <c r="A2" s="30" t="s">
        <v>43</v>
      </c>
      <c r="B2" s="13" t="s">
        <v>44</v>
      </c>
      <c r="C2" s="11" t="s">
        <v>165</v>
      </c>
      <c r="D2" s="2">
        <v>400</v>
      </c>
      <c r="E2" s="2">
        <v>57</v>
      </c>
      <c r="F2" s="2"/>
      <c r="G2" s="10">
        <v>1</v>
      </c>
      <c r="H2" s="10">
        <v>6</v>
      </c>
      <c r="J2" t="s">
        <v>98</v>
      </c>
      <c r="K2" s="24"/>
    </row>
    <row r="3" spans="1:11">
      <c r="A3" s="31"/>
      <c r="B3" s="2" t="s">
        <v>45</v>
      </c>
      <c r="C3" s="3"/>
      <c r="D3" s="2"/>
      <c r="E3" s="2"/>
      <c r="F3" s="2"/>
      <c r="K3" s="27" t="s">
        <v>217</v>
      </c>
    </row>
    <row r="4" spans="1:11">
      <c r="A4" s="31"/>
      <c r="B4" s="14" t="s">
        <v>46</v>
      </c>
      <c r="C4" s="15" t="s">
        <v>47</v>
      </c>
      <c r="D4" s="14">
        <v>360</v>
      </c>
      <c r="E4" s="2">
        <v>57</v>
      </c>
      <c r="F4" s="2"/>
      <c r="G4" s="10">
        <v>1</v>
      </c>
      <c r="H4" s="10" t="s">
        <v>93</v>
      </c>
      <c r="J4" t="s">
        <v>99</v>
      </c>
      <c r="K4" s="24"/>
    </row>
    <row r="5" spans="1:11">
      <c r="A5" s="31"/>
      <c r="B5" s="2" t="s">
        <v>48</v>
      </c>
      <c r="C5" s="3"/>
      <c r="D5" s="2"/>
      <c r="E5" s="2"/>
      <c r="F5" s="2"/>
      <c r="K5" s="27" t="s">
        <v>218</v>
      </c>
    </row>
    <row r="6" spans="1:11">
      <c r="A6" s="31"/>
      <c r="B6" s="2" t="s">
        <v>166</v>
      </c>
      <c r="C6" s="3" t="s">
        <v>49</v>
      </c>
      <c r="D6" s="2">
        <v>200</v>
      </c>
      <c r="E6" s="2">
        <v>57</v>
      </c>
      <c r="F6" s="2"/>
      <c r="G6" s="10">
        <v>1</v>
      </c>
      <c r="H6" s="10">
        <v>5</v>
      </c>
      <c r="I6" s="2"/>
      <c r="J6" t="s">
        <v>100</v>
      </c>
      <c r="K6" s="24"/>
    </row>
    <row r="7" spans="1:11">
      <c r="A7" s="31"/>
      <c r="B7" s="2" t="s">
        <v>167</v>
      </c>
      <c r="C7" s="3"/>
      <c r="D7" s="2"/>
      <c r="E7" s="2"/>
      <c r="F7" s="2"/>
      <c r="K7" s="27" t="s">
        <v>217</v>
      </c>
    </row>
    <row r="8" spans="1:11">
      <c r="A8" s="31"/>
      <c r="B8" s="2" t="s">
        <v>96</v>
      </c>
      <c r="C8" s="16" t="s">
        <v>97</v>
      </c>
      <c r="D8" s="14">
        <v>300</v>
      </c>
      <c r="E8" s="2">
        <v>57</v>
      </c>
      <c r="F8" s="31" t="s">
        <v>36</v>
      </c>
      <c r="G8" s="10">
        <v>1</v>
      </c>
      <c r="H8" s="10">
        <v>3</v>
      </c>
      <c r="I8" s="2"/>
      <c r="J8" t="s">
        <v>101</v>
      </c>
      <c r="K8" s="24"/>
    </row>
    <row r="9" spans="1:11">
      <c r="A9" s="31"/>
      <c r="B9" s="2" t="s">
        <v>161</v>
      </c>
      <c r="C9" s="3"/>
      <c r="D9" s="2"/>
      <c r="E9" s="2"/>
      <c r="F9" s="31"/>
      <c r="K9" s="27" t="s">
        <v>218</v>
      </c>
    </row>
    <row r="10" spans="1:11">
      <c r="A10" s="31"/>
      <c r="B10" s="2" t="s">
        <v>162</v>
      </c>
      <c r="C10" s="3"/>
      <c r="D10" s="2"/>
      <c r="E10" s="2"/>
      <c r="F10" s="31"/>
      <c r="K10" s="24"/>
    </row>
    <row r="11" spans="1:11">
      <c r="A11" s="31"/>
      <c r="B11" s="2" t="s">
        <v>94</v>
      </c>
      <c r="C11" s="11" t="s">
        <v>95</v>
      </c>
      <c r="D11" s="2">
        <v>35</v>
      </c>
      <c r="E11" s="2">
        <v>57</v>
      </c>
      <c r="F11" s="2"/>
      <c r="G11" s="10">
        <v>1</v>
      </c>
      <c r="H11" s="10">
        <v>5</v>
      </c>
      <c r="I11" s="2"/>
      <c r="J11" t="s">
        <v>102</v>
      </c>
      <c r="K11" s="24"/>
    </row>
    <row r="12" spans="1:11">
      <c r="A12" s="31"/>
      <c r="B12" s="2" t="s">
        <v>163</v>
      </c>
      <c r="C12" s="3"/>
      <c r="D12" s="2"/>
      <c r="E12" s="2"/>
      <c r="F12" s="2"/>
      <c r="K12" s="27" t="s">
        <v>217</v>
      </c>
    </row>
    <row r="13" spans="1:11">
      <c r="A13" s="31"/>
      <c r="B13" s="8" t="s">
        <v>164</v>
      </c>
      <c r="C13" s="3"/>
      <c r="D13" s="2"/>
      <c r="E13" s="2"/>
      <c r="F13" s="2"/>
      <c r="K13" s="24"/>
    </row>
    <row r="14" spans="1:11">
      <c r="A14" s="31"/>
      <c r="B14" s="4" t="s">
        <v>50</v>
      </c>
      <c r="C14" s="3"/>
      <c r="D14" s="2"/>
      <c r="E14" s="2">
        <v>57</v>
      </c>
      <c r="F14" s="2"/>
      <c r="K14" s="24"/>
    </row>
    <row r="15" spans="1:11">
      <c r="A15" s="31"/>
      <c r="B15" s="4" t="s">
        <v>51</v>
      </c>
      <c r="C15" s="3"/>
      <c r="D15" s="2"/>
      <c r="E15" s="2"/>
      <c r="F15" s="2"/>
      <c r="K15" s="24"/>
    </row>
    <row r="16" spans="1:11">
      <c r="A16" s="31"/>
      <c r="B16" s="4" t="s">
        <v>52</v>
      </c>
      <c r="C16" s="3"/>
      <c r="D16" s="2"/>
      <c r="E16" s="2"/>
      <c r="F16" s="2"/>
      <c r="K16" s="24"/>
    </row>
    <row r="17" spans="1:11" ht="14.1" customHeight="1">
      <c r="A17" s="32" t="s">
        <v>53</v>
      </c>
      <c r="B17" s="5" t="s">
        <v>54</v>
      </c>
      <c r="C17" s="26" t="s">
        <v>251</v>
      </c>
      <c r="D17" s="2">
        <v>300</v>
      </c>
      <c r="E17" s="2">
        <v>57</v>
      </c>
      <c r="F17" s="2"/>
      <c r="G17" s="10">
        <v>1</v>
      </c>
      <c r="J17" t="s">
        <v>103</v>
      </c>
      <c r="K17" s="24" t="s">
        <v>219</v>
      </c>
    </row>
    <row r="18" spans="1:11">
      <c r="A18" s="33"/>
      <c r="B18" s="2" t="s">
        <v>56</v>
      </c>
      <c r="C18" s="3"/>
      <c r="D18" s="2"/>
      <c r="E18" s="2"/>
      <c r="F18" s="2"/>
      <c r="K18" s="27" t="s">
        <v>217</v>
      </c>
    </row>
    <row r="19" spans="1:11">
      <c r="A19" s="33"/>
      <c r="B19" s="2" t="s">
        <v>57</v>
      </c>
      <c r="C19" s="3" t="s">
        <v>49</v>
      </c>
      <c r="D19" s="2">
        <v>100</v>
      </c>
      <c r="E19" s="2">
        <v>57</v>
      </c>
      <c r="F19" s="2"/>
      <c r="G19" s="10">
        <v>1</v>
      </c>
      <c r="J19" s="24" t="s">
        <v>252</v>
      </c>
      <c r="K19" s="24" t="s">
        <v>219</v>
      </c>
    </row>
    <row r="20" spans="1:11">
      <c r="A20" s="33"/>
      <c r="B20" s="2" t="s">
        <v>58</v>
      </c>
      <c r="C20" s="3"/>
      <c r="D20" s="2"/>
      <c r="E20" s="2"/>
      <c r="F20" s="2"/>
      <c r="K20" s="27" t="s">
        <v>217</v>
      </c>
    </row>
    <row r="21" spans="1:11">
      <c r="A21" s="33"/>
      <c r="B21" s="5" t="s">
        <v>105</v>
      </c>
      <c r="C21" s="11" t="s">
        <v>216</v>
      </c>
      <c r="D21" s="2">
        <v>145</v>
      </c>
      <c r="E21" s="2">
        <v>35</v>
      </c>
      <c r="F21" s="2"/>
      <c r="G21" s="10">
        <v>1</v>
      </c>
      <c r="H21" s="10">
        <v>4</v>
      </c>
      <c r="J21" s="24" t="s">
        <v>215</v>
      </c>
      <c r="K21" s="24"/>
    </row>
    <row r="22" spans="1:11">
      <c r="A22" s="33"/>
      <c r="B22" s="2" t="s">
        <v>59</v>
      </c>
      <c r="C22" s="3"/>
      <c r="D22" s="2"/>
      <c r="E22" s="2"/>
      <c r="F22" s="2"/>
      <c r="K22" s="27" t="s">
        <v>217</v>
      </c>
    </row>
    <row r="23" spans="1:11">
      <c r="A23" s="33"/>
      <c r="B23" s="2" t="s">
        <v>108</v>
      </c>
      <c r="C23" s="3" t="s">
        <v>60</v>
      </c>
      <c r="D23" s="2">
        <v>90</v>
      </c>
      <c r="E23" s="2">
        <v>57</v>
      </c>
      <c r="F23" s="2"/>
      <c r="G23" s="10">
        <v>1</v>
      </c>
      <c r="K23" s="24" t="s">
        <v>219</v>
      </c>
    </row>
    <row r="24" spans="1:11">
      <c r="A24" s="33"/>
      <c r="B24" s="2" t="s">
        <v>61</v>
      </c>
      <c r="C24" s="3"/>
      <c r="D24" s="2"/>
      <c r="E24" s="2"/>
      <c r="F24" s="2"/>
      <c r="K24" s="27" t="s">
        <v>217</v>
      </c>
    </row>
    <row r="25" spans="1:11">
      <c r="A25" s="33"/>
      <c r="B25" s="8" t="s">
        <v>62</v>
      </c>
      <c r="C25" s="3"/>
      <c r="D25" s="2"/>
      <c r="E25" s="2"/>
      <c r="F25" s="2"/>
      <c r="K25" s="24"/>
    </row>
    <row r="26" spans="1:11">
      <c r="A26" s="33"/>
      <c r="B26" s="5" t="s">
        <v>63</v>
      </c>
      <c r="C26" s="3" t="s">
        <v>64</v>
      </c>
      <c r="D26" s="2">
        <v>10</v>
      </c>
      <c r="E26" s="2">
        <v>28</v>
      </c>
      <c r="F26" s="2"/>
      <c r="G26" s="10">
        <v>1</v>
      </c>
      <c r="K26" s="24" t="s">
        <v>219</v>
      </c>
    </row>
    <row r="27" spans="1:11">
      <c r="A27" s="33"/>
      <c r="B27" s="2" t="s">
        <v>65</v>
      </c>
      <c r="C27" s="3"/>
      <c r="D27" s="2"/>
      <c r="E27" s="2"/>
      <c r="F27" s="2"/>
      <c r="K27" s="27" t="s">
        <v>217</v>
      </c>
    </row>
    <row r="28" spans="1:11">
      <c r="A28" s="33"/>
      <c r="B28" s="4" t="s">
        <v>50</v>
      </c>
      <c r="C28" s="3"/>
      <c r="D28" s="2"/>
      <c r="E28" s="2">
        <v>57</v>
      </c>
      <c r="F28" s="2"/>
      <c r="K28" s="24"/>
    </row>
    <row r="29" spans="1:11">
      <c r="A29" s="33"/>
      <c r="B29" s="4" t="s">
        <v>51</v>
      </c>
      <c r="C29" s="3"/>
      <c r="D29" s="2"/>
      <c r="E29" s="2"/>
      <c r="F29" s="2"/>
      <c r="K29" s="24"/>
    </row>
    <row r="30" spans="1:11">
      <c r="A30" s="34"/>
      <c r="B30" s="4" t="s">
        <v>52</v>
      </c>
      <c r="C30" s="3"/>
      <c r="D30" s="2"/>
      <c r="E30" s="2"/>
      <c r="F30" s="2"/>
      <c r="K30" s="24"/>
    </row>
    <row r="31" spans="1:11">
      <c r="A31" s="30" t="s">
        <v>66</v>
      </c>
      <c r="B31" s="2" t="s">
        <v>67</v>
      </c>
      <c r="C31" s="26" t="s">
        <v>251</v>
      </c>
      <c r="D31" s="2">
        <v>200</v>
      </c>
      <c r="E31" s="2">
        <v>57</v>
      </c>
      <c r="F31" s="2"/>
      <c r="G31" s="10">
        <v>1</v>
      </c>
      <c r="H31" s="10">
        <v>4</v>
      </c>
      <c r="J31" s="24" t="s">
        <v>253</v>
      </c>
      <c r="K31" s="24" t="s">
        <v>219</v>
      </c>
    </row>
    <row r="32" spans="1:11">
      <c r="A32" s="31"/>
      <c r="B32" s="2" t="s">
        <v>68</v>
      </c>
      <c r="C32" s="3"/>
      <c r="D32" s="2"/>
      <c r="E32" s="2"/>
      <c r="F32" s="2"/>
      <c r="K32" s="27" t="s">
        <v>217</v>
      </c>
    </row>
    <row r="33" spans="1:11">
      <c r="A33" s="31"/>
      <c r="B33" s="6" t="s">
        <v>69</v>
      </c>
      <c r="C33" s="26" t="s">
        <v>254</v>
      </c>
      <c r="D33" s="2">
        <v>200</v>
      </c>
      <c r="E33" s="2">
        <v>57</v>
      </c>
      <c r="F33" s="2"/>
      <c r="G33" s="10">
        <v>1</v>
      </c>
      <c r="K33" s="24" t="s">
        <v>219</v>
      </c>
    </row>
    <row r="34" spans="1:11">
      <c r="A34" s="31"/>
      <c r="B34" s="2" t="s">
        <v>70</v>
      </c>
      <c r="C34" s="3"/>
      <c r="D34" s="2"/>
      <c r="E34" s="2"/>
      <c r="F34" s="2"/>
      <c r="K34" s="27" t="s">
        <v>217</v>
      </c>
    </row>
    <row r="35" spans="1:11">
      <c r="A35" s="31"/>
      <c r="B35" s="14" t="s">
        <v>71</v>
      </c>
      <c r="C35" s="44" t="s">
        <v>310</v>
      </c>
      <c r="D35" s="14">
        <v>270</v>
      </c>
      <c r="E35" s="2">
        <v>76</v>
      </c>
      <c r="F35" s="2"/>
      <c r="G35" s="10">
        <v>1</v>
      </c>
      <c r="K35" s="24" t="s">
        <v>219</v>
      </c>
    </row>
    <row r="36" spans="1:11">
      <c r="A36" s="31"/>
      <c r="B36" s="2" t="s">
        <v>72</v>
      </c>
      <c r="C36" s="3"/>
      <c r="D36" s="2"/>
      <c r="E36" s="2"/>
      <c r="F36" s="2"/>
      <c r="K36" s="24"/>
    </row>
    <row r="37" spans="1:11">
      <c r="A37" s="31"/>
      <c r="B37" s="2" t="s">
        <v>73</v>
      </c>
      <c r="C37" s="3"/>
      <c r="D37" s="2"/>
      <c r="E37" s="2"/>
      <c r="F37" s="2"/>
      <c r="K37" s="24"/>
    </row>
    <row r="38" spans="1:11">
      <c r="A38" s="31"/>
      <c r="B38" s="6" t="s">
        <v>74</v>
      </c>
      <c r="C38" s="26" t="s">
        <v>256</v>
      </c>
      <c r="D38" s="2">
        <v>105</v>
      </c>
      <c r="E38" s="2">
        <v>35</v>
      </c>
      <c r="F38" s="2"/>
      <c r="G38" s="10">
        <v>1</v>
      </c>
      <c r="K38" s="24" t="s">
        <v>219</v>
      </c>
    </row>
    <row r="39" spans="1:11">
      <c r="A39" s="31"/>
      <c r="B39" s="2" t="s">
        <v>75</v>
      </c>
      <c r="C39" s="3"/>
      <c r="D39" s="2"/>
      <c r="E39" s="2"/>
      <c r="F39" s="2"/>
      <c r="K39" s="24"/>
    </row>
    <row r="40" spans="1:11">
      <c r="A40" s="31"/>
      <c r="B40" s="2" t="s">
        <v>106</v>
      </c>
      <c r="C40" s="26" t="s">
        <v>257</v>
      </c>
      <c r="D40" s="2">
        <v>70</v>
      </c>
      <c r="E40" s="2">
        <v>28</v>
      </c>
      <c r="F40" s="2"/>
      <c r="G40" s="10">
        <v>1</v>
      </c>
      <c r="I40" s="2"/>
      <c r="K40" s="24" t="s">
        <v>219</v>
      </c>
    </row>
    <row r="41" spans="1:11">
      <c r="A41" s="31"/>
      <c r="B41" s="2" t="s">
        <v>168</v>
      </c>
      <c r="C41" s="3"/>
      <c r="D41" s="2"/>
      <c r="E41" s="2"/>
      <c r="F41" s="2"/>
      <c r="K41" s="24"/>
    </row>
    <row r="42" spans="1:11">
      <c r="A42" s="31"/>
      <c r="B42" s="4" t="s">
        <v>50</v>
      </c>
      <c r="C42" s="3"/>
      <c r="D42" s="2"/>
      <c r="E42" s="2">
        <v>57</v>
      </c>
      <c r="F42" s="2"/>
      <c r="K42" s="24"/>
    </row>
    <row r="43" spans="1:11">
      <c r="A43" s="31"/>
      <c r="B43" s="4" t="s">
        <v>51</v>
      </c>
      <c r="C43" s="3"/>
      <c r="D43" s="2"/>
      <c r="E43" s="2"/>
      <c r="F43" s="2"/>
      <c r="K43" s="24"/>
    </row>
    <row r="44" spans="1:11">
      <c r="A44" s="31"/>
      <c r="B44" s="4" t="s">
        <v>52</v>
      </c>
      <c r="C44" s="3"/>
      <c r="D44" s="2"/>
      <c r="E44" s="2"/>
      <c r="F44" s="2"/>
      <c r="K44" s="24"/>
    </row>
    <row r="45" spans="1:11">
      <c r="A45" s="30" t="s">
        <v>76</v>
      </c>
      <c r="B45" s="2" t="s">
        <v>29</v>
      </c>
      <c r="C45" s="3" t="s">
        <v>55</v>
      </c>
      <c r="D45" s="2">
        <v>300</v>
      </c>
      <c r="E45" s="2">
        <v>57</v>
      </c>
      <c r="F45" s="31" t="s">
        <v>77</v>
      </c>
      <c r="G45" s="10">
        <v>1</v>
      </c>
      <c r="H45" s="10">
        <v>3</v>
      </c>
      <c r="J45" t="s">
        <v>107</v>
      </c>
      <c r="K45" s="24"/>
    </row>
    <row r="46" spans="1:11">
      <c r="A46" s="31"/>
      <c r="B46" s="2" t="s">
        <v>30</v>
      </c>
      <c r="C46" s="3"/>
      <c r="D46" s="2"/>
      <c r="E46" s="2"/>
      <c r="F46" s="31"/>
      <c r="K46" s="24"/>
    </row>
    <row r="47" spans="1:11">
      <c r="A47" s="31"/>
      <c r="B47" s="2" t="s">
        <v>78</v>
      </c>
      <c r="C47" s="3" t="s">
        <v>49</v>
      </c>
      <c r="D47" s="2">
        <v>300</v>
      </c>
      <c r="E47" s="2">
        <v>57</v>
      </c>
      <c r="F47" s="2"/>
      <c r="G47" s="10">
        <v>1</v>
      </c>
      <c r="K47" s="24" t="s">
        <v>219</v>
      </c>
    </row>
    <row r="48" spans="1:11">
      <c r="A48" s="31"/>
      <c r="B48" s="2" t="s">
        <v>79</v>
      </c>
      <c r="C48" s="3"/>
      <c r="D48" s="2"/>
      <c r="E48" s="2"/>
      <c r="F48" s="2"/>
      <c r="K48" s="24"/>
    </row>
    <row r="49" spans="1:11">
      <c r="A49" s="31"/>
      <c r="B49" s="2" t="s">
        <v>80</v>
      </c>
      <c r="C49" s="3" t="s">
        <v>49</v>
      </c>
      <c r="D49" s="2">
        <v>100</v>
      </c>
      <c r="E49" s="2">
        <v>57</v>
      </c>
      <c r="F49" s="2"/>
      <c r="G49" s="10">
        <v>1</v>
      </c>
      <c r="K49" s="24" t="s">
        <v>219</v>
      </c>
    </row>
    <row r="50" spans="1:11">
      <c r="A50" s="31"/>
      <c r="B50" s="2" t="s">
        <v>81</v>
      </c>
      <c r="C50" s="3"/>
      <c r="D50" s="2"/>
      <c r="E50" s="2"/>
      <c r="F50" s="2"/>
      <c r="K50" s="24"/>
    </row>
    <row r="51" spans="1:11">
      <c r="A51" s="31"/>
      <c r="B51" s="2" t="s">
        <v>82</v>
      </c>
      <c r="C51" s="3" t="s">
        <v>49</v>
      </c>
      <c r="D51" s="2">
        <v>100</v>
      </c>
      <c r="E51" s="2">
        <v>57</v>
      </c>
      <c r="F51" s="2"/>
      <c r="G51" s="10">
        <v>1</v>
      </c>
      <c r="K51" s="24" t="s">
        <v>219</v>
      </c>
    </row>
    <row r="52" spans="1:11">
      <c r="A52" s="31"/>
      <c r="B52" s="2" t="s">
        <v>83</v>
      </c>
      <c r="C52" s="3"/>
      <c r="D52" s="2"/>
      <c r="E52" s="2"/>
      <c r="F52" s="2"/>
      <c r="K52" s="24"/>
    </row>
    <row r="53" spans="1:11">
      <c r="A53" s="31"/>
      <c r="B53" s="2" t="s">
        <v>84</v>
      </c>
      <c r="C53" s="3" t="s">
        <v>85</v>
      </c>
      <c r="D53" s="2">
        <v>90</v>
      </c>
      <c r="E53" s="2">
        <v>57</v>
      </c>
      <c r="F53" s="2"/>
      <c r="G53" s="10">
        <v>1</v>
      </c>
      <c r="H53" s="10">
        <v>1</v>
      </c>
      <c r="K53" s="24"/>
    </row>
    <row r="54" spans="1:11">
      <c r="A54" s="31"/>
      <c r="B54" s="2" t="s">
        <v>86</v>
      </c>
      <c r="C54" s="3"/>
      <c r="D54" s="2"/>
      <c r="E54" s="2"/>
      <c r="F54" s="2"/>
      <c r="K54" s="24"/>
    </row>
    <row r="55" spans="1:11">
      <c r="A55" s="31"/>
      <c r="B55" s="2" t="s">
        <v>87</v>
      </c>
      <c r="C55" s="3"/>
      <c r="D55" s="2"/>
      <c r="E55" s="2"/>
      <c r="F55" s="2"/>
      <c r="K55" s="24"/>
    </row>
    <row r="56" spans="1:11">
      <c r="A56" s="31"/>
      <c r="B56" s="2" t="s">
        <v>88</v>
      </c>
      <c r="C56" s="3"/>
      <c r="D56" s="2"/>
      <c r="E56" s="2"/>
      <c r="F56" s="2"/>
      <c r="K56" s="24"/>
    </row>
    <row r="57" spans="1:11">
      <c r="A57" s="31"/>
      <c r="B57" s="12" t="s">
        <v>89</v>
      </c>
      <c r="C57" s="3"/>
      <c r="D57" s="2"/>
      <c r="E57" s="2"/>
      <c r="F57" s="2"/>
      <c r="K57" s="24"/>
    </row>
    <row r="58" spans="1:11">
      <c r="A58" s="31"/>
      <c r="B58" s="4" t="s">
        <v>50</v>
      </c>
      <c r="C58" s="3"/>
      <c r="D58" s="2"/>
      <c r="E58" s="2">
        <v>57</v>
      </c>
      <c r="F58" s="2"/>
      <c r="K58" s="24"/>
    </row>
    <row r="59" spans="1:11">
      <c r="A59" s="31"/>
      <c r="B59" s="4" t="s">
        <v>51</v>
      </c>
      <c r="C59" s="3"/>
      <c r="D59" s="2"/>
      <c r="E59" s="2"/>
      <c r="F59" s="2"/>
      <c r="K59" s="24"/>
    </row>
    <row r="60" spans="1:11">
      <c r="A60" s="31"/>
      <c r="B60" s="4" t="s">
        <v>52</v>
      </c>
      <c r="C60" s="3"/>
      <c r="D60" s="2"/>
      <c r="E60" s="2"/>
      <c r="F60" s="2"/>
      <c r="K60" s="24"/>
    </row>
    <row r="61" spans="1:11">
      <c r="C61" s="7"/>
      <c r="K61" s="24"/>
    </row>
    <row r="62" spans="1:11">
      <c r="A62" t="s">
        <v>90</v>
      </c>
      <c r="C62" s="7"/>
      <c r="K62" s="24"/>
    </row>
    <row r="63" spans="1:11">
      <c r="C63" s="7"/>
      <c r="K63" s="24"/>
    </row>
    <row r="64" spans="1:11">
      <c r="C64" s="7"/>
      <c r="K64" s="24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</sheetData>
  <mergeCells count="6">
    <mergeCell ref="A2:A16"/>
    <mergeCell ref="A17:A30"/>
    <mergeCell ref="A31:A44"/>
    <mergeCell ref="A45:A60"/>
    <mergeCell ref="F8:F10"/>
    <mergeCell ref="F45:F46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31"/>
  <sheetViews>
    <sheetView workbookViewId="0">
      <selection activeCell="D5" sqref="D5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46.75" style="20" customWidth="1"/>
    <col min="5" max="5" width="18.5" style="20" customWidth="1"/>
    <col min="6" max="16384" width="9" style="20"/>
  </cols>
  <sheetData>
    <row r="1" spans="1:5" ht="15.75" customHeight="1">
      <c r="A1" s="38" t="s">
        <v>196</v>
      </c>
      <c r="B1" s="39"/>
      <c r="C1" s="39"/>
      <c r="D1" s="39"/>
    </row>
    <row r="2" spans="1:5" ht="15.75" customHeight="1">
      <c r="A2" s="21" t="s">
        <v>146</v>
      </c>
      <c r="B2" s="21" t="s">
        <v>147</v>
      </c>
      <c r="C2" s="21" t="s">
        <v>104</v>
      </c>
      <c r="D2" s="21" t="s">
        <v>156</v>
      </c>
    </row>
    <row r="3" spans="1:5" ht="15.75" customHeight="1">
      <c r="A3" s="18" t="s">
        <v>131</v>
      </c>
      <c r="B3" s="17" t="s">
        <v>139</v>
      </c>
      <c r="C3" s="18"/>
      <c r="D3" s="18"/>
    </row>
    <row r="4" spans="1:5" ht="15.75" customHeight="1">
      <c r="A4" s="18" t="s">
        <v>132</v>
      </c>
      <c r="B4" s="18" t="s">
        <v>140</v>
      </c>
      <c r="C4" s="17" t="s">
        <v>152</v>
      </c>
      <c r="D4" s="17" t="s">
        <v>157</v>
      </c>
    </row>
    <row r="5" spans="1:5" ht="15.75" customHeight="1">
      <c r="A5" s="18" t="s">
        <v>133</v>
      </c>
      <c r="B5" s="18" t="s">
        <v>142</v>
      </c>
      <c r="C5" s="18"/>
      <c r="D5" s="18"/>
    </row>
    <row r="6" spans="1:5" ht="15.75" customHeight="1">
      <c r="A6" s="18" t="s">
        <v>141</v>
      </c>
      <c r="B6" s="18" t="s">
        <v>143</v>
      </c>
      <c r="C6" s="17" t="s">
        <v>153</v>
      </c>
      <c r="D6" s="18"/>
    </row>
    <row r="7" spans="1:5" ht="15.75" customHeight="1">
      <c r="A7" s="18" t="s">
        <v>134</v>
      </c>
      <c r="B7" s="18" t="s">
        <v>144</v>
      </c>
      <c r="C7" s="18"/>
      <c r="D7" s="18"/>
    </row>
    <row r="8" spans="1:5" ht="15.75" customHeight="1">
      <c r="A8" s="18" t="s">
        <v>135</v>
      </c>
      <c r="B8" s="17" t="s">
        <v>145</v>
      </c>
      <c r="C8" s="17" t="s">
        <v>160</v>
      </c>
      <c r="D8" s="17" t="s">
        <v>158</v>
      </c>
    </row>
    <row r="9" spans="1:5" ht="15.75" customHeight="1">
      <c r="A9" s="18" t="s">
        <v>136</v>
      </c>
      <c r="B9" s="17" t="s">
        <v>169</v>
      </c>
      <c r="C9" s="18"/>
      <c r="D9" s="18"/>
    </row>
    <row r="10" spans="1:5" ht="15.75" customHeight="1">
      <c r="A10" s="17" t="s">
        <v>149</v>
      </c>
      <c r="B10" s="17" t="s">
        <v>170</v>
      </c>
      <c r="C10" s="17" t="s">
        <v>159</v>
      </c>
      <c r="D10" s="18"/>
    </row>
    <row r="11" spans="1:5" ht="15.75" customHeight="1">
      <c r="A11" s="18" t="s">
        <v>137</v>
      </c>
      <c r="B11" s="17" t="s">
        <v>150</v>
      </c>
      <c r="C11" s="18"/>
      <c r="D11" s="18"/>
    </row>
    <row r="12" spans="1:5" ht="15.75" customHeight="1">
      <c r="A12" s="28" t="s">
        <v>154</v>
      </c>
      <c r="B12" s="28" t="s">
        <v>151</v>
      </c>
      <c r="C12" s="28" t="s">
        <v>155</v>
      </c>
      <c r="D12" s="28" t="s">
        <v>158</v>
      </c>
      <c r="E12" s="51" t="s">
        <v>353</v>
      </c>
    </row>
    <row r="13" spans="1:5" ht="15.75" customHeight="1">
      <c r="A13" s="19" t="s">
        <v>331</v>
      </c>
      <c r="B13" s="25" t="s">
        <v>138</v>
      </c>
      <c r="C13" s="19" t="s">
        <v>315</v>
      </c>
      <c r="D13" s="19" t="s">
        <v>336</v>
      </c>
    </row>
    <row r="14" spans="1:5" ht="15.75" customHeight="1">
      <c r="A14" s="19" t="s">
        <v>332</v>
      </c>
      <c r="B14" s="25" t="s">
        <v>127</v>
      </c>
      <c r="C14" s="19" t="s">
        <v>315</v>
      </c>
      <c r="D14" s="19" t="s">
        <v>337</v>
      </c>
    </row>
    <row r="15" spans="1:5" ht="15.75" customHeight="1">
      <c r="A15" s="19" t="s">
        <v>333</v>
      </c>
      <c r="B15" s="25" t="s">
        <v>128</v>
      </c>
      <c r="C15" s="19" t="s">
        <v>315</v>
      </c>
      <c r="D15" s="19" t="s">
        <v>338</v>
      </c>
    </row>
    <row r="16" spans="1:5" s="23" customFormat="1" ht="15.75" customHeight="1">
      <c r="A16" s="22" t="s">
        <v>334</v>
      </c>
      <c r="B16" s="22" t="s">
        <v>148</v>
      </c>
      <c r="C16" s="22" t="s">
        <v>315</v>
      </c>
      <c r="D16" s="22" t="s">
        <v>324</v>
      </c>
    </row>
    <row r="17" spans="1:4" ht="15.75" customHeight="1">
      <c r="A17" s="19" t="s">
        <v>335</v>
      </c>
      <c r="B17" s="25" t="s">
        <v>129</v>
      </c>
      <c r="C17" s="19" t="s">
        <v>315</v>
      </c>
      <c r="D17" s="19" t="s">
        <v>339</v>
      </c>
    </row>
    <row r="18" spans="1:4" ht="15.75" customHeight="1">
      <c r="A18" s="18" t="s">
        <v>122</v>
      </c>
      <c r="B18" s="18" t="s">
        <v>109</v>
      </c>
      <c r="C18" s="18"/>
      <c r="D18" s="18"/>
    </row>
    <row r="19" spans="1:4" ht="15.75" customHeight="1">
      <c r="A19" s="18" t="s">
        <v>123</v>
      </c>
      <c r="B19" s="18" t="s">
        <v>110</v>
      </c>
      <c r="C19" s="18"/>
      <c r="D19" s="18"/>
    </row>
    <row r="20" spans="1:4" ht="15.75" customHeight="1">
      <c r="A20" s="18" t="s">
        <v>124</v>
      </c>
      <c r="B20" s="18" t="s">
        <v>111</v>
      </c>
      <c r="C20" s="18"/>
      <c r="D20" s="18"/>
    </row>
    <row r="21" spans="1:4" ht="15.75" customHeight="1">
      <c r="A21" s="18" t="s">
        <v>125</v>
      </c>
      <c r="B21" s="18" t="s">
        <v>112</v>
      </c>
      <c r="C21" s="18"/>
      <c r="D21" s="18"/>
    </row>
    <row r="22" spans="1:4" ht="15.75" customHeight="1">
      <c r="A22" s="18" t="s">
        <v>126</v>
      </c>
      <c r="B22" s="18" t="s">
        <v>113</v>
      </c>
      <c r="C22" s="18"/>
      <c r="D22" s="18"/>
    </row>
    <row r="23" spans="1:4" ht="15.75" customHeight="1">
      <c r="A23" s="17" t="s">
        <v>119</v>
      </c>
      <c r="B23" s="18" t="s">
        <v>115</v>
      </c>
      <c r="C23" s="18" t="s">
        <v>117</v>
      </c>
      <c r="D23" s="35" t="s">
        <v>192</v>
      </c>
    </row>
    <row r="24" spans="1:4" ht="15.75" customHeight="1">
      <c r="A24" s="18" t="s">
        <v>120</v>
      </c>
      <c r="B24" s="18" t="s">
        <v>114</v>
      </c>
      <c r="C24" s="18" t="s">
        <v>117</v>
      </c>
      <c r="D24" s="36"/>
    </row>
    <row r="25" spans="1:4" ht="57.75" customHeight="1">
      <c r="A25" s="18" t="s">
        <v>121</v>
      </c>
      <c r="B25" s="18" t="s">
        <v>116</v>
      </c>
      <c r="C25" s="18" t="s">
        <v>118</v>
      </c>
      <c r="D25" s="37"/>
    </row>
    <row r="26" spans="1:4" ht="15.75" customHeight="1">
      <c r="A26" s="18"/>
      <c r="B26" s="18"/>
      <c r="C26" s="18"/>
      <c r="D26" s="17"/>
    </row>
    <row r="27" spans="1:4" ht="15.75" customHeight="1">
      <c r="A27" s="18"/>
      <c r="B27" s="18"/>
      <c r="C27" s="18"/>
      <c r="D27" s="18"/>
    </row>
    <row r="28" spans="1:4" ht="15.75" customHeight="1">
      <c r="A28" s="18"/>
      <c r="B28" s="18"/>
      <c r="C28" s="18"/>
      <c r="D28" s="18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</sheetData>
  <mergeCells count="2">
    <mergeCell ref="D23:D25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D33"/>
  <sheetViews>
    <sheetView workbookViewId="0">
      <selection activeCell="C8" sqref="C8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48" style="20" customWidth="1"/>
    <col min="5" max="16384" width="9" style="20"/>
  </cols>
  <sheetData>
    <row r="1" spans="1:4" ht="15.75" customHeight="1">
      <c r="A1" s="38" t="s">
        <v>197</v>
      </c>
      <c r="B1" s="39"/>
      <c r="C1" s="39"/>
      <c r="D1" s="39"/>
    </row>
    <row r="2" spans="1:4" ht="15.75" customHeight="1">
      <c r="A2" s="21" t="s">
        <v>146</v>
      </c>
      <c r="B2" s="21" t="s">
        <v>147</v>
      </c>
      <c r="C2" s="21" t="s">
        <v>104</v>
      </c>
      <c r="D2" s="21" t="s">
        <v>156</v>
      </c>
    </row>
    <row r="3" spans="1:4" ht="15.75" customHeight="1">
      <c r="A3" s="18" t="s">
        <v>193</v>
      </c>
      <c r="B3" s="17" t="s">
        <v>171</v>
      </c>
      <c r="C3" s="18"/>
      <c r="D3" s="18"/>
    </row>
    <row r="4" spans="1:4" ht="15.75" customHeight="1">
      <c r="A4" s="18" t="s">
        <v>194</v>
      </c>
      <c r="B4" s="18" t="s">
        <v>172</v>
      </c>
      <c r="C4" s="17" t="s">
        <v>189</v>
      </c>
      <c r="D4" s="17"/>
    </row>
    <row r="5" spans="1:4" ht="15.75" customHeight="1">
      <c r="A5" s="18" t="s">
        <v>195</v>
      </c>
      <c r="B5" s="18" t="s">
        <v>173</v>
      </c>
      <c r="C5" s="18"/>
      <c r="D5" s="18"/>
    </row>
    <row r="6" spans="1:4" ht="15.75" customHeight="1">
      <c r="A6" s="18" t="s">
        <v>198</v>
      </c>
      <c r="B6" s="18" t="s">
        <v>176</v>
      </c>
      <c r="C6" s="17" t="s">
        <v>189</v>
      </c>
      <c r="D6" s="18"/>
    </row>
    <row r="7" spans="1:4" ht="15.75" customHeight="1">
      <c r="A7" s="18" t="s">
        <v>199</v>
      </c>
      <c r="B7" s="18" t="s">
        <v>174</v>
      </c>
      <c r="C7" s="18"/>
      <c r="D7" s="18"/>
    </row>
    <row r="8" spans="1:4" ht="15.75" customHeight="1">
      <c r="A8" s="18" t="s">
        <v>200</v>
      </c>
      <c r="B8" s="17" t="s">
        <v>175</v>
      </c>
      <c r="C8" s="17" t="s">
        <v>189</v>
      </c>
      <c r="D8" s="17"/>
    </row>
    <row r="9" spans="1:4" ht="15.75" customHeight="1">
      <c r="A9" s="18" t="s">
        <v>201</v>
      </c>
      <c r="B9" s="18" t="s">
        <v>177</v>
      </c>
      <c r="C9" s="18"/>
      <c r="D9" s="18"/>
    </row>
    <row r="10" spans="1:4" ht="15.75" customHeight="1">
      <c r="A10" s="17" t="s">
        <v>202</v>
      </c>
      <c r="B10" s="17" t="s">
        <v>178</v>
      </c>
      <c r="C10" s="17" t="s">
        <v>190</v>
      </c>
      <c r="D10" s="18"/>
    </row>
    <row r="11" spans="1:4" ht="15.75" customHeight="1">
      <c r="A11" s="18" t="s">
        <v>203</v>
      </c>
      <c r="B11" s="18" t="s">
        <v>179</v>
      </c>
      <c r="C11" s="18"/>
      <c r="D11" s="18"/>
    </row>
    <row r="12" spans="1:4" ht="15.75" customHeight="1">
      <c r="A12" s="17" t="s">
        <v>204</v>
      </c>
      <c r="B12" s="17" t="s">
        <v>180</v>
      </c>
      <c r="C12" s="17" t="s">
        <v>190</v>
      </c>
      <c r="D12" s="17"/>
    </row>
    <row r="13" spans="1:4" s="23" customFormat="1" ht="15.75" customHeight="1">
      <c r="A13" s="22" t="s">
        <v>205</v>
      </c>
      <c r="B13" s="22" t="s">
        <v>181</v>
      </c>
      <c r="C13" s="22" t="s">
        <v>182</v>
      </c>
      <c r="D13" s="22"/>
    </row>
    <row r="14" spans="1:4" ht="15.75" customHeight="1">
      <c r="A14" s="19" t="s">
        <v>346</v>
      </c>
      <c r="B14" s="25" t="s">
        <v>183</v>
      </c>
      <c r="C14" s="19" t="s">
        <v>315</v>
      </c>
      <c r="D14" s="19" t="s">
        <v>322</v>
      </c>
    </row>
    <row r="15" spans="1:4" ht="15.75" customHeight="1">
      <c r="A15" s="19" t="s">
        <v>347</v>
      </c>
      <c r="B15" s="25" t="s">
        <v>184</v>
      </c>
      <c r="C15" s="19" t="s">
        <v>315</v>
      </c>
      <c r="D15" s="19" t="s">
        <v>338</v>
      </c>
    </row>
    <row r="16" spans="1:4" ht="15.75" customHeight="1">
      <c r="A16" s="19" t="s">
        <v>348</v>
      </c>
      <c r="B16" s="25" t="s">
        <v>185</v>
      </c>
      <c r="C16" s="19" t="s">
        <v>315</v>
      </c>
      <c r="D16" s="19" t="s">
        <v>352</v>
      </c>
    </row>
    <row r="17" spans="1:4" ht="15.75" customHeight="1">
      <c r="A17" s="19" t="s">
        <v>349</v>
      </c>
      <c r="B17" s="19" t="s">
        <v>186</v>
      </c>
      <c r="C17" s="19" t="s">
        <v>315</v>
      </c>
      <c r="D17" s="19" t="s">
        <v>351</v>
      </c>
    </row>
    <row r="18" spans="1:4" ht="15.75" customHeight="1">
      <c r="A18" s="19" t="s">
        <v>350</v>
      </c>
      <c r="B18" s="25" t="s">
        <v>187</v>
      </c>
      <c r="C18" s="19" t="s">
        <v>315</v>
      </c>
      <c r="D18" s="19" t="s">
        <v>351</v>
      </c>
    </row>
    <row r="19" spans="1:4" ht="15.75" customHeight="1">
      <c r="A19" s="12" t="s">
        <v>206</v>
      </c>
      <c r="B19" s="12" t="s">
        <v>188</v>
      </c>
      <c r="C19" s="12" t="s">
        <v>130</v>
      </c>
      <c r="D19" s="18"/>
    </row>
    <row r="20" spans="1:4" ht="15.75" customHeight="1">
      <c r="A20" s="18" t="s">
        <v>207</v>
      </c>
      <c r="B20" s="18" t="s">
        <v>109</v>
      </c>
      <c r="C20" s="18"/>
      <c r="D20" s="18"/>
    </row>
    <row r="21" spans="1:4" ht="15.75" customHeight="1">
      <c r="A21" s="18" t="s">
        <v>208</v>
      </c>
      <c r="B21" s="18" t="s">
        <v>110</v>
      </c>
      <c r="C21" s="18"/>
      <c r="D21" s="18"/>
    </row>
    <row r="22" spans="1:4" ht="15.75" customHeight="1">
      <c r="A22" s="18" t="s">
        <v>209</v>
      </c>
      <c r="B22" s="18" t="s">
        <v>111</v>
      </c>
      <c r="C22" s="18"/>
      <c r="D22" s="18"/>
    </row>
    <row r="23" spans="1:4" ht="15.75" customHeight="1">
      <c r="A23" s="18" t="s">
        <v>210</v>
      </c>
      <c r="B23" s="18" t="s">
        <v>112</v>
      </c>
      <c r="C23" s="18"/>
      <c r="D23" s="18"/>
    </row>
    <row r="24" spans="1:4" ht="15.75" customHeight="1">
      <c r="A24" s="18" t="s">
        <v>211</v>
      </c>
      <c r="B24" s="18" t="s">
        <v>113</v>
      </c>
      <c r="C24" s="18"/>
      <c r="D24" s="18"/>
    </row>
    <row r="25" spans="1:4" ht="15.75" customHeight="1">
      <c r="A25" s="17" t="s">
        <v>212</v>
      </c>
      <c r="B25" s="18" t="s">
        <v>115</v>
      </c>
      <c r="C25" s="18" t="s">
        <v>117</v>
      </c>
      <c r="D25" s="35" t="s">
        <v>191</v>
      </c>
    </row>
    <row r="26" spans="1:4" ht="15.75" customHeight="1">
      <c r="A26" s="18" t="s">
        <v>213</v>
      </c>
      <c r="B26" s="18" t="s">
        <v>114</v>
      </c>
      <c r="C26" s="18" t="s">
        <v>117</v>
      </c>
      <c r="D26" s="36"/>
    </row>
    <row r="27" spans="1:4" ht="32.25" customHeight="1">
      <c r="A27" s="18" t="s">
        <v>214</v>
      </c>
      <c r="B27" s="18" t="s">
        <v>116</v>
      </c>
      <c r="C27" s="18" t="s">
        <v>118</v>
      </c>
      <c r="D27" s="37"/>
    </row>
    <row r="28" spans="1:4" ht="15.75" customHeight="1">
      <c r="A28" s="18"/>
      <c r="B28" s="18"/>
      <c r="C28" s="18"/>
      <c r="D28" s="17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  <row r="32" spans="1:4" ht="15.75" customHeight="1">
      <c r="A32" s="18"/>
      <c r="B32" s="18"/>
      <c r="C32" s="18"/>
      <c r="D32" s="18"/>
    </row>
    <row r="33" spans="1:4" ht="15.75" customHeight="1">
      <c r="A33" s="18"/>
      <c r="B33" s="18"/>
      <c r="C33" s="18"/>
      <c r="D33" s="18"/>
    </row>
  </sheetData>
  <mergeCells count="2">
    <mergeCell ref="A1:D1"/>
    <mergeCell ref="D25:D2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D31"/>
  <sheetViews>
    <sheetView topLeftCell="A4" workbookViewId="0">
      <selection activeCell="C11" sqref="C11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47.125" style="20" customWidth="1"/>
    <col min="5" max="16384" width="9" style="20"/>
  </cols>
  <sheetData>
    <row r="1" spans="1:4" ht="15.75" customHeight="1">
      <c r="A1" s="38" t="s">
        <v>220</v>
      </c>
      <c r="B1" s="39"/>
      <c r="C1" s="39"/>
      <c r="D1" s="39"/>
    </row>
    <row r="2" spans="1:4" ht="15.75" customHeight="1">
      <c r="A2" s="21" t="s">
        <v>146</v>
      </c>
      <c r="B2" s="21" t="s">
        <v>147</v>
      </c>
      <c r="C2" s="21" t="s">
        <v>104</v>
      </c>
      <c r="D2" s="21" t="s">
        <v>156</v>
      </c>
    </row>
    <row r="3" spans="1:4" s="27" customFormat="1" ht="15.75" customHeight="1">
      <c r="A3" s="25" t="s">
        <v>234</v>
      </c>
      <c r="B3" s="19" t="s">
        <v>221</v>
      </c>
      <c r="C3" s="25"/>
      <c r="D3" s="25"/>
    </row>
    <row r="4" spans="1:4" ht="15.75" customHeight="1">
      <c r="A4" s="18" t="s">
        <v>235</v>
      </c>
      <c r="B4" s="18" t="s">
        <v>222</v>
      </c>
      <c r="C4" s="17" t="s">
        <v>190</v>
      </c>
      <c r="D4" s="17"/>
    </row>
    <row r="5" spans="1:4" ht="15.75" customHeight="1">
      <c r="A5" s="18" t="s">
        <v>236</v>
      </c>
      <c r="B5" s="18" t="s">
        <v>223</v>
      </c>
      <c r="C5" s="18"/>
      <c r="D5" s="18"/>
    </row>
    <row r="6" spans="1:4" ht="15.75" customHeight="1">
      <c r="A6" s="18" t="s">
        <v>237</v>
      </c>
      <c r="B6" s="18" t="s">
        <v>224</v>
      </c>
      <c r="C6" s="17" t="s">
        <v>189</v>
      </c>
      <c r="D6" s="18"/>
    </row>
    <row r="7" spans="1:4" ht="15.75" customHeight="1">
      <c r="A7" s="18" t="s">
        <v>238</v>
      </c>
      <c r="B7" s="18" t="s">
        <v>258</v>
      </c>
      <c r="C7" s="18"/>
      <c r="D7" s="18"/>
    </row>
    <row r="8" spans="1:4" s="29" customFormat="1" ht="15.75" customHeight="1">
      <c r="A8" s="4" t="s">
        <v>261</v>
      </c>
      <c r="B8" s="28" t="s">
        <v>259</v>
      </c>
      <c r="C8" s="28" t="s">
        <v>260</v>
      </c>
      <c r="D8" s="28"/>
    </row>
    <row r="9" spans="1:4" ht="15.75" customHeight="1">
      <c r="A9" s="18" t="s">
        <v>239</v>
      </c>
      <c r="B9" s="18" t="s">
        <v>225</v>
      </c>
      <c r="C9" s="18"/>
      <c r="D9" s="18"/>
    </row>
    <row r="10" spans="1:4" ht="15.75" customHeight="1">
      <c r="A10" s="17" t="s">
        <v>240</v>
      </c>
      <c r="B10" s="17" t="s">
        <v>226</v>
      </c>
      <c r="C10" s="17" t="s">
        <v>190</v>
      </c>
      <c r="D10" s="18"/>
    </row>
    <row r="11" spans="1:4" ht="15.75" customHeight="1">
      <c r="A11" s="18" t="s">
        <v>241</v>
      </c>
      <c r="B11" s="18" t="s">
        <v>227</v>
      </c>
      <c r="C11" s="18"/>
      <c r="D11" s="18"/>
    </row>
    <row r="12" spans="1:4" ht="15.75" customHeight="1">
      <c r="A12" s="17" t="s">
        <v>242</v>
      </c>
      <c r="B12" s="17" t="s">
        <v>228</v>
      </c>
      <c r="C12" s="17" t="s">
        <v>190</v>
      </c>
      <c r="D12" s="17"/>
    </row>
    <row r="13" spans="1:4" s="27" customFormat="1" ht="15.75" customHeight="1">
      <c r="A13" s="19" t="s">
        <v>316</v>
      </c>
      <c r="B13" s="25" t="s">
        <v>229</v>
      </c>
      <c r="C13" s="19" t="s">
        <v>315</v>
      </c>
      <c r="D13" s="19" t="s">
        <v>321</v>
      </c>
    </row>
    <row r="14" spans="1:4" s="27" customFormat="1" ht="15.75" customHeight="1">
      <c r="A14" s="19" t="s">
        <v>317</v>
      </c>
      <c r="B14" s="25" t="s">
        <v>230</v>
      </c>
      <c r="C14" s="19" t="s">
        <v>315</v>
      </c>
      <c r="D14" s="19" t="s">
        <v>322</v>
      </c>
    </row>
    <row r="15" spans="1:4" s="27" customFormat="1" ht="15.75" customHeight="1">
      <c r="A15" s="19" t="s">
        <v>318</v>
      </c>
      <c r="B15" s="25" t="s">
        <v>231</v>
      </c>
      <c r="C15" s="19" t="s">
        <v>315</v>
      </c>
      <c r="D15" s="19" t="s">
        <v>323</v>
      </c>
    </row>
    <row r="16" spans="1:4" s="27" customFormat="1" ht="15.75" customHeight="1">
      <c r="A16" s="19" t="s">
        <v>319</v>
      </c>
      <c r="B16" s="19" t="s">
        <v>232</v>
      </c>
      <c r="C16" s="19" t="s">
        <v>315</v>
      </c>
      <c r="D16" s="19" t="s">
        <v>324</v>
      </c>
    </row>
    <row r="17" spans="1:4" s="27" customFormat="1" ht="15.75" customHeight="1">
      <c r="A17" s="19" t="s">
        <v>320</v>
      </c>
      <c r="B17" s="25" t="s">
        <v>233</v>
      </c>
      <c r="C17" s="19" t="s">
        <v>315</v>
      </c>
      <c r="D17" s="19" t="s">
        <v>325</v>
      </c>
    </row>
    <row r="18" spans="1:4" ht="15.75" customHeight="1">
      <c r="A18" s="18" t="s">
        <v>243</v>
      </c>
      <c r="B18" s="18" t="s">
        <v>109</v>
      </c>
      <c r="C18" s="18"/>
      <c r="D18" s="18"/>
    </row>
    <row r="19" spans="1:4" ht="15.75" customHeight="1">
      <c r="A19" s="18" t="s">
        <v>244</v>
      </c>
      <c r="B19" s="18" t="s">
        <v>110</v>
      </c>
      <c r="C19" s="18"/>
      <c r="D19" s="18"/>
    </row>
    <row r="20" spans="1:4" ht="15.75" customHeight="1">
      <c r="A20" s="18" t="s">
        <v>245</v>
      </c>
      <c r="B20" s="18" t="s">
        <v>111</v>
      </c>
      <c r="C20" s="18"/>
      <c r="D20" s="18"/>
    </row>
    <row r="21" spans="1:4" ht="15.75" customHeight="1">
      <c r="A21" s="18" t="s">
        <v>246</v>
      </c>
      <c r="B21" s="18" t="s">
        <v>112</v>
      </c>
      <c r="C21" s="18"/>
      <c r="D21" s="18"/>
    </row>
    <row r="22" spans="1:4" ht="15.75" customHeight="1">
      <c r="A22" s="18" t="s">
        <v>247</v>
      </c>
      <c r="B22" s="18" t="s">
        <v>113</v>
      </c>
      <c r="C22" s="18"/>
      <c r="D22" s="18"/>
    </row>
    <row r="23" spans="1:4" ht="15.75" customHeight="1">
      <c r="A23" s="17" t="s">
        <v>248</v>
      </c>
      <c r="B23" s="18" t="s">
        <v>115</v>
      </c>
      <c r="C23" s="18" t="s">
        <v>117</v>
      </c>
      <c r="D23" s="40" t="s">
        <v>255</v>
      </c>
    </row>
    <row r="24" spans="1:4" ht="15.75" customHeight="1">
      <c r="A24" s="18" t="s">
        <v>249</v>
      </c>
      <c r="B24" s="18" t="s">
        <v>114</v>
      </c>
      <c r="C24" s="18" t="s">
        <v>117</v>
      </c>
      <c r="D24" s="41"/>
    </row>
    <row r="25" spans="1:4" ht="32.25" customHeight="1">
      <c r="A25" s="18" t="s">
        <v>250</v>
      </c>
      <c r="B25" s="18" t="s">
        <v>116</v>
      </c>
      <c r="C25" s="18" t="s">
        <v>118</v>
      </c>
      <c r="D25" s="42"/>
    </row>
    <row r="26" spans="1:4" ht="15.75" customHeight="1">
      <c r="A26" s="18"/>
      <c r="B26" s="18"/>
      <c r="C26" s="18"/>
      <c r="D26" s="17"/>
    </row>
    <row r="27" spans="1:4" ht="15.75" customHeight="1">
      <c r="A27" s="18"/>
      <c r="B27" s="18"/>
      <c r="C27" s="18"/>
      <c r="D27" s="18"/>
    </row>
    <row r="28" spans="1:4" ht="15.75" customHeight="1">
      <c r="A28" s="18"/>
      <c r="B28" s="18"/>
      <c r="C28" s="18"/>
      <c r="D28" s="18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</sheetData>
  <mergeCells count="2">
    <mergeCell ref="A1:D1"/>
    <mergeCell ref="D23:D2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D31"/>
  <sheetViews>
    <sheetView topLeftCell="A7" workbookViewId="0">
      <selection activeCell="D16" sqref="D16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8" t="s">
        <v>262</v>
      </c>
      <c r="B1" s="39"/>
      <c r="C1" s="39"/>
      <c r="D1" s="39"/>
    </row>
    <row r="2" spans="1:4" ht="15.75" customHeight="1">
      <c r="A2" s="21" t="s">
        <v>146</v>
      </c>
      <c r="B2" s="21" t="s">
        <v>147</v>
      </c>
      <c r="C2" s="21" t="s">
        <v>104</v>
      </c>
      <c r="D2" s="21" t="s">
        <v>156</v>
      </c>
    </row>
    <row r="3" spans="1:4" ht="15.75" customHeight="1">
      <c r="A3" s="18" t="s">
        <v>263</v>
      </c>
      <c r="B3" s="17" t="s">
        <v>296</v>
      </c>
      <c r="C3" s="18"/>
      <c r="D3" s="18"/>
    </row>
    <row r="4" spans="1:4" ht="15.75" customHeight="1">
      <c r="A4" s="18" t="s">
        <v>264</v>
      </c>
      <c r="B4" s="18" t="s">
        <v>286</v>
      </c>
      <c r="C4" s="17" t="s">
        <v>190</v>
      </c>
      <c r="D4" s="17"/>
    </row>
    <row r="5" spans="1:4" ht="15.75" customHeight="1">
      <c r="A5" s="18" t="s">
        <v>265</v>
      </c>
      <c r="B5" s="18" t="s">
        <v>287</v>
      </c>
      <c r="C5" s="18"/>
      <c r="D5" s="18"/>
    </row>
    <row r="6" spans="1:4" ht="15.75" customHeight="1">
      <c r="A6" s="18" t="s">
        <v>266</v>
      </c>
      <c r="B6" s="18" t="s">
        <v>288</v>
      </c>
      <c r="C6" s="17" t="s">
        <v>189</v>
      </c>
      <c r="D6" s="18"/>
    </row>
    <row r="7" spans="1:4" ht="15.75" customHeight="1">
      <c r="A7" s="18" t="s">
        <v>267</v>
      </c>
      <c r="B7" s="18" t="s">
        <v>289</v>
      </c>
      <c r="C7" s="18"/>
      <c r="D7" s="18"/>
    </row>
    <row r="8" spans="1:4" ht="15.75" customHeight="1">
      <c r="A8" s="18" t="s">
        <v>291</v>
      </c>
      <c r="B8" s="17" t="s">
        <v>290</v>
      </c>
      <c r="C8" s="17" t="s">
        <v>190</v>
      </c>
      <c r="D8" s="17"/>
    </row>
    <row r="9" spans="1:4" ht="15.75" customHeight="1">
      <c r="A9" s="18" t="s">
        <v>268</v>
      </c>
      <c r="B9" s="18" t="s">
        <v>292</v>
      </c>
      <c r="C9" s="18"/>
      <c r="D9" s="18"/>
    </row>
    <row r="10" spans="1:4" ht="15.75" customHeight="1">
      <c r="A10" s="17" t="s">
        <v>269</v>
      </c>
      <c r="B10" s="17" t="s">
        <v>293</v>
      </c>
      <c r="C10" s="17" t="s">
        <v>190</v>
      </c>
      <c r="D10" s="18"/>
    </row>
    <row r="11" spans="1:4" ht="15.75" customHeight="1">
      <c r="A11" s="18" t="s">
        <v>270</v>
      </c>
      <c r="B11" s="18" t="s">
        <v>294</v>
      </c>
      <c r="C11" s="18"/>
      <c r="D11" s="18"/>
    </row>
    <row r="12" spans="1:4" ht="15.75" customHeight="1">
      <c r="A12" s="17" t="s">
        <v>271</v>
      </c>
      <c r="B12" s="17" t="s">
        <v>295</v>
      </c>
      <c r="C12" s="17" t="s">
        <v>190</v>
      </c>
      <c r="D12" s="17"/>
    </row>
    <row r="13" spans="1:4" ht="15.75" customHeight="1">
      <c r="A13" s="18" t="s">
        <v>272</v>
      </c>
      <c r="B13" s="18" t="s">
        <v>297</v>
      </c>
      <c r="C13" s="18" t="s">
        <v>130</v>
      </c>
      <c r="D13" s="18"/>
    </row>
    <row r="14" spans="1:4" ht="15.75" customHeight="1">
      <c r="A14" s="18" t="s">
        <v>273</v>
      </c>
      <c r="B14" s="18" t="s">
        <v>298</v>
      </c>
      <c r="C14" s="18" t="s">
        <v>130</v>
      </c>
      <c r="D14" s="18"/>
    </row>
    <row r="15" spans="1:4" ht="15.75" customHeight="1">
      <c r="A15" s="18" t="s">
        <v>274</v>
      </c>
      <c r="B15" s="18" t="s">
        <v>299</v>
      </c>
      <c r="C15" s="18" t="s">
        <v>130</v>
      </c>
      <c r="D15" s="18"/>
    </row>
    <row r="16" spans="1:4" ht="15.75" customHeight="1">
      <c r="A16" s="18" t="s">
        <v>275</v>
      </c>
      <c r="B16" s="17" t="s">
        <v>300</v>
      </c>
      <c r="C16" s="18" t="s">
        <v>130</v>
      </c>
      <c r="D16" s="18"/>
    </row>
    <row r="17" spans="1:4" ht="15.75" customHeight="1">
      <c r="A17" s="18" t="s">
        <v>276</v>
      </c>
      <c r="B17" s="18" t="s">
        <v>301</v>
      </c>
      <c r="C17" s="18" t="s">
        <v>130</v>
      </c>
      <c r="D17" s="18"/>
    </row>
    <row r="18" spans="1:4" ht="15.75" customHeight="1">
      <c r="A18" s="18" t="s">
        <v>277</v>
      </c>
      <c r="B18" s="18" t="s">
        <v>109</v>
      </c>
      <c r="C18" s="18"/>
      <c r="D18" s="18"/>
    </row>
    <row r="19" spans="1:4" ht="15.75" customHeight="1">
      <c r="A19" s="18" t="s">
        <v>278</v>
      </c>
      <c r="B19" s="18" t="s">
        <v>110</v>
      </c>
      <c r="C19" s="18"/>
      <c r="D19" s="18"/>
    </row>
    <row r="20" spans="1:4" ht="15.75" customHeight="1">
      <c r="A20" s="18" t="s">
        <v>279</v>
      </c>
      <c r="B20" s="18" t="s">
        <v>111</v>
      </c>
      <c r="C20" s="18"/>
      <c r="D20" s="18"/>
    </row>
    <row r="21" spans="1:4" ht="15.75" customHeight="1">
      <c r="A21" s="18" t="s">
        <v>280</v>
      </c>
      <c r="B21" s="18" t="s">
        <v>112</v>
      </c>
      <c r="C21" s="18"/>
      <c r="D21" s="18"/>
    </row>
    <row r="22" spans="1:4" ht="15.75" customHeight="1">
      <c r="A22" s="18" t="s">
        <v>281</v>
      </c>
      <c r="B22" s="18" t="s">
        <v>113</v>
      </c>
      <c r="C22" s="18"/>
      <c r="D22" s="18"/>
    </row>
    <row r="23" spans="1:4" ht="15.75" customHeight="1">
      <c r="A23" s="17" t="s">
        <v>282</v>
      </c>
      <c r="B23" s="18" t="s">
        <v>115</v>
      </c>
      <c r="C23" s="18" t="s">
        <v>117</v>
      </c>
      <c r="D23" s="35" t="s">
        <v>285</v>
      </c>
    </row>
    <row r="24" spans="1:4" ht="15.75" customHeight="1">
      <c r="A24" s="18" t="s">
        <v>283</v>
      </c>
      <c r="B24" s="18" t="s">
        <v>114</v>
      </c>
      <c r="C24" s="18" t="s">
        <v>117</v>
      </c>
      <c r="D24" s="36"/>
    </row>
    <row r="25" spans="1:4" ht="32.25" customHeight="1">
      <c r="A25" s="18" t="s">
        <v>284</v>
      </c>
      <c r="B25" s="18" t="s">
        <v>116</v>
      </c>
      <c r="C25" s="18" t="s">
        <v>118</v>
      </c>
      <c r="D25" s="37"/>
    </row>
    <row r="26" spans="1:4" ht="15.75" customHeight="1">
      <c r="A26" s="18"/>
      <c r="B26" s="18"/>
      <c r="C26" s="18"/>
      <c r="D26" s="17"/>
    </row>
    <row r="27" spans="1:4" ht="15.75" customHeight="1">
      <c r="A27" s="18"/>
      <c r="B27" s="18"/>
      <c r="C27" s="18"/>
      <c r="D27" s="18"/>
    </row>
    <row r="28" spans="1:4" ht="15.75" customHeight="1">
      <c r="A28" s="18"/>
      <c r="B28" s="18"/>
      <c r="C28" s="18"/>
      <c r="D28" s="18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</sheetData>
  <mergeCells count="2">
    <mergeCell ref="A1:D1"/>
    <mergeCell ref="D23:D2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A18" sqref="A18"/>
    </sheetView>
  </sheetViews>
  <sheetFormatPr defaultRowHeight="13.5"/>
  <cols>
    <col min="1" max="1" width="12.5" customWidth="1"/>
    <col min="4" max="4" width="9" style="10"/>
    <col min="6" max="6" width="15.125" style="10" customWidth="1"/>
    <col min="7" max="7" width="19.5" customWidth="1"/>
  </cols>
  <sheetData>
    <row r="1" spans="1:9">
      <c r="B1" s="24" t="s">
        <v>302</v>
      </c>
      <c r="C1" s="24" t="s">
        <v>303</v>
      </c>
      <c r="D1" s="10" t="s">
        <v>304</v>
      </c>
      <c r="F1" s="45" t="s">
        <v>309</v>
      </c>
      <c r="G1" s="24" t="s">
        <v>306</v>
      </c>
      <c r="H1" s="24" t="s">
        <v>307</v>
      </c>
    </row>
    <row r="2" spans="1:9" s="24" customFormat="1">
      <c r="B2" s="24">
        <v>4</v>
      </c>
      <c r="C2" s="24">
        <v>200</v>
      </c>
      <c r="D2" s="10"/>
      <c r="F2" s="10"/>
    </row>
    <row r="3" spans="1:9">
      <c r="A3" s="24" t="s">
        <v>305</v>
      </c>
      <c r="D3" s="10">
        <v>10</v>
      </c>
      <c r="F3" s="10">
        <f>$B$2*$C$2/D3</f>
        <v>80</v>
      </c>
      <c r="G3">
        <v>4000</v>
      </c>
      <c r="H3">
        <v>400</v>
      </c>
    </row>
    <row r="4" spans="1:9">
      <c r="A4" s="24" t="s">
        <v>308</v>
      </c>
      <c r="D4" s="10">
        <v>4</v>
      </c>
      <c r="F4" s="10">
        <f>$B$2*$C$2/D4</f>
        <v>200</v>
      </c>
      <c r="G4">
        <v>8000</v>
      </c>
      <c r="H4">
        <v>800</v>
      </c>
    </row>
    <row r="5" spans="1:9">
      <c r="A5" s="43" t="s">
        <v>311</v>
      </c>
      <c r="D5" s="48" t="s">
        <v>313</v>
      </c>
      <c r="F5" s="46">
        <f>$B$2*$C$2*D5/360</f>
        <v>40</v>
      </c>
      <c r="G5">
        <v>1200</v>
      </c>
      <c r="H5">
        <v>200</v>
      </c>
      <c r="I5" s="52" t="s">
        <v>354</v>
      </c>
    </row>
    <row r="6" spans="1:9">
      <c r="A6" s="43" t="s">
        <v>312</v>
      </c>
      <c r="D6" s="10">
        <v>2.54</v>
      </c>
      <c r="F6" s="47">
        <f>$B$2*$C$2/D6</f>
        <v>314.96062992125985</v>
      </c>
      <c r="G6">
        <v>6000</v>
      </c>
      <c r="H6">
        <v>800</v>
      </c>
    </row>
    <row r="7" spans="1:9">
      <c r="A7" s="43" t="s">
        <v>314</v>
      </c>
      <c r="D7" s="10">
        <v>3.1749999999999998</v>
      </c>
      <c r="F7" s="47">
        <f>$B$2*$C$2/D7</f>
        <v>251.96850393700788</v>
      </c>
      <c r="G7">
        <v>5000</v>
      </c>
      <c r="H7">
        <v>800</v>
      </c>
    </row>
    <row r="9" spans="1:9">
      <c r="A9" s="43" t="s">
        <v>326</v>
      </c>
      <c r="D9" s="10">
        <v>4</v>
      </c>
      <c r="F9" s="10">
        <f>$B$2*$C$2/D9</f>
        <v>200</v>
      </c>
      <c r="G9" s="24">
        <v>10000</v>
      </c>
      <c r="H9" s="24">
        <v>800</v>
      </c>
    </row>
    <row r="10" spans="1:9">
      <c r="A10" s="43" t="s">
        <v>327</v>
      </c>
      <c r="D10" s="48">
        <f>17/3</f>
        <v>5.666666666666667</v>
      </c>
      <c r="F10" s="47">
        <f>$B$2*$C$2*D10/360</f>
        <v>12.592592592592593</v>
      </c>
      <c r="G10">
        <v>600</v>
      </c>
      <c r="H10">
        <v>66</v>
      </c>
      <c r="I10" s="52" t="s">
        <v>354</v>
      </c>
    </row>
    <row r="11" spans="1:9">
      <c r="A11" s="43" t="s">
        <v>328</v>
      </c>
      <c r="D11" s="10">
        <v>4</v>
      </c>
      <c r="F11" s="10">
        <f>$B$2*$C$2/D11</f>
        <v>200</v>
      </c>
      <c r="G11">
        <v>10000</v>
      </c>
      <c r="H11">
        <v>800</v>
      </c>
    </row>
    <row r="12" spans="1:9" s="23" customFormat="1">
      <c r="A12" s="49" t="s">
        <v>329</v>
      </c>
      <c r="D12" s="50"/>
      <c r="F12" s="50"/>
    </row>
    <row r="13" spans="1:9">
      <c r="A13" s="43" t="s">
        <v>330</v>
      </c>
      <c r="D13" s="10">
        <v>2.54</v>
      </c>
      <c r="F13" s="47">
        <f>$B$2*$C$2/D13</f>
        <v>314.96062992125985</v>
      </c>
      <c r="G13">
        <v>5000</v>
      </c>
      <c r="H13">
        <v>800</v>
      </c>
    </row>
    <row r="15" spans="1:9">
      <c r="A15" s="43" t="s">
        <v>344</v>
      </c>
      <c r="D15" s="10">
        <v>4</v>
      </c>
      <c r="F15" s="10">
        <f>$B$2*$C$2/D15</f>
        <v>200</v>
      </c>
      <c r="G15">
        <v>8000</v>
      </c>
      <c r="H15">
        <v>800</v>
      </c>
    </row>
    <row r="16" spans="1:9">
      <c r="A16" s="43" t="s">
        <v>345</v>
      </c>
      <c r="D16" s="10">
        <v>4</v>
      </c>
      <c r="F16" s="10">
        <f>$B$2*$C$2/D16</f>
        <v>200</v>
      </c>
      <c r="G16">
        <v>10000</v>
      </c>
      <c r="H16">
        <v>800</v>
      </c>
    </row>
    <row r="17" spans="1:9">
      <c r="A17" s="43" t="s">
        <v>342</v>
      </c>
      <c r="D17" s="10">
        <v>2</v>
      </c>
      <c r="F17" s="10">
        <f>$B$2*$C$2/D17</f>
        <v>400</v>
      </c>
      <c r="G17">
        <v>20000</v>
      </c>
      <c r="H17">
        <v>1000</v>
      </c>
    </row>
    <row r="18" spans="1:9">
      <c r="A18" s="43" t="s">
        <v>343</v>
      </c>
      <c r="D18" s="48">
        <v>18</v>
      </c>
      <c r="F18" s="46">
        <f>$B$2*$C$2*D18/360</f>
        <v>40</v>
      </c>
      <c r="G18">
        <v>2000</v>
      </c>
      <c r="H18">
        <v>400</v>
      </c>
      <c r="I18" s="52" t="s">
        <v>354</v>
      </c>
    </row>
    <row r="19" spans="1:9">
      <c r="A19" s="43" t="s">
        <v>340</v>
      </c>
      <c r="D19" s="10">
        <v>2.54</v>
      </c>
      <c r="F19" s="47">
        <f>$B$2*$C$2/D19</f>
        <v>314.96062992125985</v>
      </c>
      <c r="G19">
        <v>2000</v>
      </c>
      <c r="H19">
        <v>400</v>
      </c>
    </row>
    <row r="20" spans="1:9" s="23" customFormat="1">
      <c r="A20" s="49" t="s">
        <v>341</v>
      </c>
      <c r="D20" s="50"/>
      <c r="F20" s="5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MED命令</vt:lpstr>
      <vt:lpstr>MARM命令</vt:lpstr>
      <vt:lpstr>PIPPET命令</vt:lpstr>
      <vt:lpstr>PRINT命令</vt:lpstr>
      <vt:lpstr>距离角度换算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2017-07-01T05:57:54Z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