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luna/Documents/overseas/14014/"/>
    </mc:Choice>
  </mc:AlternateContent>
  <xr:revisionPtr revIDLastSave="0" documentId="8_{E6BBA580-AC56-EE47-B90E-37F5C9334D42}" xr6:coauthVersionLast="47" xr6:coauthVersionMax="47" xr10:uidLastSave="{00000000-0000-0000-0000-000000000000}"/>
  <bookViews>
    <workbookView xWindow="0" yWindow="500" windowWidth="25600" windowHeight="16140" xr2:uid="{00000000-000D-0000-FFFF-FFFF00000000}"/>
  </bookViews>
  <sheets>
    <sheet name="data" sheetId="1" r:id="rId1"/>
    <sheet name="需要补充的经纬度" sheetId="2" r:id="rId2"/>
    <sheet name="Sheet1" sheetId="3" r:id="rId3"/>
  </sheets>
  <externalReferences>
    <externalReference r:id="rId4"/>
  </externalReferences>
  <definedNames>
    <definedName name="_xlnm._FilterDatabase" localSheetId="0" hidden="1">data!$A$1:$Q$433</definedName>
    <definedName name="_xlnm._FilterDatabase" localSheetId="1" hidden="1">需要补充的经纬度!$A$1:$C$87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Q2" i="1"/>
  <c r="P2" i="1"/>
  <c r="O2" i="1"/>
  <c r="N2" i="1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<sst xmlns="http://schemas.openxmlformats.org/spreadsheetml/2006/main" count="2253" uniqueCount="550">
  <si>
    <t>Orig</t>
  </si>
  <si>
    <t>Dest</t>
  </si>
  <si>
    <t>Departs</t>
  </si>
  <si>
    <t>Arrives</t>
  </si>
  <si>
    <t>Fleet</t>
  </si>
  <si>
    <t>Flight</t>
  </si>
  <si>
    <t>DOW</t>
  </si>
  <si>
    <t>Start Date</t>
  </si>
  <si>
    <t>End Date</t>
  </si>
  <si>
    <t>Orig Lat</t>
  </si>
  <si>
    <t>Orig Lng</t>
  </si>
  <si>
    <t>Dest Lat</t>
  </si>
  <si>
    <t>Dest Lng</t>
  </si>
  <si>
    <t>ATL</t>
  </si>
  <si>
    <t>AMS</t>
  </si>
  <si>
    <t>A330</t>
  </si>
  <si>
    <t>DL0070</t>
  </si>
  <si>
    <t>DAILY</t>
  </si>
  <si>
    <t>DL0072</t>
  </si>
  <si>
    <t>A350</t>
  </si>
  <si>
    <t>DL0074</t>
  </si>
  <si>
    <t>ATH</t>
  </si>
  <si>
    <t>DL0222</t>
  </si>
  <si>
    <t>BCN</t>
  </si>
  <si>
    <t>DL0194</t>
  </si>
  <si>
    <t>CDG</t>
  </si>
  <si>
    <t>DL0082</t>
  </si>
  <si>
    <t>B767</t>
  </si>
  <si>
    <t>DL0084</t>
  </si>
  <si>
    <t>DL0088</t>
  </si>
  <si>
    <t>1.3.5.7</t>
  </si>
  <si>
    <t>CPT</t>
  </si>
  <si>
    <t>DL0210</t>
  </si>
  <si>
    <t>1..4.6.</t>
  </si>
  <si>
    <t>DUB</t>
  </si>
  <si>
    <t>DL0176</t>
  </si>
  <si>
    <t>DUS</t>
  </si>
  <si>
    <t>DL0090</t>
  </si>
  <si>
    <t>.2.4.6.</t>
  </si>
  <si>
    <t>FCO</t>
  </si>
  <si>
    <t>DL0066</t>
  </si>
  <si>
    <t>DL0214</t>
  </si>
  <si>
    <t>FRA</t>
  </si>
  <si>
    <t>DL0014</t>
  </si>
  <si>
    <t>JNB</t>
  </si>
  <si>
    <t>DL0200</t>
  </si>
  <si>
    <t>DL0024</t>
  </si>
  <si>
    <t>.2....7</t>
  </si>
  <si>
    <t>LHR</t>
  </si>
  <si>
    <t>DL0030</t>
  </si>
  <si>
    <t>DL0032</t>
  </si>
  <si>
    <t>LOS</t>
  </si>
  <si>
    <t>DL0054</t>
  </si>
  <si>
    <t>MAD</t>
  </si>
  <si>
    <t>DL0108</t>
  </si>
  <si>
    <t>MUC</t>
  </si>
  <si>
    <t>DL0130</t>
  </si>
  <si>
    <t>MXP</t>
  </si>
  <si>
    <t>DL0174</t>
  </si>
  <si>
    <t>STR</t>
  </si>
  <si>
    <t>DL0116</t>
  </si>
  <si>
    <t>TLV</t>
  </si>
  <si>
    <t>DL0248</t>
  </si>
  <si>
    <t>VCE</t>
  </si>
  <si>
    <t>DL0192</t>
  </si>
  <si>
    <t>BOS</t>
  </si>
  <si>
    <t>DL0256</t>
  </si>
  <si>
    <t>DL0258</t>
  </si>
  <si>
    <t>DL0240</t>
  </si>
  <si>
    <t>DL0224</t>
  </si>
  <si>
    <t>DL0154</t>
  </si>
  <si>
    <t>EDI</t>
  </si>
  <si>
    <t>DL0122</t>
  </si>
  <si>
    <t>DL0112</t>
  </si>
  <si>
    <t>DL0058</t>
  </si>
  <si>
    <t>LIS</t>
  </si>
  <si>
    <t>DL0124</t>
  </si>
  <si>
    <t>DL0242</t>
  </si>
  <si>
    <t>CVG</t>
  </si>
  <si>
    <t>DL0228</t>
  </si>
  <si>
    <t>DTW</t>
  </si>
  <si>
    <t>DL0132</t>
  </si>
  <si>
    <t>DL0134</t>
  </si>
  <si>
    <t>DL0136</t>
  </si>
  <si>
    <t>DL0098</t>
  </si>
  <si>
    <t>DL0206</t>
  </si>
  <si>
    <t>DL0086</t>
  </si>
  <si>
    <t>DL0016</t>
  </si>
  <si>
    <t>DL0018</t>
  </si>
  <si>
    <t>123.56.</t>
  </si>
  <si>
    <t>DL0022</t>
  </si>
  <si>
    <t>JFK</t>
  </si>
  <si>
    <t>ACC</t>
  </si>
  <si>
    <t>DL0156</t>
  </si>
  <si>
    <t>DL0046</t>
  </si>
  <si>
    <t>DL0048</t>
  </si>
  <si>
    <t>ARN</t>
  </si>
  <si>
    <t>DL0204</t>
  </si>
  <si>
    <t>DL0202</t>
  </si>
  <si>
    <t>DL0212</t>
  </si>
  <si>
    <t>DL0168</t>
  </si>
  <si>
    <t>BER</t>
  </si>
  <si>
    <t>DL0092</t>
  </si>
  <si>
    <t>BRU</t>
  </si>
  <si>
    <t>DL0140</t>
  </si>
  <si>
    <t>DL0262</t>
  </si>
  <si>
    <t>DL0264</t>
  </si>
  <si>
    <t>CPH</t>
  </si>
  <si>
    <t>DL0218</t>
  </si>
  <si>
    <t>DSS</t>
  </si>
  <si>
    <t>DL0216</t>
  </si>
  <si>
    <t>DL0044</t>
  </si>
  <si>
    <t>DL0208</t>
  </si>
  <si>
    <t>DL0148</t>
  </si>
  <si>
    <t>DL0182</t>
  </si>
  <si>
    <t>DL0230</t>
  </si>
  <si>
    <t>DL0106</t>
  </si>
  <si>
    <t>GVA</t>
  </si>
  <si>
    <t>DL0100</t>
  </si>
  <si>
    <t>LGW</t>
  </si>
  <si>
    <t>DL0062</t>
  </si>
  <si>
    <t>DL0001</t>
  </si>
  <si>
    <t>DL0003</t>
  </si>
  <si>
    <t>DL0272</t>
  </si>
  <si>
    <t>DL0126</t>
  </si>
  <si>
    <t>DL0184</t>
  </si>
  <si>
    <t>DL0198</t>
  </si>
  <si>
    <t>NCE</t>
  </si>
  <si>
    <t>DL0028</t>
  </si>
  <si>
    <t>DL0234</t>
  </si>
  <si>
    <t>DL0288</t>
  </si>
  <si>
    <t>ZRH</t>
  </si>
  <si>
    <t>DL0052</t>
  </si>
  <si>
    <t>LAX</t>
  </si>
  <si>
    <t>DL0290</t>
  </si>
  <si>
    <t>DL0186</t>
  </si>
  <si>
    <t>MCO</t>
  </si>
  <si>
    <t>DL0036</t>
  </si>
  <si>
    <t>MSP</t>
  </si>
  <si>
    <t>DL0160</t>
  </si>
  <si>
    <t>DL0162</t>
  </si>
  <si>
    <t>DL0164</t>
  </si>
  <si>
    <t>DL0138</t>
  </si>
  <si>
    <t>DL0152</t>
  </si>
  <si>
    <t>DL0010</t>
  </si>
  <si>
    <t>PDX</t>
  </si>
  <si>
    <t>DL0178</t>
  </si>
  <si>
    <t>RDU</t>
  </si>
  <si>
    <t>DL0286</t>
  </si>
  <si>
    <t>SEA</t>
  </si>
  <si>
    <t>DL0142</t>
  </si>
  <si>
    <t>DL0144</t>
  </si>
  <si>
    <t>DL0080</t>
  </si>
  <si>
    <t>DL0020</t>
  </si>
  <si>
    <t>SLC</t>
  </si>
  <si>
    <t>DL0056</t>
  </si>
  <si>
    <t>DL0220</t>
  </si>
  <si>
    <t>DL0050</t>
  </si>
  <si>
    <t>HND</t>
  </si>
  <si>
    <t>DL0295</t>
  </si>
  <si>
    <t>ICN</t>
  </si>
  <si>
    <t>DL0027</t>
  </si>
  <si>
    <t>DL0239</t>
  </si>
  <si>
    <t>DL0275</t>
  </si>
  <si>
    <t>DL0159</t>
  </si>
  <si>
    <t>PVG</t>
  </si>
  <si>
    <t>DL0389</t>
  </si>
  <si>
    <t>1.3..6.</t>
  </si>
  <si>
    <t>HNL</t>
  </si>
  <si>
    <t>DL0181</t>
  </si>
  <si>
    <t>AKL</t>
  </si>
  <si>
    <t>DL0065</t>
  </si>
  <si>
    <t>DL0007</t>
  </si>
  <si>
    <t>PPT</t>
  </si>
  <si>
    <t>DL0119</t>
  </si>
  <si>
    <t>SYD</t>
  </si>
  <si>
    <t>DL0041</t>
  </si>
  <si>
    <t>DL0043</t>
  </si>
  <si>
    <t>DL0121</t>
  </si>
  <si>
    <t>DL0171</t>
  </si>
  <si>
    <t>DL0167</t>
  </si>
  <si>
    <t>DL0197</t>
  </si>
  <si>
    <t>DL0281</t>
  </si>
  <si>
    <t>12..5.7</t>
  </si>
  <si>
    <t>BOG</t>
  </si>
  <si>
    <t>DL0981</t>
  </si>
  <si>
    <t>EZE</t>
  </si>
  <si>
    <t>DL0101</t>
  </si>
  <si>
    <t>GRU</t>
  </si>
  <si>
    <t>DL0105</t>
  </si>
  <si>
    <t>DL0269</t>
  </si>
  <si>
    <t>LIM</t>
  </si>
  <si>
    <t>DL0151</t>
  </si>
  <si>
    <t>SCL</t>
  </si>
  <si>
    <t>DL0147</t>
  </si>
  <si>
    <t>DL0253</t>
  </si>
  <si>
    <t>DL0115</t>
  </si>
  <si>
    <t>DL0227</t>
  </si>
  <si>
    <t>DL0157</t>
  </si>
  <si>
    <t>DL0071</t>
  </si>
  <si>
    <t>DL0073</t>
  </si>
  <si>
    <t>DL0075</t>
  </si>
  <si>
    <t>DL0257</t>
  </si>
  <si>
    <t>DL0259</t>
  </si>
  <si>
    <t>DL0133</t>
  </si>
  <si>
    <t>DL0135</t>
  </si>
  <si>
    <t>DL0137</t>
  </si>
  <si>
    <t>DL0047</t>
  </si>
  <si>
    <t>DL0049</t>
  </si>
  <si>
    <t>DL0037</t>
  </si>
  <si>
    <t>DL0163</t>
  </si>
  <si>
    <t>DL0165</t>
  </si>
  <si>
    <t>DL0161</t>
  </si>
  <si>
    <t>DL0179</t>
  </si>
  <si>
    <t>DL0143</t>
  </si>
  <si>
    <t>DL0145</t>
  </si>
  <si>
    <t>DL0057</t>
  </si>
  <si>
    <t>DL0205</t>
  </si>
  <si>
    <t>DL0223</t>
  </si>
  <si>
    <t>DL0241</t>
  </si>
  <si>
    <t>12.4.6.</t>
  </si>
  <si>
    <t>DL0203</t>
  </si>
  <si>
    <t>DL0213</t>
  </si>
  <si>
    <t>DL0195</t>
  </si>
  <si>
    <t>DL0169</t>
  </si>
  <si>
    <t>DL0093</t>
  </si>
  <si>
    <t>DL0141</t>
  </si>
  <si>
    <t>DL0083</t>
  </si>
  <si>
    <t>DL0085</t>
  </si>
  <si>
    <t>DL0089</t>
  </si>
  <si>
    <t>DL0225</t>
  </si>
  <si>
    <t>DL0229</t>
  </si>
  <si>
    <t>DL0097</t>
  </si>
  <si>
    <t>DL0263</t>
  </si>
  <si>
    <t>DL0265</t>
  </si>
  <si>
    <t>DL0291</t>
  </si>
  <si>
    <t>DL0139</t>
  </si>
  <si>
    <t>DL0153</t>
  </si>
  <si>
    <t>DL0287</t>
  </si>
  <si>
    <t>DL0081</t>
  </si>
  <si>
    <t>DL0221</t>
  </si>
  <si>
    <t>DL0219</t>
  </si>
  <si>
    <t>DL0211</t>
  </si>
  <si>
    <t>.2..5.7</t>
  </si>
  <si>
    <t>DL0025</t>
  </si>
  <si>
    <t>DL0217</t>
  </si>
  <si>
    <t>..3.5.7</t>
  </si>
  <si>
    <t>DL0177</t>
  </si>
  <si>
    <t>DL0155</t>
  </si>
  <si>
    <t>DL0045</t>
  </si>
  <si>
    <t>DL0091</t>
  </si>
  <si>
    <t>DL0123</t>
  </si>
  <si>
    <t>DL0209</t>
  </si>
  <si>
    <t>DL0067</t>
  </si>
  <si>
    <t>DL0215</t>
  </si>
  <si>
    <t>DL0113</t>
  </si>
  <si>
    <t>DL0207</t>
  </si>
  <si>
    <t>DL0149</t>
  </si>
  <si>
    <t>DL0183</t>
  </si>
  <si>
    <t>DL0231</t>
  </si>
  <si>
    <t>DL0015</t>
  </si>
  <si>
    <t>DL0087</t>
  </si>
  <si>
    <t>DL0107</t>
  </si>
  <si>
    <t>DL0099</t>
  </si>
  <si>
    <t>DL0201</t>
  </si>
  <si>
    <t>DL0063</t>
  </si>
  <si>
    <t>DL0031</t>
  </si>
  <si>
    <t>DL0033</t>
  </si>
  <si>
    <t>DL0059</t>
  </si>
  <si>
    <t>DL0017</t>
  </si>
  <si>
    <t>DL0019</t>
  </si>
  <si>
    <t>.234.67</t>
  </si>
  <si>
    <t>DL0002</t>
  </si>
  <si>
    <t>DL0004</t>
  </si>
  <si>
    <t>DL0187</t>
  </si>
  <si>
    <t>DL0011</t>
  </si>
  <si>
    <t>DL0021</t>
  </si>
  <si>
    <t>DL0051</t>
  </si>
  <si>
    <t>DL0125</t>
  </si>
  <si>
    <t>DL0273</t>
  </si>
  <si>
    <t>DL0055</t>
  </si>
  <si>
    <t>DL0109</t>
  </si>
  <si>
    <t>DL0127</t>
  </si>
  <si>
    <t>DL0131</t>
  </si>
  <si>
    <t>DL0023</t>
  </si>
  <si>
    <t>DL0175</t>
  </si>
  <si>
    <t>DL0185</t>
  </si>
  <si>
    <t>DL0199</t>
  </si>
  <si>
    <t>DL0029</t>
  </si>
  <si>
    <t>DL0117</t>
  </si>
  <si>
    <t>DL0249</t>
  </si>
  <si>
    <t>DL0243</t>
  </si>
  <si>
    <t>DL0235</t>
  </si>
  <si>
    <t>DL0193</t>
  </si>
  <si>
    <t>DL0289</t>
  </si>
  <si>
    <t>DL0053</t>
  </si>
  <si>
    <t>DL0064</t>
  </si>
  <si>
    <t>DL0296</t>
  </si>
  <si>
    <t>DL0276</t>
  </si>
  <si>
    <t>DL0180</t>
  </si>
  <si>
    <t>DL0008</t>
  </si>
  <si>
    <t>DL0120</t>
  </si>
  <si>
    <t>DL0166</t>
  </si>
  <si>
    <t>DL0026</t>
  </si>
  <si>
    <t>DL0158</t>
  </si>
  <si>
    <t>DL0170</t>
  </si>
  <si>
    <t>DL0196</t>
  </si>
  <si>
    <t>DL0118</t>
  </si>
  <si>
    <t>DL0388</t>
  </si>
  <si>
    <t>DL0282</t>
  </si>
  <si>
    <t>12.4..7</t>
  </si>
  <si>
    <t>DL0040</t>
  </si>
  <si>
    <t>DL0042</t>
  </si>
  <si>
    <t>DL0980</t>
  </si>
  <si>
    <t>DL0254</t>
  </si>
  <si>
    <t>DL0110</t>
  </si>
  <si>
    <t>DL0114</t>
  </si>
  <si>
    <t>DL0104</t>
  </si>
  <si>
    <t>DL0270</t>
  </si>
  <si>
    <t>DL0226</t>
  </si>
  <si>
    <t>DL0150</t>
  </si>
  <si>
    <t>DL0146</t>
  </si>
  <si>
    <t>AUA</t>
  </si>
  <si>
    <t>B737</t>
  </si>
  <si>
    <t>DL0582</t>
  </si>
  <si>
    <t>BDA</t>
  </si>
  <si>
    <t>A319</t>
  </si>
  <si>
    <t>DL0583</t>
  </si>
  <si>
    <t>DL0584</t>
  </si>
  <si>
    <t>B757</t>
  </si>
  <si>
    <t>DL0982</t>
  </si>
  <si>
    <t>BON</t>
  </si>
  <si>
    <t>DL1765</t>
  </si>
  <si>
    <t>.....6.</t>
  </si>
  <si>
    <t>BZE</t>
  </si>
  <si>
    <t>DL1983</t>
  </si>
  <si>
    <t>CUN</t>
  </si>
  <si>
    <t>DL0579</t>
  </si>
  <si>
    <t>DL0586</t>
  </si>
  <si>
    <t>DL0592</t>
  </si>
  <si>
    <t>DL0598</t>
  </si>
  <si>
    <t>DL1964</t>
  </si>
  <si>
    <t>DL0601</t>
  </si>
  <si>
    <t>DL1939</t>
  </si>
  <si>
    <t>GCM</t>
  </si>
  <si>
    <t>DL0600</t>
  </si>
  <si>
    <t>1..4567</t>
  </si>
  <si>
    <t>GDL</t>
  </si>
  <si>
    <t>DL1992</t>
  </si>
  <si>
    <t>GUA</t>
  </si>
  <si>
    <t>DL1830</t>
  </si>
  <si>
    <t>KIN</t>
  </si>
  <si>
    <t>DL1906</t>
  </si>
  <si>
    <t>LIR</t>
  </si>
  <si>
    <t>DL1898</t>
  </si>
  <si>
    <t>MBJ</t>
  </si>
  <si>
    <t>A321</t>
  </si>
  <si>
    <t>DL1801</t>
  </si>
  <si>
    <t>DL1949</t>
  </si>
  <si>
    <t>DL1997</t>
  </si>
  <si>
    <t>MEX</t>
  </si>
  <si>
    <t>DL0577</t>
  </si>
  <si>
    <t>DL0588</t>
  </si>
  <si>
    <t>DL0602</t>
  </si>
  <si>
    <t>DL0641</t>
  </si>
  <si>
    <t>MTY</t>
  </si>
  <si>
    <t>DL1929</t>
  </si>
  <si>
    <t>NAS</t>
  </si>
  <si>
    <t>DL1938</t>
  </si>
  <si>
    <t>DL1944</t>
  </si>
  <si>
    <t>DL1797</t>
  </si>
  <si>
    <t>PLS</t>
  </si>
  <si>
    <t>DL1869</t>
  </si>
  <si>
    <t>PTY</t>
  </si>
  <si>
    <t>DL1759</t>
  </si>
  <si>
    <t>DL1905</t>
  </si>
  <si>
    <t>....56.</t>
  </si>
  <si>
    <t>PUJ</t>
  </si>
  <si>
    <t>DL1900</t>
  </si>
  <si>
    <t>DL1916</t>
  </si>
  <si>
    <t>DL1760</t>
  </si>
  <si>
    <t>PVR</t>
  </si>
  <si>
    <t>DL1941</t>
  </si>
  <si>
    <t>RTB</t>
  </si>
  <si>
    <t>DL1808</t>
  </si>
  <si>
    <t>SAL</t>
  </si>
  <si>
    <t>DL1910</t>
  </si>
  <si>
    <t>SAP</t>
  </si>
  <si>
    <t>DL1920</t>
  </si>
  <si>
    <t>SDQ</t>
  </si>
  <si>
    <t>DL1958</t>
  </si>
  <si>
    <t>SJD</t>
  </si>
  <si>
    <t>DL1815</t>
  </si>
  <si>
    <t>DL1945</t>
  </si>
  <si>
    <t>SJO</t>
  </si>
  <si>
    <t>DL1940</t>
  </si>
  <si>
    <t>SJU</t>
  </si>
  <si>
    <t>DL0634</t>
  </si>
  <si>
    <t>DL1431</t>
  </si>
  <si>
    <t>DL1861</t>
  </si>
  <si>
    <t>STT</t>
  </si>
  <si>
    <t>DL1950</t>
  </si>
  <si>
    <t>DL1952</t>
  </si>
  <si>
    <t>SXM</t>
  </si>
  <si>
    <t>DL1894</t>
  </si>
  <si>
    <t>...4567</t>
  </si>
  <si>
    <t>UIO</t>
  </si>
  <si>
    <t>DL0633</t>
  </si>
  <si>
    <t>UVF</t>
  </si>
  <si>
    <t>DL1970</t>
  </si>
  <si>
    <t>DL0581</t>
  </si>
  <si>
    <t>DL0612</t>
  </si>
  <si>
    <t>DL0616</t>
  </si>
  <si>
    <t>1..45.7</t>
  </si>
  <si>
    <t>DL0983</t>
  </si>
  <si>
    <t>DL1764</t>
  </si>
  <si>
    <t>DL0627</t>
  </si>
  <si>
    <t>A3NE</t>
  </si>
  <si>
    <t>DL1780</t>
  </si>
  <si>
    <t>DL1802</t>
  </si>
  <si>
    <t>DL0585</t>
  </si>
  <si>
    <t>DL0591</t>
  </si>
  <si>
    <t>DL0596</t>
  </si>
  <si>
    <t>DL0597</t>
  </si>
  <si>
    <t>DL1963</t>
  </si>
  <si>
    <t>DL0595</t>
  </si>
  <si>
    <t>DL0609</t>
  </si>
  <si>
    <t>DL0626</t>
  </si>
  <si>
    <t>DL0618</t>
  </si>
  <si>
    <t>DL1911</t>
  </si>
  <si>
    <t>DL0620</t>
  </si>
  <si>
    <t>DL0614</t>
  </si>
  <si>
    <t>DL1878</t>
  </si>
  <si>
    <t>DL0604</t>
  </si>
  <si>
    <t>DL0647</t>
  </si>
  <si>
    <t>DL0619</t>
  </si>
  <si>
    <t>DL1912</t>
  </si>
  <si>
    <t>DL0646</t>
  </si>
  <si>
    <t>DL1762</t>
  </si>
  <si>
    <t>DL1925</t>
  </si>
  <si>
    <t>DL1700</t>
  </si>
  <si>
    <t>DL1804</t>
  </si>
  <si>
    <t>DL1831</t>
  </si>
  <si>
    <t>DL1903</t>
  </si>
  <si>
    <t>.2..56.</t>
  </si>
  <si>
    <t>HAV</t>
  </si>
  <si>
    <t>MIA</t>
  </si>
  <si>
    <t>DL1788</t>
  </si>
  <si>
    <t>DL1790</t>
  </si>
  <si>
    <t>DL0613</t>
  </si>
  <si>
    <t>DL0617</t>
  </si>
  <si>
    <t>DL0621</t>
  </si>
  <si>
    <t>DL1955</t>
  </si>
  <si>
    <t>DL0625</t>
  </si>
  <si>
    <t>DL1907</t>
  </si>
  <si>
    <t>DL1994</t>
  </si>
  <si>
    <t>DL1908</t>
  </si>
  <si>
    <t>DL1917</t>
  </si>
  <si>
    <t>DL1943</t>
  </si>
  <si>
    <t>DL1859</t>
  </si>
  <si>
    <t>DL1877</t>
  </si>
  <si>
    <t>DL1961</t>
  </si>
  <si>
    <t>STI</t>
  </si>
  <si>
    <t>DL1845</t>
  </si>
  <si>
    <t>DL1855</t>
  </si>
  <si>
    <t>DL1975</t>
  </si>
  <si>
    <t>DL1841</t>
  </si>
  <si>
    <t>DL0615</t>
  </si>
  <si>
    <t>DL1897</t>
  </si>
  <si>
    <t>1..45..</t>
  </si>
  <si>
    <t>DL0631</t>
  </si>
  <si>
    <t>DL1857</t>
  </si>
  <si>
    <t>DL1967</t>
  </si>
  <si>
    <t>DL1875</t>
  </si>
  <si>
    <t>DL1974</t>
  </si>
  <si>
    <t>.2...6.</t>
  </si>
  <si>
    <t>DL1820</t>
  </si>
  <si>
    <t>DL1800</t>
  </si>
  <si>
    <t>DL1928</t>
  </si>
  <si>
    <t>DL1987</t>
  </si>
  <si>
    <t>DL1957</t>
  </si>
  <si>
    <t>DL0576</t>
  </si>
  <si>
    <t>DL0587</t>
  </si>
  <si>
    <t>DL0593</t>
  </si>
  <si>
    <t>DL0599</t>
  </si>
  <si>
    <t>DL0645</t>
  </si>
  <si>
    <t>DL0624</t>
  </si>
  <si>
    <t>DL0630</t>
  </si>
  <si>
    <t>DL0605</t>
  </si>
  <si>
    <t>DL0642</t>
  </si>
  <si>
    <t>DL1787</t>
  </si>
  <si>
    <t>DL1789</t>
  </si>
  <si>
    <t>DL1881</t>
  </si>
  <si>
    <t>DL0611</t>
  </si>
  <si>
    <t>DL1866</t>
  </si>
  <si>
    <t>DL1965</t>
  </si>
  <si>
    <t>DL1976</t>
  </si>
  <si>
    <t>DL1956</t>
  </si>
  <si>
    <t>DL1918</t>
  </si>
  <si>
    <t>DL1872</t>
  </si>
  <si>
    <t>DL1758</t>
  </si>
  <si>
    <t>DL1904</t>
  </si>
  <si>
    <t>.....67</t>
  </si>
  <si>
    <t>DL1836</t>
  </si>
  <si>
    <t>DL1919</t>
  </si>
  <si>
    <t>DL1827</t>
  </si>
  <si>
    <t>DL1833</t>
  </si>
  <si>
    <t>DL1816</t>
  </si>
  <si>
    <t>DL1856</t>
  </si>
  <si>
    <t>DL1922</t>
  </si>
  <si>
    <t>DL1838</t>
  </si>
  <si>
    <t>DL1807</t>
  </si>
  <si>
    <t>DL1978</t>
  </si>
  <si>
    <t>DL1966</t>
  </si>
  <si>
    <t>DL1842</t>
  </si>
  <si>
    <t>DL1803</t>
  </si>
  <si>
    <t>DL1829</t>
  </si>
  <si>
    <t>DL1863</t>
  </si>
  <si>
    <t>DL1942</t>
  </si>
  <si>
    <t>DL0594</t>
  </si>
  <si>
    <t>DL1921</t>
  </si>
  <si>
    <t>DL1914</t>
  </si>
  <si>
    <t>DL1848</t>
  </si>
  <si>
    <t>DL1892</t>
  </si>
  <si>
    <t>DL1876</t>
  </si>
  <si>
    <t>DL1999</t>
  </si>
  <si>
    <t>DL1871</t>
  </si>
  <si>
    <t>DL1823</t>
  </si>
  <si>
    <t>DL1972</t>
  </si>
  <si>
    <t>..3...7</t>
  </si>
  <si>
    <t>DL1763</t>
  </si>
  <si>
    <t>DL1854</t>
  </si>
  <si>
    <t>DL0649</t>
  </si>
  <si>
    <t>DL0628</t>
  </si>
  <si>
    <t>DL0005</t>
  </si>
  <si>
    <t>DL1948</t>
  </si>
  <si>
    <t>DL1885</t>
  </si>
  <si>
    <t>DL1822</t>
  </si>
  <si>
    <t>DL1969</t>
  </si>
  <si>
    <t>DL1993</t>
  </si>
  <si>
    <t>DL1873</t>
  </si>
  <si>
    <t>DL0632</t>
  </si>
  <si>
    <t>DL1785</t>
  </si>
  <si>
    <t>Airport Code</t>
  </si>
  <si>
    <t>Latitude</t>
  </si>
  <si>
    <t>Longitude</t>
  </si>
  <si>
    <t>Orig--Lat</t>
  </si>
  <si>
    <t>Orig--Lng</t>
  </si>
  <si>
    <t>Dest--Lat</t>
  </si>
  <si>
    <t>Dest--Lng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</si>
</sst>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1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aning/Downloads/airport_coordina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rport_coordinates"/>
    </sheetNames>
    <sheetDataSet>
      <sheetData sheetId="0">
        <row r="1">
          <cell r="A1" t="str">
            <v>Airport Code</v>
          </cell>
          <cell r="B1" t="str">
            <v>Latitude</v>
          </cell>
          <cell r="C1" t="str">
            <v>Longitude</v>
          </cell>
        </row>
        <row r="2">
          <cell r="A2" t="str">
            <v>ATL</v>
          </cell>
          <cell r="B2">
            <v>33.640700000000002</v>
          </cell>
          <cell r="C2">
            <v>-84.427700000000002</v>
          </cell>
        </row>
        <row r="3">
          <cell r="A3" t="str">
            <v>BOS</v>
          </cell>
          <cell r="B3">
            <v>42.365600000000001</v>
          </cell>
          <cell r="C3">
            <v>-71.009600000000006</v>
          </cell>
        </row>
        <row r="4">
          <cell r="A4" t="str">
            <v>CVG</v>
          </cell>
          <cell r="B4">
            <v>39.046900000000001</v>
          </cell>
          <cell r="C4">
            <v>-84.662199999999999</v>
          </cell>
        </row>
        <row r="5">
          <cell r="A5" t="str">
            <v>DTW</v>
          </cell>
          <cell r="B5">
            <v>42.216200000000001</v>
          </cell>
          <cell r="C5">
            <v>-83.355400000000003</v>
          </cell>
        </row>
        <row r="6">
          <cell r="A6" t="str">
            <v>JFK</v>
          </cell>
          <cell r="B6">
            <v>40.641300000000001</v>
          </cell>
          <cell r="C6">
            <v>-73.778099999999995</v>
          </cell>
        </row>
        <row r="7">
          <cell r="A7" t="str">
            <v>LAX</v>
          </cell>
          <cell r="B7">
            <v>33.941600000000001</v>
          </cell>
          <cell r="C7">
            <v>-118.4085</v>
          </cell>
        </row>
        <row r="8">
          <cell r="A8" t="str">
            <v>MCO</v>
          </cell>
          <cell r="B8">
            <v>28.429400000000001</v>
          </cell>
          <cell r="C8">
            <v>-81.308899999999994</v>
          </cell>
        </row>
        <row r="9">
          <cell r="A9" t="str">
            <v>MSP</v>
          </cell>
          <cell r="B9">
            <v>44.884799999999998</v>
          </cell>
          <cell r="C9">
            <v>-93.222300000000004</v>
          </cell>
        </row>
        <row r="10">
          <cell r="A10" t="str">
            <v>PDX</v>
          </cell>
          <cell r="B10">
            <v>45.589799999999997</v>
          </cell>
          <cell r="C10">
            <v>-122.5951</v>
          </cell>
        </row>
        <row r="11">
          <cell r="A11" t="str">
            <v>RDU</v>
          </cell>
          <cell r="B11">
            <v>35.880099999999999</v>
          </cell>
          <cell r="C11">
            <v>-78.787899999999993</v>
          </cell>
        </row>
        <row r="12">
          <cell r="A12" t="str">
            <v>SEA</v>
          </cell>
          <cell r="B12">
            <v>47.450200000000002</v>
          </cell>
          <cell r="C12">
            <v>-122.30880000000001</v>
          </cell>
        </row>
        <row r="13">
          <cell r="A13" t="str">
            <v>SLC</v>
          </cell>
          <cell r="B13">
            <v>40.789900000000003</v>
          </cell>
          <cell r="C13">
            <v>-111.9791</v>
          </cell>
        </row>
        <row r="14">
          <cell r="A14" t="str">
            <v>AMS</v>
          </cell>
          <cell r="B14">
            <v>52.310499999999998</v>
          </cell>
          <cell r="C14">
            <v>4.7683</v>
          </cell>
        </row>
        <row r="15">
          <cell r="A15" t="str">
            <v>ATH</v>
          </cell>
          <cell r="B15">
            <v>37.935600000000001</v>
          </cell>
          <cell r="C15">
            <v>23.948399999999999</v>
          </cell>
        </row>
        <row r="16">
          <cell r="A16" t="str">
            <v>BCN</v>
          </cell>
          <cell r="B16">
            <v>41.297400000000003</v>
          </cell>
          <cell r="C16">
            <v>2.0832999999999999</v>
          </cell>
        </row>
        <row r="17">
          <cell r="A17" t="str">
            <v>CDG</v>
          </cell>
          <cell r="B17">
            <v>49.009700000000002</v>
          </cell>
          <cell r="C17">
            <v>2.5478999999999998</v>
          </cell>
        </row>
        <row r="18">
          <cell r="A18" t="str">
            <v>CPT</v>
          </cell>
          <cell r="B18">
            <v>33.971499999999999</v>
          </cell>
          <cell r="C18">
            <v>18.6021</v>
          </cell>
        </row>
        <row r="19">
          <cell r="A19" t="str">
            <v>DUB</v>
          </cell>
          <cell r="B19">
            <v>53.421300000000002</v>
          </cell>
          <cell r="C19">
            <v>-6.2701000000000002</v>
          </cell>
        </row>
        <row r="20">
          <cell r="A20" t="str">
            <v>DUS</v>
          </cell>
          <cell r="B20">
            <v>51.289499999999997</v>
          </cell>
          <cell r="C20">
            <v>6.7667999999999999</v>
          </cell>
        </row>
        <row r="21">
          <cell r="A21" t="str">
            <v>FCO</v>
          </cell>
          <cell r="B21">
            <v>41.8003</v>
          </cell>
          <cell r="C21">
            <v>12.238899999999999</v>
          </cell>
        </row>
        <row r="22">
          <cell r="A22" t="str">
            <v>FRA</v>
          </cell>
          <cell r="B22">
            <v>50.0379</v>
          </cell>
          <cell r="C22">
            <v>8.5622000000000007</v>
          </cell>
        </row>
        <row r="23">
          <cell r="A23" t="str">
            <v>JNB</v>
          </cell>
          <cell r="B23">
            <v>26.139199999999999</v>
          </cell>
          <cell r="C23">
            <v>28.245999999999999</v>
          </cell>
        </row>
        <row r="24">
          <cell r="A24" t="str">
            <v>LHR</v>
          </cell>
          <cell r="B24">
            <v>51.47</v>
          </cell>
          <cell r="C24">
            <v>-0.45429999999999998</v>
          </cell>
        </row>
        <row r="25">
          <cell r="A25" t="str">
            <v>LOS</v>
          </cell>
          <cell r="B25">
            <v>6.5773999999999999</v>
          </cell>
          <cell r="C25">
            <v>3.3212000000000002</v>
          </cell>
        </row>
        <row r="26">
          <cell r="A26" t="str">
            <v>MAD</v>
          </cell>
          <cell r="B26">
            <v>40.4983</v>
          </cell>
          <cell r="C26">
            <v>-3.5676000000000001</v>
          </cell>
        </row>
        <row r="27">
          <cell r="A27" t="str">
            <v>MUC</v>
          </cell>
          <cell r="B27">
            <v>48.3538</v>
          </cell>
          <cell r="C27">
            <v>11.786099999999999</v>
          </cell>
        </row>
        <row r="28">
          <cell r="A28" t="str">
            <v>MXP</v>
          </cell>
          <cell r="B28">
            <v>45.630099999999999</v>
          </cell>
          <cell r="C28">
            <v>8.7280999999999995</v>
          </cell>
        </row>
        <row r="29">
          <cell r="A29" t="str">
            <v>STR</v>
          </cell>
          <cell r="B29">
            <v>48.6907</v>
          </cell>
          <cell r="C29">
            <v>9.1936</v>
          </cell>
        </row>
        <row r="30">
          <cell r="A30" t="str">
            <v>TLV</v>
          </cell>
          <cell r="B30">
            <v>32.005499999999998</v>
          </cell>
          <cell r="C30">
            <v>34.885399999999997</v>
          </cell>
        </row>
        <row r="31">
          <cell r="A31" t="str">
            <v>VCE</v>
          </cell>
          <cell r="B31">
            <v>45.505299999999998</v>
          </cell>
          <cell r="C31">
            <v>12.351900000000001</v>
          </cell>
        </row>
        <row r="32">
          <cell r="A32" t="str">
            <v>EDI</v>
          </cell>
          <cell r="B32">
            <v>55.95</v>
          </cell>
          <cell r="C32">
            <v>-3.3725000000000001</v>
          </cell>
        </row>
        <row r="33">
          <cell r="A33" t="str">
            <v>LIS</v>
          </cell>
          <cell r="B33">
            <v>38.775599999999997</v>
          </cell>
          <cell r="C33">
            <v>-9.1354000000000006</v>
          </cell>
        </row>
        <row r="34">
          <cell r="A34" t="str">
            <v>ACC</v>
          </cell>
          <cell r="B34">
            <v>5.6052</v>
          </cell>
          <cell r="C34">
            <v>-0.1668</v>
          </cell>
        </row>
        <row r="35">
          <cell r="A35" t="str">
            <v>ARN</v>
          </cell>
          <cell r="B35">
            <v>59.651899999999998</v>
          </cell>
          <cell r="C35">
            <v>17.918600000000001</v>
          </cell>
        </row>
        <row r="36">
          <cell r="A36" t="str">
            <v>BER</v>
          </cell>
          <cell r="B36">
            <v>52.366700000000002</v>
          </cell>
          <cell r="C36">
            <v>13.503299999999999</v>
          </cell>
        </row>
        <row r="37">
          <cell r="A37" t="str">
            <v>BRU</v>
          </cell>
          <cell r="B37">
            <v>50.901400000000002</v>
          </cell>
          <cell r="C37">
            <v>4.4843999999999999</v>
          </cell>
        </row>
        <row r="38">
          <cell r="A38" t="str">
            <v>CPH</v>
          </cell>
          <cell r="B38">
            <v>55.618000000000002</v>
          </cell>
          <cell r="C38">
            <v>12.6508</v>
          </cell>
        </row>
        <row r="39">
          <cell r="A39" t="str">
            <v>DSS</v>
          </cell>
          <cell r="B39">
            <v>14.6708</v>
          </cell>
          <cell r="C39">
            <v>-17.0733</v>
          </cell>
        </row>
        <row r="40">
          <cell r="A40" t="str">
            <v>GVA</v>
          </cell>
          <cell r="B40">
            <v>46.238</v>
          </cell>
          <cell r="C40">
            <v>6.109</v>
          </cell>
        </row>
        <row r="41">
          <cell r="A41" t="str">
            <v>LGW</v>
          </cell>
          <cell r="B41">
            <v>51.153700000000001</v>
          </cell>
          <cell r="C41">
            <v>-0.18210000000000001</v>
          </cell>
        </row>
        <row r="42">
          <cell r="A42" t="str">
            <v>NCE</v>
          </cell>
          <cell r="B42">
            <v>43.6584</v>
          </cell>
          <cell r="C42">
            <v>7.2159000000000004</v>
          </cell>
        </row>
        <row r="43">
          <cell r="A43" t="str">
            <v>ZRH</v>
          </cell>
          <cell r="B43">
            <v>47.458199999999998</v>
          </cell>
          <cell r="C43">
            <v>8.5555000000000003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3"/>
  <sheetViews>
    <sheetView tabSelected="1" topLeftCell="D1" zoomScaleNormal="65" workbookViewId="0">
      <selection activeCell="S12" sqref="S12"/>
    </sheetView>
  </sheetViews>
  <sheetFormatPr baseColWidth="10" defaultColWidth="11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546</v>
      </c>
      <c r="O1" t="s">
        <v>547</v>
      </c>
      <c r="P1" t="s">
        <v>548</v>
      </c>
      <c r="Q1" t="s">
        <v>549</v>
      </c>
    </row>
    <row r="2" spans="1:17">
      <c r="A2" t="s">
        <v>13</v>
      </c>
      <c r="B2" t="s">
        <v>14</v>
      </c>
      <c r="C2" s="2">
        <v>0.63541666666666696</v>
      </c>
      <c r="D2" s="2">
        <v>0.25</v>
      </c>
      <c r="E2" t="s">
        <v>15</v>
      </c>
      <c r="F2" t="s">
        <v>16</v>
      </c>
      <c r="G2" t="s">
        <v>17</v>
      </c>
      <c r="H2" s="3">
        <v>45200</v>
      </c>
      <c r="I2" s="3">
        <v>45226</v>
      </c>
      <c r="J2">
        <v>33.640700000000002</v>
      </c>
      <c r="K2">
        <v>-84.427700000000002</v>
      </c>
      <c r="L2">
        <v>52.310499999999998</v>
      </c>
      <c r="M2">
        <v>4.7683</v>
      </c>
      <c r="N2">
        <f>VLOOKUP(A2,需要补充的经纬度!A:C,2,0)</f>
        <v>33.640700000000002</v>
      </c>
      <c r="O2">
        <f>VLOOKUP(A2,需要补充的经纬度!A:C,3,0)</f>
        <v>-84.427700000000002</v>
      </c>
      <c r="P2">
        <f>VLOOKUP(B2,需要补充的经纬度!A:C,2,0)</f>
        <v>52.310499999999998</v>
      </c>
      <c r="Q2">
        <f>VLOOKUP(B2,需要补充的经纬度!A:C,3,0)</f>
        <v>4.7683</v>
      </c>
    </row>
    <row r="3" spans="1:17">
      <c r="A3" t="s">
        <v>13</v>
      </c>
      <c r="B3" t="s">
        <v>14</v>
      </c>
      <c r="C3" s="2">
        <v>0.72916666666666696</v>
      </c>
      <c r="D3" s="2">
        <v>0.34027777777777801</v>
      </c>
      <c r="E3" t="s">
        <v>15</v>
      </c>
      <c r="F3" t="s">
        <v>18</v>
      </c>
      <c r="G3" t="s">
        <v>17</v>
      </c>
      <c r="H3" s="3">
        <v>45200</v>
      </c>
      <c r="I3" s="3">
        <v>45230</v>
      </c>
      <c r="J3">
        <v>33.640700000000002</v>
      </c>
      <c r="K3">
        <v>-84.427700000000002</v>
      </c>
      <c r="L3">
        <v>52.310499999999998</v>
      </c>
      <c r="M3">
        <v>4.7683</v>
      </c>
      <c r="N3">
        <f>VLOOKUP(A3,需要补充的经纬度!A:C,2,0)</f>
        <v>33.640700000000002</v>
      </c>
      <c r="O3">
        <f>VLOOKUP(A3,需要补充的经纬度!A:C,3,0)</f>
        <v>-84.427700000000002</v>
      </c>
      <c r="P3">
        <f>VLOOKUP(B3,需要补充的经纬度!A:C,2,0)</f>
        <v>52.310499999999998</v>
      </c>
      <c r="Q3">
        <f>VLOOKUP(B3,需要补充的经纬度!A:C,3,0)</f>
        <v>4.7683</v>
      </c>
    </row>
    <row r="4" spans="1:17">
      <c r="A4" t="s">
        <v>13</v>
      </c>
      <c r="B4" t="s">
        <v>14</v>
      </c>
      <c r="C4" s="2">
        <v>0.82291666666666696</v>
      </c>
      <c r="D4" s="2">
        <v>0.44097222222222199</v>
      </c>
      <c r="E4" t="s">
        <v>19</v>
      </c>
      <c r="F4" t="s">
        <v>20</v>
      </c>
      <c r="G4" t="s">
        <v>17</v>
      </c>
      <c r="H4" s="3">
        <v>45200</v>
      </c>
      <c r="I4" s="3">
        <v>45230</v>
      </c>
      <c r="J4">
        <v>33.640700000000002</v>
      </c>
      <c r="K4">
        <v>-84.427700000000002</v>
      </c>
      <c r="L4">
        <v>52.310499999999998</v>
      </c>
      <c r="M4">
        <v>4.7683</v>
      </c>
      <c r="N4">
        <f>VLOOKUP(A4,需要补充的经纬度!A:C,2,0)</f>
        <v>33.640700000000002</v>
      </c>
      <c r="O4">
        <f>VLOOKUP(A4,需要补充的经纬度!A:C,3,0)</f>
        <v>-84.427700000000002</v>
      </c>
      <c r="P4">
        <f>VLOOKUP(B4,需要补充的经纬度!A:C,2,0)</f>
        <v>52.310499999999998</v>
      </c>
      <c r="Q4">
        <f>VLOOKUP(B4,需要补充的经纬度!A:C,3,0)</f>
        <v>4.7683</v>
      </c>
    </row>
    <row r="5" spans="1:17">
      <c r="A5" t="s">
        <v>13</v>
      </c>
      <c r="B5" t="s">
        <v>21</v>
      </c>
      <c r="C5" s="2">
        <v>0.71527777777777801</v>
      </c>
      <c r="D5" s="2">
        <v>0.45486111111111099</v>
      </c>
      <c r="E5" t="s">
        <v>19</v>
      </c>
      <c r="F5" t="s">
        <v>22</v>
      </c>
      <c r="G5" t="s">
        <v>17</v>
      </c>
      <c r="H5" s="3">
        <v>45200</v>
      </c>
      <c r="I5" s="3">
        <v>45226</v>
      </c>
      <c r="J5">
        <v>33.640700000000002</v>
      </c>
      <c r="K5">
        <v>-84.427700000000002</v>
      </c>
      <c r="L5">
        <v>37.935600000000001</v>
      </c>
      <c r="M5">
        <v>23.948399999999999</v>
      </c>
      <c r="N5">
        <f>VLOOKUP(A5,需要补充的经纬度!A:C,2,0)</f>
        <v>33.640700000000002</v>
      </c>
      <c r="O5">
        <f>VLOOKUP(A5,需要补充的经纬度!A:C,3,0)</f>
        <v>-84.427700000000002</v>
      </c>
      <c r="P5">
        <f>VLOOKUP(B5,需要补充的经纬度!A:C,2,0)</f>
        <v>37.935600000000001</v>
      </c>
      <c r="Q5">
        <f>VLOOKUP(B5,需要补充的经纬度!A:C,3,0)</f>
        <v>23.948399999999999</v>
      </c>
    </row>
    <row r="6" spans="1:17">
      <c r="A6" t="s">
        <v>13</v>
      </c>
      <c r="B6" t="s">
        <v>23</v>
      </c>
      <c r="C6" s="2">
        <v>0.73958333333333304</v>
      </c>
      <c r="D6" s="2">
        <v>0.38194444444444398</v>
      </c>
      <c r="E6" t="s">
        <v>19</v>
      </c>
      <c r="F6" t="s">
        <v>24</v>
      </c>
      <c r="G6" t="s">
        <v>17</v>
      </c>
      <c r="H6" s="3">
        <v>45200</v>
      </c>
      <c r="I6" s="3">
        <v>45229</v>
      </c>
      <c r="J6">
        <v>33.640700000000002</v>
      </c>
      <c r="K6">
        <v>-84.427700000000002</v>
      </c>
      <c r="L6">
        <v>41.297400000000003</v>
      </c>
      <c r="M6">
        <v>2.0832999999999999</v>
      </c>
      <c r="N6">
        <f>VLOOKUP(A6,需要补充的经纬度!A:C,2,0)</f>
        <v>33.640700000000002</v>
      </c>
      <c r="O6">
        <f>VLOOKUP(A6,需要补充的经纬度!A:C,3,0)</f>
        <v>-84.427700000000002</v>
      </c>
      <c r="P6">
        <f>VLOOKUP(B6,需要补充的经纬度!A:C,2,0)</f>
        <v>41.297400000000003</v>
      </c>
      <c r="Q6">
        <f>VLOOKUP(B6,需要补充的经纬度!A:C,3,0)</f>
        <v>2.0832999999999999</v>
      </c>
    </row>
    <row r="7" spans="1:17">
      <c r="A7" t="s">
        <v>13</v>
      </c>
      <c r="B7" t="s">
        <v>25</v>
      </c>
      <c r="C7" s="2">
        <v>0.66319444444444398</v>
      </c>
      <c r="D7" s="2">
        <v>0.25694444444444398</v>
      </c>
      <c r="E7" t="s">
        <v>19</v>
      </c>
      <c r="F7" t="s">
        <v>26</v>
      </c>
      <c r="G7" t="s">
        <v>17</v>
      </c>
      <c r="H7" s="3">
        <v>45200</v>
      </c>
      <c r="I7" s="3">
        <v>45230</v>
      </c>
      <c r="J7">
        <v>33.640700000000002</v>
      </c>
      <c r="K7">
        <v>-84.427700000000002</v>
      </c>
      <c r="L7">
        <v>49.009700000000002</v>
      </c>
      <c r="M7">
        <v>2.5478999999999998</v>
      </c>
      <c r="N7">
        <f>VLOOKUP(A7,需要补充的经纬度!A:C,2,0)</f>
        <v>33.640700000000002</v>
      </c>
      <c r="O7">
        <f>VLOOKUP(A7,需要补充的经纬度!A:C,3,0)</f>
        <v>-84.427700000000002</v>
      </c>
      <c r="P7">
        <f>VLOOKUP(B7,需要补充的经纬度!A:C,2,0)</f>
        <v>49.009700000000002</v>
      </c>
      <c r="Q7">
        <f>VLOOKUP(B7,需要补充的经纬度!A:C,3,0)</f>
        <v>2.5478999999999998</v>
      </c>
    </row>
    <row r="8" spans="1:17">
      <c r="A8" t="s">
        <v>13</v>
      </c>
      <c r="B8" t="s">
        <v>25</v>
      </c>
      <c r="C8" s="2">
        <v>0.91666666666666696</v>
      </c>
      <c r="D8" s="2">
        <v>0.55555555555555602</v>
      </c>
      <c r="E8" t="s">
        <v>27</v>
      </c>
      <c r="F8" t="s">
        <v>28</v>
      </c>
      <c r="G8" t="s">
        <v>17</v>
      </c>
      <c r="H8" s="3">
        <v>45200</v>
      </c>
      <c r="I8" s="3">
        <v>45230</v>
      </c>
      <c r="J8">
        <v>33.640700000000002</v>
      </c>
      <c r="K8">
        <v>-84.427700000000002</v>
      </c>
      <c r="L8">
        <v>49.009700000000002</v>
      </c>
      <c r="M8">
        <v>2.5478999999999998</v>
      </c>
      <c r="N8">
        <f>VLOOKUP(A8,需要补充的经纬度!A:C,2,0)</f>
        <v>33.640700000000002</v>
      </c>
      <c r="O8">
        <f>VLOOKUP(A8,需要补充的经纬度!A:C,3,0)</f>
        <v>-84.427700000000002</v>
      </c>
      <c r="P8">
        <f>VLOOKUP(B8,需要补充的经纬度!A:C,2,0)</f>
        <v>49.009700000000002</v>
      </c>
      <c r="Q8">
        <f>VLOOKUP(B8,需要补充的经纬度!A:C,3,0)</f>
        <v>2.5478999999999998</v>
      </c>
    </row>
    <row r="9" spans="1:17">
      <c r="A9" t="s">
        <v>13</v>
      </c>
      <c r="B9" t="s">
        <v>25</v>
      </c>
      <c r="C9" s="2">
        <v>0.77777777777777801</v>
      </c>
      <c r="D9" s="2">
        <v>0.38541666666666702</v>
      </c>
      <c r="E9" t="s">
        <v>27</v>
      </c>
      <c r="F9" t="s">
        <v>29</v>
      </c>
      <c r="G9" t="s">
        <v>30</v>
      </c>
      <c r="H9" s="3">
        <v>45200</v>
      </c>
      <c r="I9" s="3">
        <v>45229</v>
      </c>
      <c r="J9">
        <v>33.640700000000002</v>
      </c>
      <c r="K9">
        <v>-84.427700000000002</v>
      </c>
      <c r="L9">
        <v>49.009700000000002</v>
      </c>
      <c r="M9">
        <v>2.5478999999999998</v>
      </c>
      <c r="N9">
        <f>VLOOKUP(A9,需要补充的经纬度!A:C,2,0)</f>
        <v>33.640700000000002</v>
      </c>
      <c r="O9">
        <f>VLOOKUP(A9,需要补充的经纬度!A:C,3,0)</f>
        <v>-84.427700000000002</v>
      </c>
      <c r="P9">
        <f>VLOOKUP(B9,需要补充的经纬度!A:C,2,0)</f>
        <v>49.009700000000002</v>
      </c>
      <c r="Q9">
        <f>VLOOKUP(B9,需要补充的经纬度!A:C,3,0)</f>
        <v>2.5478999999999998</v>
      </c>
    </row>
    <row r="10" spans="1:17">
      <c r="A10" t="s">
        <v>13</v>
      </c>
      <c r="B10" t="s">
        <v>31</v>
      </c>
      <c r="C10" s="2">
        <v>0.86111111111111105</v>
      </c>
      <c r="D10" s="2">
        <v>0.74305555555555503</v>
      </c>
      <c r="E10" t="s">
        <v>19</v>
      </c>
      <c r="F10" t="s">
        <v>32</v>
      </c>
      <c r="G10" t="s">
        <v>33</v>
      </c>
      <c r="H10" s="3">
        <v>45201</v>
      </c>
      <c r="I10" s="3">
        <v>45229</v>
      </c>
      <c r="J10">
        <v>33.640700000000002</v>
      </c>
      <c r="K10">
        <v>-84.427700000000002</v>
      </c>
      <c r="L10">
        <v>33.971499999999999</v>
      </c>
      <c r="M10">
        <v>18.6021</v>
      </c>
      <c r="N10">
        <f>VLOOKUP(A10,需要补充的经纬度!A:C,2,0)</f>
        <v>33.640700000000002</v>
      </c>
      <c r="O10">
        <f>VLOOKUP(A10,需要补充的经纬度!A:C,3,0)</f>
        <v>-84.427700000000002</v>
      </c>
      <c r="P10">
        <f>VLOOKUP(B10,需要补充的经纬度!A:C,2,0)</f>
        <v>33.971499999999999</v>
      </c>
      <c r="Q10">
        <f>VLOOKUP(B10,需要补充的经纬度!A:C,3,0)</f>
        <v>18.6021</v>
      </c>
    </row>
    <row r="11" spans="1:17">
      <c r="A11" t="s">
        <v>13</v>
      </c>
      <c r="B11" t="s">
        <v>34</v>
      </c>
      <c r="C11" s="2">
        <v>0.83680555555555503</v>
      </c>
      <c r="D11" s="2">
        <v>0.36458333333333298</v>
      </c>
      <c r="E11" t="s">
        <v>19</v>
      </c>
      <c r="F11" t="s">
        <v>35</v>
      </c>
      <c r="G11" t="s">
        <v>17</v>
      </c>
      <c r="H11" s="3">
        <v>45200</v>
      </c>
      <c r="I11" s="3">
        <v>45226</v>
      </c>
      <c r="J11">
        <v>33.640700000000002</v>
      </c>
      <c r="K11">
        <v>-84.427700000000002</v>
      </c>
      <c r="L11">
        <v>53.421300000000002</v>
      </c>
      <c r="M11">
        <v>-6.2701000000000002</v>
      </c>
      <c r="N11">
        <f>VLOOKUP(A11,需要补充的经纬度!A:C,2,0)</f>
        <v>33.640700000000002</v>
      </c>
      <c r="O11">
        <f>VLOOKUP(A11,需要补充的经纬度!A:C,3,0)</f>
        <v>-84.427700000000002</v>
      </c>
      <c r="P11">
        <f>VLOOKUP(B11,需要补充的经纬度!A:C,2,0)</f>
        <v>53.421300000000002</v>
      </c>
      <c r="Q11">
        <f>VLOOKUP(B11,需要补充的经纬度!A:C,3,0)</f>
        <v>-6.2701000000000002</v>
      </c>
    </row>
    <row r="12" spans="1:17">
      <c r="A12" t="s">
        <v>13</v>
      </c>
      <c r="B12" t="s">
        <v>36</v>
      </c>
      <c r="C12" s="2">
        <v>0.74652777777777801</v>
      </c>
      <c r="D12" s="2">
        <v>0.35763888888888901</v>
      </c>
      <c r="E12" t="s">
        <v>27</v>
      </c>
      <c r="F12" t="s">
        <v>37</v>
      </c>
      <c r="G12" t="s">
        <v>38</v>
      </c>
      <c r="H12" s="3">
        <v>45202</v>
      </c>
      <c r="I12" s="3">
        <v>45225</v>
      </c>
      <c r="J12">
        <v>33.640700000000002</v>
      </c>
      <c r="K12">
        <v>-84.427700000000002</v>
      </c>
      <c r="L12">
        <v>51.289499999999997</v>
      </c>
      <c r="M12">
        <v>6.7667999999999999</v>
      </c>
      <c r="N12">
        <f>VLOOKUP(A12,需要补充的经纬度!A:C,2,0)</f>
        <v>33.640700000000002</v>
      </c>
      <c r="O12">
        <f>VLOOKUP(A12,需要补充的经纬度!A:C,3,0)</f>
        <v>-84.427700000000002</v>
      </c>
      <c r="P12">
        <f>VLOOKUP(B12,需要补充的经纬度!A:C,2,0)</f>
        <v>51.289499999999997</v>
      </c>
      <c r="Q12">
        <f>VLOOKUP(B12,需要补充的经纬度!A:C,3,0)</f>
        <v>6.7667999999999999</v>
      </c>
    </row>
    <row r="13" spans="1:17">
      <c r="A13" t="s">
        <v>13</v>
      </c>
      <c r="B13" t="s">
        <v>39</v>
      </c>
      <c r="C13" s="2">
        <v>0.78472222222222199</v>
      </c>
      <c r="D13" s="2">
        <v>0.44097222222222199</v>
      </c>
      <c r="E13" t="s">
        <v>15</v>
      </c>
      <c r="F13" t="s">
        <v>40</v>
      </c>
      <c r="G13" t="s">
        <v>17</v>
      </c>
      <c r="H13" s="3">
        <v>45200</v>
      </c>
      <c r="I13" s="3">
        <v>45230</v>
      </c>
      <c r="J13">
        <v>33.640700000000002</v>
      </c>
      <c r="K13">
        <v>-84.427700000000002</v>
      </c>
      <c r="L13">
        <v>41.8003</v>
      </c>
      <c r="M13">
        <v>12.238899999999999</v>
      </c>
      <c r="N13">
        <f>VLOOKUP(A13,需要补充的经纬度!A:C,2,0)</f>
        <v>33.640700000000002</v>
      </c>
      <c r="O13">
        <f>VLOOKUP(A13,需要补充的经纬度!A:C,3,0)</f>
        <v>-84.427700000000002</v>
      </c>
      <c r="P13">
        <f>VLOOKUP(B13,需要补充的经纬度!A:C,2,0)</f>
        <v>41.8003</v>
      </c>
      <c r="Q13">
        <f>VLOOKUP(B13,需要补充的经纬度!A:C,3,0)</f>
        <v>12.238899999999999</v>
      </c>
    </row>
    <row r="14" spans="1:17">
      <c r="A14" t="s">
        <v>13</v>
      </c>
      <c r="B14" t="s">
        <v>39</v>
      </c>
      <c r="C14" s="2">
        <v>0.6875</v>
      </c>
      <c r="D14" s="2">
        <v>0.34375</v>
      </c>
      <c r="E14" t="s">
        <v>15</v>
      </c>
      <c r="F14" t="s">
        <v>41</v>
      </c>
      <c r="G14" t="s">
        <v>17</v>
      </c>
      <c r="H14" s="3">
        <v>45200</v>
      </c>
      <c r="I14" s="3">
        <v>45226</v>
      </c>
      <c r="J14">
        <v>33.640700000000002</v>
      </c>
      <c r="K14">
        <v>-84.427700000000002</v>
      </c>
      <c r="L14">
        <v>41.8003</v>
      </c>
      <c r="M14">
        <v>12.238899999999999</v>
      </c>
      <c r="N14">
        <f>VLOOKUP(A14,需要补充的经纬度!A:C,2,0)</f>
        <v>33.640700000000002</v>
      </c>
      <c r="O14">
        <f>VLOOKUP(A14,需要补充的经纬度!A:C,3,0)</f>
        <v>-84.427700000000002</v>
      </c>
      <c r="P14">
        <f>VLOOKUP(B14,需要补充的经纬度!A:C,2,0)</f>
        <v>41.8003</v>
      </c>
      <c r="Q14">
        <f>VLOOKUP(B14,需要补充的经纬度!A:C,3,0)</f>
        <v>12.238899999999999</v>
      </c>
    </row>
    <row r="15" spans="1:17">
      <c r="A15" t="s">
        <v>13</v>
      </c>
      <c r="B15" t="s">
        <v>42</v>
      </c>
      <c r="C15" s="2">
        <v>0.78472222222222199</v>
      </c>
      <c r="D15" s="2">
        <v>0.40972222222222199</v>
      </c>
      <c r="E15" t="s">
        <v>15</v>
      </c>
      <c r="F15" t="s">
        <v>43</v>
      </c>
      <c r="G15" t="s">
        <v>17</v>
      </c>
      <c r="H15" s="3">
        <v>45200</v>
      </c>
      <c r="I15" s="3">
        <v>45230</v>
      </c>
      <c r="J15">
        <v>33.640700000000002</v>
      </c>
      <c r="K15">
        <v>-84.427700000000002</v>
      </c>
      <c r="L15">
        <v>50.0379</v>
      </c>
      <c r="M15">
        <v>8.5622000000000007</v>
      </c>
      <c r="N15">
        <f>VLOOKUP(A15,需要补充的经纬度!A:C,2,0)</f>
        <v>33.640700000000002</v>
      </c>
      <c r="O15">
        <f>VLOOKUP(A15,需要补充的经纬度!A:C,3,0)</f>
        <v>-84.427700000000002</v>
      </c>
      <c r="P15">
        <f>VLOOKUP(B15,需要补充的经纬度!A:C,2,0)</f>
        <v>50.0379</v>
      </c>
      <c r="Q15">
        <f>VLOOKUP(B15,需要补充的经纬度!A:C,3,0)</f>
        <v>8.5622000000000007</v>
      </c>
    </row>
    <row r="16" spans="1:17">
      <c r="A16" t="s">
        <v>13</v>
      </c>
      <c r="B16" t="s">
        <v>44</v>
      </c>
      <c r="C16" s="2">
        <v>0.73958333333333304</v>
      </c>
      <c r="D16" s="2">
        <v>0.79166666666666696</v>
      </c>
      <c r="E16" t="s">
        <v>19</v>
      </c>
      <c r="F16" t="s">
        <v>45</v>
      </c>
      <c r="G16" t="s">
        <v>17</v>
      </c>
      <c r="H16" s="3">
        <v>45200</v>
      </c>
      <c r="I16" s="3">
        <v>45229</v>
      </c>
      <c r="J16">
        <v>33.640700000000002</v>
      </c>
      <c r="K16">
        <v>-84.427700000000002</v>
      </c>
      <c r="L16">
        <v>26.139199999999999</v>
      </c>
      <c r="M16">
        <v>28.245999999999999</v>
      </c>
      <c r="N16">
        <f>VLOOKUP(A16,需要补充的经纬度!A:C,2,0)</f>
        <v>33.640700000000002</v>
      </c>
      <c r="O16">
        <f>VLOOKUP(A16,需要补充的经纬度!A:C,3,0)</f>
        <v>-84.427700000000002</v>
      </c>
      <c r="P16">
        <f>VLOOKUP(B16,需要补充的经纬度!A:C,2,0)</f>
        <v>26.139199999999999</v>
      </c>
      <c r="Q16">
        <f>VLOOKUP(B16,需要补充的经纬度!A:C,3,0)</f>
        <v>28.245999999999999</v>
      </c>
    </row>
    <row r="17" spans="1:17">
      <c r="A17" t="s">
        <v>13</v>
      </c>
      <c r="B17" t="s">
        <v>44</v>
      </c>
      <c r="C17" s="2">
        <v>0.73958333333333304</v>
      </c>
      <c r="D17" s="2">
        <v>0.62847222222222199</v>
      </c>
      <c r="E17" t="s">
        <v>19</v>
      </c>
      <c r="F17" t="s">
        <v>46</v>
      </c>
      <c r="G17" t="s">
        <v>47</v>
      </c>
      <c r="H17" s="3">
        <v>45228</v>
      </c>
      <c r="I17" s="3">
        <v>45230</v>
      </c>
      <c r="J17">
        <v>33.640700000000002</v>
      </c>
      <c r="K17">
        <v>-84.427700000000002</v>
      </c>
      <c r="L17">
        <v>26.139199999999999</v>
      </c>
      <c r="M17">
        <v>28.245999999999999</v>
      </c>
      <c r="N17">
        <f>VLOOKUP(A17,需要补充的经纬度!A:C,2,0)</f>
        <v>33.640700000000002</v>
      </c>
      <c r="O17">
        <f>VLOOKUP(A17,需要补充的经纬度!A:C,3,0)</f>
        <v>-84.427700000000002</v>
      </c>
      <c r="P17">
        <f>VLOOKUP(B17,需要补充的经纬度!A:C,2,0)</f>
        <v>26.139199999999999</v>
      </c>
      <c r="Q17">
        <f>VLOOKUP(B17,需要补充的经纬度!A:C,3,0)</f>
        <v>28.245999999999999</v>
      </c>
    </row>
    <row r="18" spans="1:17">
      <c r="A18" t="s">
        <v>13</v>
      </c>
      <c r="B18" t="s">
        <v>48</v>
      </c>
      <c r="C18" s="2">
        <v>0.73263888888888895</v>
      </c>
      <c r="D18" s="2">
        <v>0.30208333333333298</v>
      </c>
      <c r="E18" t="s">
        <v>27</v>
      </c>
      <c r="F18" t="s">
        <v>49</v>
      </c>
      <c r="G18" t="s">
        <v>17</v>
      </c>
      <c r="H18" s="3">
        <v>45200</v>
      </c>
      <c r="I18" s="3">
        <v>45230</v>
      </c>
      <c r="J18">
        <v>33.640700000000002</v>
      </c>
      <c r="K18">
        <v>-84.427700000000002</v>
      </c>
      <c r="L18">
        <v>51.47</v>
      </c>
      <c r="M18">
        <v>-0.45429999999999998</v>
      </c>
      <c r="N18">
        <f>VLOOKUP(A18,需要补充的经纬度!A:C,2,0)</f>
        <v>33.640700000000002</v>
      </c>
      <c r="O18">
        <f>VLOOKUP(A18,需要补充的经纬度!A:C,3,0)</f>
        <v>-84.427700000000002</v>
      </c>
      <c r="P18">
        <f>VLOOKUP(B18,需要补充的经纬度!A:C,2,0)</f>
        <v>51.47</v>
      </c>
      <c r="Q18">
        <f>VLOOKUP(B18,需要补充的经纬度!A:C,3,0)</f>
        <v>-0.45429999999999998</v>
      </c>
    </row>
    <row r="19" spans="1:17">
      <c r="A19" t="s">
        <v>13</v>
      </c>
      <c r="B19" t="s">
        <v>48</v>
      </c>
      <c r="C19" s="2">
        <v>0.91319444444444497</v>
      </c>
      <c r="D19" s="2">
        <v>0.46527777777777801</v>
      </c>
      <c r="E19" t="s">
        <v>27</v>
      </c>
      <c r="F19" t="s">
        <v>50</v>
      </c>
      <c r="G19" t="s">
        <v>17</v>
      </c>
      <c r="H19" s="3">
        <v>45200</v>
      </c>
      <c r="I19" s="3">
        <v>45230</v>
      </c>
      <c r="J19">
        <v>33.640700000000002</v>
      </c>
      <c r="K19">
        <v>-84.427700000000002</v>
      </c>
      <c r="L19">
        <v>51.47</v>
      </c>
      <c r="M19">
        <v>-0.45429999999999998</v>
      </c>
      <c r="N19">
        <f>VLOOKUP(A19,需要补充的经纬度!A:C,2,0)</f>
        <v>33.640700000000002</v>
      </c>
      <c r="O19">
        <f>VLOOKUP(A19,需要补充的经纬度!A:C,3,0)</f>
        <v>-84.427700000000002</v>
      </c>
      <c r="P19">
        <f>VLOOKUP(B19,需要补充的经纬度!A:C,2,0)</f>
        <v>51.47</v>
      </c>
      <c r="Q19">
        <f>VLOOKUP(B19,需要补充的经纬度!A:C,3,0)</f>
        <v>-0.45429999999999998</v>
      </c>
    </row>
    <row r="20" spans="1:17">
      <c r="A20" t="s">
        <v>13</v>
      </c>
      <c r="B20" t="s">
        <v>51</v>
      </c>
      <c r="C20" s="2">
        <v>0.72916666666666696</v>
      </c>
      <c r="D20" s="2">
        <v>0.45833333333333298</v>
      </c>
      <c r="E20" t="s">
        <v>15</v>
      </c>
      <c r="F20" t="s">
        <v>52</v>
      </c>
      <c r="G20" t="s">
        <v>17</v>
      </c>
      <c r="H20" s="3">
        <v>45200</v>
      </c>
      <c r="I20" s="3">
        <v>45230</v>
      </c>
      <c r="J20">
        <v>33.640700000000002</v>
      </c>
      <c r="K20">
        <v>-84.427700000000002</v>
      </c>
      <c r="L20">
        <v>6.5773999999999999</v>
      </c>
      <c r="M20">
        <v>3.3212000000000002</v>
      </c>
      <c r="N20">
        <f>VLOOKUP(A20,需要补充的经纬度!A:C,2,0)</f>
        <v>33.640700000000002</v>
      </c>
      <c r="O20">
        <f>VLOOKUP(A20,需要补充的经纬度!A:C,3,0)</f>
        <v>-84.427700000000002</v>
      </c>
      <c r="P20">
        <f>VLOOKUP(B20,需要补充的经纬度!A:C,2,0)</f>
        <v>6.5773999999999999</v>
      </c>
      <c r="Q20">
        <f>VLOOKUP(B20,需要补充的经纬度!A:C,3,0)</f>
        <v>3.3212000000000002</v>
      </c>
    </row>
    <row r="21" spans="1:17">
      <c r="A21" t="s">
        <v>13</v>
      </c>
      <c r="B21" t="s">
        <v>53</v>
      </c>
      <c r="C21" s="2">
        <v>0.75694444444444497</v>
      </c>
      <c r="D21" s="2">
        <v>0.36458333333333298</v>
      </c>
      <c r="E21" t="s">
        <v>27</v>
      </c>
      <c r="F21" t="s">
        <v>54</v>
      </c>
      <c r="G21" t="s">
        <v>17</v>
      </c>
      <c r="H21" s="3">
        <v>45200</v>
      </c>
      <c r="I21" s="3">
        <v>45230</v>
      </c>
      <c r="J21">
        <v>33.640700000000002</v>
      </c>
      <c r="K21">
        <v>-84.427700000000002</v>
      </c>
      <c r="L21">
        <v>40.4983</v>
      </c>
      <c r="M21">
        <v>-3.5676000000000001</v>
      </c>
      <c r="N21">
        <f>VLOOKUP(A21,需要补充的经纬度!A:C,2,0)</f>
        <v>33.640700000000002</v>
      </c>
      <c r="O21">
        <f>VLOOKUP(A21,需要补充的经纬度!A:C,3,0)</f>
        <v>-84.427700000000002</v>
      </c>
      <c r="P21">
        <f>VLOOKUP(B21,需要补充的经纬度!A:C,2,0)</f>
        <v>40.4983</v>
      </c>
      <c r="Q21">
        <f>VLOOKUP(B21,需要补充的经纬度!A:C,3,0)</f>
        <v>-3.5676000000000001</v>
      </c>
    </row>
    <row r="22" spans="1:17">
      <c r="A22" t="s">
        <v>13</v>
      </c>
      <c r="B22" t="s">
        <v>55</v>
      </c>
      <c r="C22" s="2">
        <v>0.77083333333333304</v>
      </c>
      <c r="D22" s="2">
        <v>0.39583333333333298</v>
      </c>
      <c r="E22" t="s">
        <v>27</v>
      </c>
      <c r="F22" t="s">
        <v>56</v>
      </c>
      <c r="G22" t="s">
        <v>17</v>
      </c>
      <c r="H22" s="3">
        <v>45200</v>
      </c>
      <c r="I22" s="3">
        <v>45230</v>
      </c>
      <c r="J22">
        <v>33.640700000000002</v>
      </c>
      <c r="K22">
        <v>-84.427700000000002</v>
      </c>
      <c r="L22">
        <v>48.3538</v>
      </c>
      <c r="M22">
        <v>11.786099999999999</v>
      </c>
      <c r="N22">
        <f>VLOOKUP(A22,需要补充的经纬度!A:C,2,0)</f>
        <v>33.640700000000002</v>
      </c>
      <c r="O22">
        <f>VLOOKUP(A22,需要补充的经纬度!A:C,3,0)</f>
        <v>-84.427700000000002</v>
      </c>
      <c r="P22">
        <f>VLOOKUP(B22,需要补充的经纬度!A:C,2,0)</f>
        <v>48.3538</v>
      </c>
      <c r="Q22">
        <f>VLOOKUP(B22,需要补充的经纬度!A:C,3,0)</f>
        <v>11.786099999999999</v>
      </c>
    </row>
    <row r="23" spans="1:17">
      <c r="A23" t="s">
        <v>13</v>
      </c>
      <c r="B23" t="s">
        <v>57</v>
      </c>
      <c r="C23" s="2">
        <v>0.74305555555555503</v>
      </c>
      <c r="D23" s="2">
        <v>0.39583333333333298</v>
      </c>
      <c r="E23" t="s">
        <v>19</v>
      </c>
      <c r="F23" t="s">
        <v>58</v>
      </c>
      <c r="G23" t="s">
        <v>17</v>
      </c>
      <c r="H23" s="3">
        <v>45200</v>
      </c>
      <c r="I23" s="3">
        <v>45230</v>
      </c>
      <c r="J23">
        <v>33.640700000000002</v>
      </c>
      <c r="K23">
        <v>-84.427700000000002</v>
      </c>
      <c r="L23">
        <v>45.630099999999999</v>
      </c>
      <c r="M23">
        <v>8.7280999999999995</v>
      </c>
      <c r="N23">
        <f>VLOOKUP(A23,需要补充的经纬度!A:C,2,0)</f>
        <v>33.640700000000002</v>
      </c>
      <c r="O23">
        <f>VLOOKUP(A23,需要补充的经纬度!A:C,3,0)</f>
        <v>-84.427700000000002</v>
      </c>
      <c r="P23">
        <f>VLOOKUP(B23,需要补充的经纬度!A:C,2,0)</f>
        <v>45.630099999999999</v>
      </c>
      <c r="Q23">
        <f>VLOOKUP(B23,需要补充的经纬度!A:C,3,0)</f>
        <v>8.7280999999999995</v>
      </c>
    </row>
    <row r="24" spans="1:17">
      <c r="A24" t="s">
        <v>13</v>
      </c>
      <c r="B24" t="s">
        <v>59</v>
      </c>
      <c r="C24" s="2">
        <v>0.73958333333333304</v>
      </c>
      <c r="D24" s="2">
        <v>0.36111111111111099</v>
      </c>
      <c r="E24" t="s">
        <v>27</v>
      </c>
      <c r="F24" t="s">
        <v>60</v>
      </c>
      <c r="G24" t="s">
        <v>30</v>
      </c>
      <c r="H24" s="3">
        <v>45200</v>
      </c>
      <c r="I24" s="3">
        <v>45226</v>
      </c>
      <c r="J24">
        <v>33.640700000000002</v>
      </c>
      <c r="K24">
        <v>-84.427700000000002</v>
      </c>
      <c r="L24">
        <v>48.6907</v>
      </c>
      <c r="M24">
        <v>9.1936</v>
      </c>
      <c r="N24">
        <f>VLOOKUP(A24,需要补充的经纬度!A:C,2,0)</f>
        <v>33.640700000000002</v>
      </c>
      <c r="O24">
        <f>VLOOKUP(A24,需要补充的经纬度!A:C,3,0)</f>
        <v>-84.427700000000002</v>
      </c>
      <c r="P24">
        <f>VLOOKUP(B24,需要补充的经纬度!A:C,2,0)</f>
        <v>48.6907</v>
      </c>
      <c r="Q24">
        <f>VLOOKUP(B24,需要补充的经纬度!A:C,3,0)</f>
        <v>9.1936</v>
      </c>
    </row>
    <row r="25" spans="1:17">
      <c r="A25" t="s">
        <v>13</v>
      </c>
      <c r="B25" t="s">
        <v>61</v>
      </c>
      <c r="C25" s="2">
        <v>0.59027777777777801</v>
      </c>
      <c r="D25" s="2">
        <v>0.38541666666666702</v>
      </c>
      <c r="E25" t="s">
        <v>19</v>
      </c>
      <c r="F25" t="s">
        <v>62</v>
      </c>
      <c r="G25" t="s">
        <v>17</v>
      </c>
      <c r="H25" s="3">
        <v>45200</v>
      </c>
      <c r="I25" s="3">
        <v>45230</v>
      </c>
      <c r="J25">
        <v>33.640700000000002</v>
      </c>
      <c r="K25">
        <v>-84.427700000000002</v>
      </c>
      <c r="L25">
        <v>32.005499999999998</v>
      </c>
      <c r="M25">
        <v>34.885399999999997</v>
      </c>
      <c r="N25">
        <f>VLOOKUP(A25,需要补充的经纬度!A:C,2,0)</f>
        <v>33.640700000000002</v>
      </c>
      <c r="O25">
        <f>VLOOKUP(A25,需要补充的经纬度!A:C,3,0)</f>
        <v>-84.427700000000002</v>
      </c>
      <c r="P25">
        <f>VLOOKUP(B25,需要补充的经纬度!A:C,2,0)</f>
        <v>32.005499999999998</v>
      </c>
      <c r="Q25">
        <f>VLOOKUP(B25,需要补充的经纬度!A:C,3,0)</f>
        <v>34.885399999999997</v>
      </c>
    </row>
    <row r="26" spans="1:17">
      <c r="A26" t="s">
        <v>13</v>
      </c>
      <c r="B26" t="s">
        <v>63</v>
      </c>
      <c r="C26" s="2">
        <v>0.81944444444444497</v>
      </c>
      <c r="D26" s="2">
        <v>0.46875</v>
      </c>
      <c r="E26" t="s">
        <v>27</v>
      </c>
      <c r="F26" t="s">
        <v>64</v>
      </c>
      <c r="G26" t="s">
        <v>17</v>
      </c>
      <c r="H26" s="3">
        <v>45200</v>
      </c>
      <c r="I26" s="3">
        <v>45226</v>
      </c>
      <c r="J26">
        <v>33.640700000000002</v>
      </c>
      <c r="K26">
        <v>-84.427700000000002</v>
      </c>
      <c r="L26">
        <v>45.505299999999998</v>
      </c>
      <c r="M26">
        <v>12.351900000000001</v>
      </c>
      <c r="N26">
        <f>VLOOKUP(A26,需要补充的经纬度!A:C,2,0)</f>
        <v>33.640700000000002</v>
      </c>
      <c r="O26">
        <f>VLOOKUP(A26,需要补充的经纬度!A:C,3,0)</f>
        <v>-84.427700000000002</v>
      </c>
      <c r="P26">
        <f>VLOOKUP(B26,需要补充的经纬度!A:C,2,0)</f>
        <v>45.505299999999998</v>
      </c>
      <c r="Q26">
        <f>VLOOKUP(B26,需要补充的经纬度!A:C,3,0)</f>
        <v>12.351900000000001</v>
      </c>
    </row>
    <row r="27" spans="1:17">
      <c r="A27" t="s">
        <v>65</v>
      </c>
      <c r="B27" t="s">
        <v>14</v>
      </c>
      <c r="C27" s="2">
        <v>0.71875</v>
      </c>
      <c r="D27" s="2">
        <v>0.26041666666666702</v>
      </c>
      <c r="E27" t="s">
        <v>15</v>
      </c>
      <c r="F27" t="s">
        <v>66</v>
      </c>
      <c r="G27" t="s">
        <v>17</v>
      </c>
      <c r="H27" s="3">
        <v>45200</v>
      </c>
      <c r="I27" s="3">
        <v>45226</v>
      </c>
      <c r="J27">
        <v>42.365600000000001</v>
      </c>
      <c r="K27">
        <v>-71.009600000000006</v>
      </c>
      <c r="L27">
        <v>52.310499999999998</v>
      </c>
      <c r="M27">
        <v>4.7683</v>
      </c>
      <c r="N27">
        <f>VLOOKUP(A27,需要补充的经纬度!A:C,2,0)</f>
        <v>42.365600000000001</v>
      </c>
      <c r="O27">
        <f>VLOOKUP(A27,需要补充的经纬度!A:C,3,0)</f>
        <v>-71.009600000000006</v>
      </c>
      <c r="P27">
        <f>VLOOKUP(B27,需要补充的经纬度!A:C,2,0)</f>
        <v>52.310499999999998</v>
      </c>
      <c r="Q27">
        <f>VLOOKUP(B27,需要补充的经纬度!A:C,3,0)</f>
        <v>4.7683</v>
      </c>
    </row>
    <row r="28" spans="1:17">
      <c r="A28" t="s">
        <v>65</v>
      </c>
      <c r="B28" t="s">
        <v>14</v>
      </c>
      <c r="C28" s="2">
        <v>0.79166666666666696</v>
      </c>
      <c r="D28" s="2">
        <v>0.34375</v>
      </c>
      <c r="E28" t="s">
        <v>15</v>
      </c>
      <c r="F28" t="s">
        <v>67</v>
      </c>
      <c r="G28" t="s">
        <v>17</v>
      </c>
      <c r="H28" s="3">
        <v>45200</v>
      </c>
      <c r="I28" s="3">
        <v>45230</v>
      </c>
      <c r="J28">
        <v>42.365600000000001</v>
      </c>
      <c r="K28">
        <v>-71.009600000000006</v>
      </c>
      <c r="L28">
        <v>52.310499999999998</v>
      </c>
      <c r="M28">
        <v>4.7683</v>
      </c>
      <c r="N28">
        <f>VLOOKUP(A28,需要补充的经纬度!A:C,2,0)</f>
        <v>42.365600000000001</v>
      </c>
      <c r="O28">
        <f>VLOOKUP(A28,需要补充的经纬度!A:C,3,0)</f>
        <v>-71.009600000000006</v>
      </c>
      <c r="P28">
        <f>VLOOKUP(B28,需要补充的经纬度!A:C,2,0)</f>
        <v>52.310499999999998</v>
      </c>
      <c r="Q28">
        <f>VLOOKUP(B28,需要补充的经纬度!A:C,3,0)</f>
        <v>4.7683</v>
      </c>
    </row>
    <row r="29" spans="1:17">
      <c r="A29" t="s">
        <v>65</v>
      </c>
      <c r="B29" t="s">
        <v>21</v>
      </c>
      <c r="C29" s="2">
        <v>0.69444444444444497</v>
      </c>
      <c r="D29" s="2">
        <v>0.37152777777777801</v>
      </c>
      <c r="E29" t="s">
        <v>15</v>
      </c>
      <c r="F29" t="s">
        <v>68</v>
      </c>
      <c r="G29" t="s">
        <v>30</v>
      </c>
      <c r="H29" s="3">
        <v>45200</v>
      </c>
      <c r="I29" s="3">
        <v>45226</v>
      </c>
      <c r="J29">
        <v>42.365600000000001</v>
      </c>
      <c r="K29">
        <v>-71.009600000000006</v>
      </c>
      <c r="L29">
        <v>37.935600000000001</v>
      </c>
      <c r="M29">
        <v>23.948399999999999</v>
      </c>
      <c r="N29">
        <f>VLOOKUP(A29,需要补充的经纬度!A:C,2,0)</f>
        <v>42.365600000000001</v>
      </c>
      <c r="O29">
        <f>VLOOKUP(A29,需要补充的经纬度!A:C,3,0)</f>
        <v>-71.009600000000006</v>
      </c>
      <c r="P29">
        <f>VLOOKUP(B29,需要补充的经纬度!A:C,2,0)</f>
        <v>37.935600000000001</v>
      </c>
      <c r="Q29">
        <f>VLOOKUP(B29,需要补充的经纬度!A:C,3,0)</f>
        <v>23.948399999999999</v>
      </c>
    </row>
    <row r="30" spans="1:17">
      <c r="A30" t="s">
        <v>65</v>
      </c>
      <c r="B30" t="s">
        <v>25</v>
      </c>
      <c r="C30" s="2">
        <v>0.78819444444444497</v>
      </c>
      <c r="D30" s="2">
        <v>0.39583333333333298</v>
      </c>
      <c r="E30" t="s">
        <v>15</v>
      </c>
      <c r="F30" t="s">
        <v>69</v>
      </c>
      <c r="G30" t="s">
        <v>17</v>
      </c>
      <c r="H30" s="3">
        <v>45200</v>
      </c>
      <c r="I30" s="3">
        <v>45230</v>
      </c>
      <c r="J30">
        <v>42.365600000000001</v>
      </c>
      <c r="K30">
        <v>-71.009600000000006</v>
      </c>
      <c r="L30">
        <v>49.009700000000002</v>
      </c>
      <c r="M30">
        <v>2.5478999999999998</v>
      </c>
      <c r="N30">
        <f>VLOOKUP(A30,需要补充的经纬度!A:C,2,0)</f>
        <v>42.365600000000001</v>
      </c>
      <c r="O30">
        <f>VLOOKUP(A30,需要补充的经纬度!A:C,3,0)</f>
        <v>-71.009600000000006</v>
      </c>
      <c r="P30">
        <f>VLOOKUP(B30,需要补充的经纬度!A:C,2,0)</f>
        <v>49.009700000000002</v>
      </c>
      <c r="Q30">
        <f>VLOOKUP(B30,需要补充的经纬度!A:C,3,0)</f>
        <v>2.5478999999999998</v>
      </c>
    </row>
    <row r="31" spans="1:17">
      <c r="A31" t="s">
        <v>65</v>
      </c>
      <c r="B31" t="s">
        <v>34</v>
      </c>
      <c r="C31" s="2">
        <v>0.85416666666666696</v>
      </c>
      <c r="D31" s="2">
        <v>0.35069444444444398</v>
      </c>
      <c r="E31" t="s">
        <v>27</v>
      </c>
      <c r="F31" t="s">
        <v>70</v>
      </c>
      <c r="G31" t="s">
        <v>17</v>
      </c>
      <c r="H31" s="3">
        <v>45200</v>
      </c>
      <c r="I31" s="3">
        <v>45230</v>
      </c>
      <c r="J31">
        <v>42.365600000000001</v>
      </c>
      <c r="K31">
        <v>-71.009600000000006</v>
      </c>
      <c r="L31">
        <v>53.421300000000002</v>
      </c>
      <c r="M31">
        <v>-6.2701000000000002</v>
      </c>
      <c r="N31">
        <f>VLOOKUP(A31,需要补充的经纬度!A:C,2,0)</f>
        <v>42.365600000000001</v>
      </c>
      <c r="O31">
        <f>VLOOKUP(A31,需要补充的经纬度!A:C,3,0)</f>
        <v>-71.009600000000006</v>
      </c>
      <c r="P31">
        <f>VLOOKUP(B31,需要补充的经纬度!A:C,2,0)</f>
        <v>53.421300000000002</v>
      </c>
      <c r="Q31">
        <f>VLOOKUP(B31,需要补充的经纬度!A:C,3,0)</f>
        <v>-6.2701000000000002</v>
      </c>
    </row>
    <row r="32" spans="1:17">
      <c r="A32" t="s">
        <v>65</v>
      </c>
      <c r="B32" t="s">
        <v>71</v>
      </c>
      <c r="C32" s="2">
        <v>0.88194444444444497</v>
      </c>
      <c r="D32" s="2">
        <v>0.35763888888888901</v>
      </c>
      <c r="E32" t="s">
        <v>27</v>
      </c>
      <c r="F32" t="s">
        <v>72</v>
      </c>
      <c r="G32" t="s">
        <v>17</v>
      </c>
      <c r="H32" s="3">
        <v>45200</v>
      </c>
      <c r="I32" s="3">
        <v>45226</v>
      </c>
      <c r="J32">
        <v>42.365600000000001</v>
      </c>
      <c r="K32">
        <v>-71.009600000000006</v>
      </c>
      <c r="L32">
        <v>55.95</v>
      </c>
      <c r="M32">
        <v>-3.3725000000000001</v>
      </c>
      <c r="N32">
        <f>VLOOKUP(A32,需要补充的经纬度!A:C,2,0)</f>
        <v>42.365600000000001</v>
      </c>
      <c r="O32">
        <f>VLOOKUP(A32,需要补充的经纬度!A:C,3,0)</f>
        <v>-71.009600000000006</v>
      </c>
      <c r="P32">
        <f>VLOOKUP(B32,需要补充的经纬度!A:C,2,0)</f>
        <v>55.95</v>
      </c>
      <c r="Q32">
        <f>VLOOKUP(B32,需要补充的经纬度!A:C,3,0)</f>
        <v>-3.3725000000000001</v>
      </c>
    </row>
    <row r="33" spans="1:17">
      <c r="A33" t="s">
        <v>65</v>
      </c>
      <c r="B33" t="s">
        <v>39</v>
      </c>
      <c r="C33" s="2">
        <v>0.70833333333333304</v>
      </c>
      <c r="D33" s="2">
        <v>0.29166666666666702</v>
      </c>
      <c r="E33" t="s">
        <v>15</v>
      </c>
      <c r="F33" t="s">
        <v>73</v>
      </c>
      <c r="G33" t="s">
        <v>17</v>
      </c>
      <c r="H33" s="3">
        <v>45200</v>
      </c>
      <c r="I33" s="3">
        <v>45229</v>
      </c>
      <c r="J33">
        <v>42.365600000000001</v>
      </c>
      <c r="K33">
        <v>-71.009600000000006</v>
      </c>
      <c r="L33">
        <v>41.8003</v>
      </c>
      <c r="M33">
        <v>12.238899999999999</v>
      </c>
      <c r="N33">
        <f>VLOOKUP(A33,需要补充的经纬度!A:C,2,0)</f>
        <v>42.365600000000001</v>
      </c>
      <c r="O33">
        <f>VLOOKUP(A33,需要补充的经纬度!A:C,3,0)</f>
        <v>-71.009600000000006</v>
      </c>
      <c r="P33">
        <f>VLOOKUP(B33,需要补充的经纬度!A:C,2,0)</f>
        <v>41.8003</v>
      </c>
      <c r="Q33">
        <f>VLOOKUP(B33,需要补充的经纬度!A:C,3,0)</f>
        <v>12.238899999999999</v>
      </c>
    </row>
    <row r="34" spans="1:17">
      <c r="A34" t="s">
        <v>65</v>
      </c>
      <c r="B34" t="s">
        <v>48</v>
      </c>
      <c r="C34" s="2">
        <v>0.8125</v>
      </c>
      <c r="D34" s="2">
        <v>0.29513888888888901</v>
      </c>
      <c r="E34" t="s">
        <v>27</v>
      </c>
      <c r="F34" t="s">
        <v>74</v>
      </c>
      <c r="G34" t="s">
        <v>17</v>
      </c>
      <c r="H34" s="3">
        <v>45200</v>
      </c>
      <c r="I34" s="3">
        <v>45230</v>
      </c>
      <c r="J34">
        <v>42.365600000000001</v>
      </c>
      <c r="K34">
        <v>-71.009600000000006</v>
      </c>
      <c r="L34">
        <v>51.47</v>
      </c>
      <c r="M34">
        <v>-0.45429999999999998</v>
      </c>
      <c r="N34">
        <f>VLOOKUP(A34,需要补充的经纬度!A:C,2,0)</f>
        <v>42.365600000000001</v>
      </c>
      <c r="O34">
        <f>VLOOKUP(A34,需要补充的经纬度!A:C,3,0)</f>
        <v>-71.009600000000006</v>
      </c>
      <c r="P34">
        <f>VLOOKUP(B34,需要补充的经纬度!A:C,2,0)</f>
        <v>51.47</v>
      </c>
      <c r="Q34">
        <f>VLOOKUP(B34,需要补充的经纬度!A:C,3,0)</f>
        <v>-0.45429999999999998</v>
      </c>
    </row>
    <row r="35" spans="1:17">
      <c r="A35" t="s">
        <v>65</v>
      </c>
      <c r="B35" t="s">
        <v>75</v>
      </c>
      <c r="C35" s="2">
        <v>0.86805555555555503</v>
      </c>
      <c r="D35" s="2">
        <v>0.45833333333333298</v>
      </c>
      <c r="E35" t="s">
        <v>27</v>
      </c>
      <c r="F35" t="s">
        <v>76</v>
      </c>
      <c r="G35" t="s">
        <v>17</v>
      </c>
      <c r="H35" s="3">
        <v>45200</v>
      </c>
      <c r="I35" s="3">
        <v>45230</v>
      </c>
      <c r="J35">
        <v>42.365600000000001</v>
      </c>
      <c r="K35">
        <v>-71.009600000000006</v>
      </c>
      <c r="L35">
        <v>38.775599999999997</v>
      </c>
      <c r="M35">
        <v>-9.1354000000000006</v>
      </c>
      <c r="N35">
        <f>VLOOKUP(A35,需要补充的经纬度!A:C,2,0)</f>
        <v>42.365600000000001</v>
      </c>
      <c r="O35">
        <f>VLOOKUP(A35,需要补充的经纬度!A:C,3,0)</f>
        <v>-71.009600000000006</v>
      </c>
      <c r="P35">
        <f>VLOOKUP(B35,需要补充的经纬度!A:C,2,0)</f>
        <v>38.775599999999997</v>
      </c>
      <c r="Q35">
        <f>VLOOKUP(B35,需要补充的经纬度!A:C,3,0)</f>
        <v>-9.1354000000000006</v>
      </c>
    </row>
    <row r="36" spans="1:17">
      <c r="A36" t="s">
        <v>65</v>
      </c>
      <c r="B36" t="s">
        <v>61</v>
      </c>
      <c r="C36" s="2">
        <v>0.68055555555555503</v>
      </c>
      <c r="D36" s="2">
        <v>0.43055555555555602</v>
      </c>
      <c r="E36" t="s">
        <v>15</v>
      </c>
      <c r="F36" t="s">
        <v>77</v>
      </c>
      <c r="G36" t="s">
        <v>38</v>
      </c>
      <c r="H36" s="3">
        <v>45202</v>
      </c>
      <c r="I36" s="3">
        <v>45230</v>
      </c>
      <c r="J36">
        <v>42.365600000000001</v>
      </c>
      <c r="K36">
        <v>-71.009600000000006</v>
      </c>
      <c r="L36">
        <v>32.005499999999998</v>
      </c>
      <c r="M36">
        <v>34.885399999999997</v>
      </c>
      <c r="N36">
        <f>VLOOKUP(A36,需要补充的经纬度!A:C,2,0)</f>
        <v>42.365600000000001</v>
      </c>
      <c r="O36">
        <f>VLOOKUP(A36,需要补充的经纬度!A:C,3,0)</f>
        <v>-71.009600000000006</v>
      </c>
      <c r="P36">
        <f>VLOOKUP(B36,需要补充的经纬度!A:C,2,0)</f>
        <v>32.005499999999998</v>
      </c>
      <c r="Q36">
        <f>VLOOKUP(B36,需要补充的经纬度!A:C,3,0)</f>
        <v>34.885399999999997</v>
      </c>
    </row>
    <row r="37" spans="1:17">
      <c r="A37" t="s">
        <v>78</v>
      </c>
      <c r="B37" t="s">
        <v>25</v>
      </c>
      <c r="C37" s="2">
        <v>0.78472222222222199</v>
      </c>
      <c r="D37" s="2">
        <v>0.38541666666666702</v>
      </c>
      <c r="E37" t="s">
        <v>27</v>
      </c>
      <c r="F37" t="s">
        <v>79</v>
      </c>
      <c r="G37" t="s">
        <v>38</v>
      </c>
      <c r="H37" s="3">
        <v>45202</v>
      </c>
      <c r="I37" s="3">
        <v>45230</v>
      </c>
      <c r="J37">
        <v>39.046900000000001</v>
      </c>
      <c r="K37">
        <v>-84.662199999999999</v>
      </c>
      <c r="L37">
        <v>49.009700000000002</v>
      </c>
      <c r="M37">
        <v>2.5478999999999998</v>
      </c>
      <c r="N37">
        <f>VLOOKUP(A37,需要补充的经纬度!A:C,2,0)</f>
        <v>39.046900000000001</v>
      </c>
      <c r="O37">
        <f>VLOOKUP(A37,需要补充的经纬度!A:C,3,0)</f>
        <v>-84.662199999999999</v>
      </c>
      <c r="P37">
        <f>VLOOKUP(B37,需要补充的经纬度!A:C,2,0)</f>
        <v>49.009700000000002</v>
      </c>
      <c r="Q37">
        <f>VLOOKUP(B37,需要补充的经纬度!A:C,3,0)</f>
        <v>2.5478999999999998</v>
      </c>
    </row>
    <row r="38" spans="1:17">
      <c r="A38" t="s">
        <v>80</v>
      </c>
      <c r="B38" t="s">
        <v>14</v>
      </c>
      <c r="C38" s="2">
        <v>0.66666666666666696</v>
      </c>
      <c r="D38" s="2">
        <v>0.25</v>
      </c>
      <c r="E38" t="s">
        <v>19</v>
      </c>
      <c r="F38" t="s">
        <v>81</v>
      </c>
      <c r="G38" t="s">
        <v>17</v>
      </c>
      <c r="H38" s="3">
        <v>45200</v>
      </c>
      <c r="I38" s="3">
        <v>45230</v>
      </c>
      <c r="J38">
        <v>42.216200000000001</v>
      </c>
      <c r="K38">
        <v>-83.355400000000003</v>
      </c>
      <c r="L38">
        <v>52.310499999999998</v>
      </c>
      <c r="M38">
        <v>4.7683</v>
      </c>
      <c r="N38">
        <f>VLOOKUP(A38,需要补充的经纬度!A:C,2,0)</f>
        <v>42.216200000000001</v>
      </c>
      <c r="O38">
        <f>VLOOKUP(A38,需要补充的经纬度!A:C,3,0)</f>
        <v>-83.355400000000003</v>
      </c>
      <c r="P38">
        <f>VLOOKUP(B38,需要补充的经纬度!A:C,2,0)</f>
        <v>52.310499999999998</v>
      </c>
      <c r="Q38">
        <f>VLOOKUP(B38,需要补充的经纬度!A:C,3,0)</f>
        <v>4.7683</v>
      </c>
    </row>
    <row r="39" spans="1:17">
      <c r="A39" t="s">
        <v>80</v>
      </c>
      <c r="B39" t="s">
        <v>14</v>
      </c>
      <c r="C39" s="2">
        <v>0.77083333333333304</v>
      </c>
      <c r="D39" s="2">
        <v>0.34375</v>
      </c>
      <c r="E39" t="s">
        <v>15</v>
      </c>
      <c r="F39" t="s">
        <v>82</v>
      </c>
      <c r="G39" t="s">
        <v>17</v>
      </c>
      <c r="H39" s="3">
        <v>45200</v>
      </c>
      <c r="I39" s="3">
        <v>45230</v>
      </c>
      <c r="J39">
        <v>42.216200000000001</v>
      </c>
      <c r="K39">
        <v>-83.355400000000003</v>
      </c>
      <c r="L39">
        <v>52.310499999999998</v>
      </c>
      <c r="M39">
        <v>4.7683</v>
      </c>
      <c r="N39">
        <f>VLOOKUP(A39,需要补充的经纬度!A:C,2,0)</f>
        <v>42.216200000000001</v>
      </c>
      <c r="O39">
        <f>VLOOKUP(A39,需要补充的经纬度!A:C,3,0)</f>
        <v>-83.355400000000003</v>
      </c>
      <c r="P39">
        <f>VLOOKUP(B39,需要补充的经纬度!A:C,2,0)</f>
        <v>52.310499999999998</v>
      </c>
      <c r="Q39">
        <f>VLOOKUP(B39,需要补充的经纬度!A:C,3,0)</f>
        <v>4.7683</v>
      </c>
    </row>
    <row r="40" spans="1:17">
      <c r="A40" t="s">
        <v>80</v>
      </c>
      <c r="B40" t="s">
        <v>14</v>
      </c>
      <c r="C40" s="2">
        <v>0.90972222222222199</v>
      </c>
      <c r="D40" s="2">
        <v>0.51388888888888895</v>
      </c>
      <c r="E40" t="s">
        <v>15</v>
      </c>
      <c r="F40" t="s">
        <v>83</v>
      </c>
      <c r="G40" t="s">
        <v>17</v>
      </c>
      <c r="H40" s="3">
        <v>45200</v>
      </c>
      <c r="I40" s="3">
        <v>45230</v>
      </c>
      <c r="J40">
        <v>42.216200000000001</v>
      </c>
      <c r="K40">
        <v>-83.355400000000003</v>
      </c>
      <c r="L40">
        <v>52.310499999999998</v>
      </c>
      <c r="M40">
        <v>4.7683</v>
      </c>
      <c r="N40">
        <f>VLOOKUP(A40,需要补充的经纬度!A:C,2,0)</f>
        <v>42.216200000000001</v>
      </c>
      <c r="O40">
        <f>VLOOKUP(A40,需要补充的经纬度!A:C,3,0)</f>
        <v>-83.355400000000003</v>
      </c>
      <c r="P40">
        <f>VLOOKUP(B40,需要补充的经纬度!A:C,2,0)</f>
        <v>52.310499999999998</v>
      </c>
      <c r="Q40">
        <f>VLOOKUP(B40,需要补充的经纬度!A:C,3,0)</f>
        <v>4.7683</v>
      </c>
    </row>
    <row r="41" spans="1:17">
      <c r="A41" t="s">
        <v>80</v>
      </c>
      <c r="B41" t="s">
        <v>25</v>
      </c>
      <c r="C41" s="2">
        <v>0.76041666666666696</v>
      </c>
      <c r="D41" s="2">
        <v>0.34375</v>
      </c>
      <c r="E41" t="s">
        <v>15</v>
      </c>
      <c r="F41" t="s">
        <v>84</v>
      </c>
      <c r="G41" t="s">
        <v>17</v>
      </c>
      <c r="H41" s="3">
        <v>45200</v>
      </c>
      <c r="I41" s="3">
        <v>45230</v>
      </c>
      <c r="J41">
        <v>42.216200000000001</v>
      </c>
      <c r="K41">
        <v>-83.355400000000003</v>
      </c>
      <c r="L41">
        <v>49.009700000000002</v>
      </c>
      <c r="M41">
        <v>2.5478999999999998</v>
      </c>
      <c r="N41">
        <f>VLOOKUP(A41,需要补充的经纬度!A:C,2,0)</f>
        <v>42.216200000000001</v>
      </c>
      <c r="O41">
        <f>VLOOKUP(A41,需要补充的经纬度!A:C,3,0)</f>
        <v>-83.355400000000003</v>
      </c>
      <c r="P41">
        <f>VLOOKUP(B41,需要补充的经纬度!A:C,2,0)</f>
        <v>49.009700000000002</v>
      </c>
      <c r="Q41">
        <f>VLOOKUP(B41,需要补充的经纬度!A:C,3,0)</f>
        <v>2.5478999999999998</v>
      </c>
    </row>
    <row r="42" spans="1:17">
      <c r="A42" t="s">
        <v>80</v>
      </c>
      <c r="B42" t="s">
        <v>39</v>
      </c>
      <c r="C42" s="2">
        <v>0.73958333333333304</v>
      </c>
      <c r="D42" s="2">
        <v>0.36458333333333298</v>
      </c>
      <c r="E42" t="s">
        <v>15</v>
      </c>
      <c r="F42" t="s">
        <v>85</v>
      </c>
      <c r="G42" t="s">
        <v>17</v>
      </c>
      <c r="H42" s="3">
        <v>45200</v>
      </c>
      <c r="I42" s="3">
        <v>45226</v>
      </c>
      <c r="J42">
        <v>42.216200000000001</v>
      </c>
      <c r="K42">
        <v>-83.355400000000003</v>
      </c>
      <c r="L42">
        <v>41.8003</v>
      </c>
      <c r="M42">
        <v>12.238899999999999</v>
      </c>
      <c r="N42">
        <f>VLOOKUP(A42,需要补充的经纬度!A:C,2,0)</f>
        <v>42.216200000000001</v>
      </c>
      <c r="O42">
        <f>VLOOKUP(A42,需要补充的经纬度!A:C,3,0)</f>
        <v>-83.355400000000003</v>
      </c>
      <c r="P42">
        <f>VLOOKUP(B42,需要补充的经纬度!A:C,2,0)</f>
        <v>41.8003</v>
      </c>
      <c r="Q42">
        <f>VLOOKUP(B42,需要补充的经纬度!A:C,3,0)</f>
        <v>12.238899999999999</v>
      </c>
    </row>
    <row r="43" spans="1:17">
      <c r="A43" t="s">
        <v>80</v>
      </c>
      <c r="B43" t="s">
        <v>42</v>
      </c>
      <c r="C43" s="2">
        <v>0.76736111111111105</v>
      </c>
      <c r="D43" s="2">
        <v>0.36111111111111099</v>
      </c>
      <c r="E43" t="s">
        <v>15</v>
      </c>
      <c r="F43" t="s">
        <v>86</v>
      </c>
      <c r="G43" t="s">
        <v>17</v>
      </c>
      <c r="H43" s="3">
        <v>45200</v>
      </c>
      <c r="I43" s="3">
        <v>45230</v>
      </c>
      <c r="J43">
        <v>42.216200000000001</v>
      </c>
      <c r="K43">
        <v>-83.355400000000003</v>
      </c>
      <c r="L43">
        <v>50.0379</v>
      </c>
      <c r="M43">
        <v>8.5622000000000007</v>
      </c>
      <c r="N43">
        <f>VLOOKUP(A43,需要补充的经纬度!A:C,2,0)</f>
        <v>42.216200000000001</v>
      </c>
      <c r="O43">
        <f>VLOOKUP(A43,需要补充的经纬度!A:C,3,0)</f>
        <v>-83.355400000000003</v>
      </c>
      <c r="P43">
        <f>VLOOKUP(B43,需要补充的经纬度!A:C,2,0)</f>
        <v>50.0379</v>
      </c>
      <c r="Q43">
        <f>VLOOKUP(B43,需要补充的经纬度!A:C,3,0)</f>
        <v>8.5622000000000007</v>
      </c>
    </row>
    <row r="44" spans="1:17">
      <c r="A44" t="s">
        <v>80</v>
      </c>
      <c r="B44" t="s">
        <v>48</v>
      </c>
      <c r="C44" s="2">
        <v>0.78125</v>
      </c>
      <c r="D44" s="2">
        <v>0.30208333333333298</v>
      </c>
      <c r="E44" t="s">
        <v>15</v>
      </c>
      <c r="F44" t="s">
        <v>87</v>
      </c>
      <c r="G44" t="s">
        <v>17</v>
      </c>
      <c r="H44" s="3">
        <v>45200</v>
      </c>
      <c r="I44" s="3">
        <v>45230</v>
      </c>
      <c r="J44">
        <v>42.216200000000001</v>
      </c>
      <c r="K44">
        <v>-83.355400000000003</v>
      </c>
      <c r="L44">
        <v>51.47</v>
      </c>
      <c r="M44">
        <v>-0.45429999999999998</v>
      </c>
      <c r="N44">
        <f>VLOOKUP(A44,需要补充的经纬度!A:C,2,0)</f>
        <v>42.216200000000001</v>
      </c>
      <c r="O44">
        <f>VLOOKUP(A44,需要补充的经纬度!A:C,3,0)</f>
        <v>-83.355400000000003</v>
      </c>
      <c r="P44">
        <f>VLOOKUP(B44,需要补充的经纬度!A:C,2,0)</f>
        <v>51.47</v>
      </c>
      <c r="Q44">
        <f>VLOOKUP(B44,需要补充的经纬度!A:C,3,0)</f>
        <v>-0.45429999999999998</v>
      </c>
    </row>
    <row r="45" spans="1:17">
      <c r="A45" t="s">
        <v>80</v>
      </c>
      <c r="B45" t="s">
        <v>48</v>
      </c>
      <c r="C45" s="2">
        <v>0.89236111111111105</v>
      </c>
      <c r="D45" s="2">
        <v>0.45833333333333298</v>
      </c>
      <c r="E45" t="s">
        <v>15</v>
      </c>
      <c r="F45" t="s">
        <v>88</v>
      </c>
      <c r="G45" t="s">
        <v>89</v>
      </c>
      <c r="H45" s="3">
        <v>45201</v>
      </c>
      <c r="I45" s="3">
        <v>45230</v>
      </c>
      <c r="J45">
        <v>42.216200000000001</v>
      </c>
      <c r="K45">
        <v>-83.355400000000003</v>
      </c>
      <c r="L45">
        <v>51.47</v>
      </c>
      <c r="M45">
        <v>-0.45429999999999998</v>
      </c>
      <c r="N45">
        <f>VLOOKUP(A45,需要补充的经纬度!A:C,2,0)</f>
        <v>42.216200000000001</v>
      </c>
      <c r="O45">
        <f>VLOOKUP(A45,需要补充的经纬度!A:C,3,0)</f>
        <v>-83.355400000000003</v>
      </c>
      <c r="P45">
        <f>VLOOKUP(B45,需要补充的经纬度!A:C,2,0)</f>
        <v>51.47</v>
      </c>
      <c r="Q45">
        <f>VLOOKUP(B45,需要补充的经纬度!A:C,3,0)</f>
        <v>-0.45429999999999998</v>
      </c>
    </row>
    <row r="46" spans="1:17">
      <c r="A46" t="s">
        <v>80</v>
      </c>
      <c r="B46" t="s">
        <v>55</v>
      </c>
      <c r="C46" s="2">
        <v>0.74652777777777801</v>
      </c>
      <c r="D46" s="2">
        <v>0.34722222222222199</v>
      </c>
      <c r="E46" t="s">
        <v>27</v>
      </c>
      <c r="F46" t="s">
        <v>90</v>
      </c>
      <c r="G46" t="s">
        <v>17</v>
      </c>
      <c r="H46" s="3">
        <v>45200</v>
      </c>
      <c r="I46" s="3">
        <v>45226</v>
      </c>
      <c r="J46">
        <v>42.216200000000001</v>
      </c>
      <c r="K46">
        <v>-83.355400000000003</v>
      </c>
      <c r="L46">
        <v>48.3538</v>
      </c>
      <c r="M46">
        <v>11.786099999999999</v>
      </c>
      <c r="N46">
        <f>VLOOKUP(A46,需要补充的经纬度!A:C,2,0)</f>
        <v>42.216200000000001</v>
      </c>
      <c r="O46">
        <f>VLOOKUP(A46,需要补充的经纬度!A:C,3,0)</f>
        <v>-83.355400000000003</v>
      </c>
      <c r="P46">
        <f>VLOOKUP(B46,需要补充的经纬度!A:C,2,0)</f>
        <v>48.3538</v>
      </c>
      <c r="Q46">
        <f>VLOOKUP(B46,需要补充的经纬度!A:C,3,0)</f>
        <v>11.786099999999999</v>
      </c>
    </row>
    <row r="47" spans="1:17">
      <c r="A47" t="s">
        <v>91</v>
      </c>
      <c r="B47" t="s">
        <v>92</v>
      </c>
      <c r="C47" s="2">
        <v>0.99305555555555503</v>
      </c>
      <c r="D47" s="2">
        <v>0.59375</v>
      </c>
      <c r="E47" t="s">
        <v>27</v>
      </c>
      <c r="F47" t="s">
        <v>93</v>
      </c>
      <c r="G47" t="s">
        <v>17</v>
      </c>
      <c r="H47" s="3">
        <v>45200</v>
      </c>
      <c r="I47" s="3">
        <v>45230</v>
      </c>
      <c r="J47">
        <v>40.641300000000001</v>
      </c>
      <c r="K47">
        <v>-73.778099999999995</v>
      </c>
      <c r="L47">
        <v>5.6052</v>
      </c>
      <c r="M47">
        <v>-0.1668</v>
      </c>
      <c r="N47">
        <f>VLOOKUP(A47,需要补充的经纬度!A:C,2,0)</f>
        <v>40.641300000000001</v>
      </c>
      <c r="O47">
        <f>VLOOKUP(A47,需要补充的经纬度!A:C,3,0)</f>
        <v>-73.778099999999995</v>
      </c>
      <c r="P47">
        <f>VLOOKUP(B47,需要补充的经纬度!A:C,2,0)</f>
        <v>5.6052</v>
      </c>
      <c r="Q47">
        <f>VLOOKUP(B47,需要补充的经纬度!A:C,3,0)</f>
        <v>-0.1668</v>
      </c>
    </row>
    <row r="48" spans="1:17">
      <c r="A48" t="s">
        <v>91</v>
      </c>
      <c r="B48" t="s">
        <v>14</v>
      </c>
      <c r="C48" s="2">
        <v>0.69791666666666696</v>
      </c>
      <c r="D48" s="2">
        <v>0.26041666666666702</v>
      </c>
      <c r="E48" t="s">
        <v>15</v>
      </c>
      <c r="F48" t="s">
        <v>94</v>
      </c>
      <c r="G48" t="s">
        <v>17</v>
      </c>
      <c r="H48" s="3">
        <v>45200</v>
      </c>
      <c r="I48" s="3">
        <v>45230</v>
      </c>
      <c r="J48">
        <v>40.641300000000001</v>
      </c>
      <c r="K48">
        <v>-73.778099999999995</v>
      </c>
      <c r="L48">
        <v>52.310499999999998</v>
      </c>
      <c r="M48">
        <v>4.7683</v>
      </c>
      <c r="N48">
        <f>VLOOKUP(A48,需要补充的经纬度!A:C,2,0)</f>
        <v>40.641300000000001</v>
      </c>
      <c r="O48">
        <f>VLOOKUP(A48,需要补充的经纬度!A:C,3,0)</f>
        <v>-73.778099999999995</v>
      </c>
      <c r="P48">
        <f>VLOOKUP(B48,需要补充的经纬度!A:C,2,0)</f>
        <v>52.310499999999998</v>
      </c>
      <c r="Q48">
        <f>VLOOKUP(B48,需要补充的经纬度!A:C,3,0)</f>
        <v>4.7683</v>
      </c>
    </row>
    <row r="49" spans="1:17">
      <c r="A49" t="s">
        <v>91</v>
      </c>
      <c r="B49" t="s">
        <v>14</v>
      </c>
      <c r="C49" s="2">
        <v>0.8125</v>
      </c>
      <c r="D49" s="2">
        <v>0.38541666666666702</v>
      </c>
      <c r="E49" t="s">
        <v>15</v>
      </c>
      <c r="F49" t="s">
        <v>95</v>
      </c>
      <c r="G49" t="s">
        <v>17</v>
      </c>
      <c r="H49" s="3">
        <v>45200</v>
      </c>
      <c r="I49" s="3">
        <v>45230</v>
      </c>
      <c r="J49">
        <v>40.641300000000001</v>
      </c>
      <c r="K49">
        <v>-73.778099999999995</v>
      </c>
      <c r="L49">
        <v>52.310499999999998</v>
      </c>
      <c r="M49">
        <v>4.7683</v>
      </c>
      <c r="N49">
        <f>VLOOKUP(A49,需要补充的经纬度!A:C,2,0)</f>
        <v>40.641300000000001</v>
      </c>
      <c r="O49">
        <f>VLOOKUP(A49,需要补充的经纬度!A:C,3,0)</f>
        <v>-73.778099999999995</v>
      </c>
      <c r="P49">
        <f>VLOOKUP(B49,需要补充的经纬度!A:C,2,0)</f>
        <v>52.310499999999998</v>
      </c>
      <c r="Q49">
        <f>VLOOKUP(B49,需要补充的经纬度!A:C,3,0)</f>
        <v>4.7683</v>
      </c>
    </row>
    <row r="50" spans="1:17">
      <c r="A50" t="s">
        <v>91</v>
      </c>
      <c r="B50" t="s">
        <v>96</v>
      </c>
      <c r="C50" s="2">
        <v>0.73958333333333304</v>
      </c>
      <c r="D50" s="2">
        <v>0.33333333333333298</v>
      </c>
      <c r="E50" t="s">
        <v>27</v>
      </c>
      <c r="F50" t="s">
        <v>97</v>
      </c>
      <c r="G50" t="s">
        <v>17</v>
      </c>
      <c r="H50" s="3">
        <v>45200</v>
      </c>
      <c r="I50" s="3">
        <v>45226</v>
      </c>
      <c r="J50">
        <v>40.641300000000001</v>
      </c>
      <c r="K50">
        <v>-73.778099999999995</v>
      </c>
      <c r="L50">
        <v>59.651899999999998</v>
      </c>
      <c r="M50">
        <v>17.918600000000001</v>
      </c>
      <c r="N50">
        <f>VLOOKUP(A50,需要补充的经纬度!A:C,2,0)</f>
        <v>40.641300000000001</v>
      </c>
      <c r="O50">
        <f>VLOOKUP(A50,需要补充的经纬度!A:C,3,0)</f>
        <v>-73.778099999999995</v>
      </c>
      <c r="P50">
        <f>VLOOKUP(B50,需要补充的经纬度!A:C,2,0)</f>
        <v>59.651899999999998</v>
      </c>
      <c r="Q50">
        <f>VLOOKUP(B50,需要补充的经纬度!A:C,3,0)</f>
        <v>17.918600000000001</v>
      </c>
    </row>
    <row r="51" spans="1:17">
      <c r="A51" t="s">
        <v>91</v>
      </c>
      <c r="B51" t="s">
        <v>21</v>
      </c>
      <c r="C51" s="2">
        <v>0.63541666666666696</v>
      </c>
      <c r="D51" s="2">
        <v>0.35416666666666702</v>
      </c>
      <c r="E51" t="s">
        <v>15</v>
      </c>
      <c r="F51" t="s">
        <v>98</v>
      </c>
      <c r="G51" t="s">
        <v>17</v>
      </c>
      <c r="H51" s="3">
        <v>45200</v>
      </c>
      <c r="I51" s="3">
        <v>45230</v>
      </c>
      <c r="J51">
        <v>40.641300000000001</v>
      </c>
      <c r="K51">
        <v>-73.778099999999995</v>
      </c>
      <c r="L51">
        <v>37.935600000000001</v>
      </c>
      <c r="M51">
        <v>23.948399999999999</v>
      </c>
      <c r="N51">
        <f>VLOOKUP(A51,需要补充的经纬度!A:C,2,0)</f>
        <v>40.641300000000001</v>
      </c>
      <c r="O51">
        <f>VLOOKUP(A51,需要补充的经纬度!A:C,3,0)</f>
        <v>-73.778099999999995</v>
      </c>
      <c r="P51">
        <f>VLOOKUP(B51,需要补充的经纬度!A:C,2,0)</f>
        <v>37.935600000000001</v>
      </c>
      <c r="Q51">
        <f>VLOOKUP(B51,需要补充的经纬度!A:C,3,0)</f>
        <v>23.948399999999999</v>
      </c>
    </row>
    <row r="52" spans="1:17">
      <c r="A52" t="s">
        <v>91</v>
      </c>
      <c r="B52" t="s">
        <v>21</v>
      </c>
      <c r="C52" s="2">
        <v>0.84375</v>
      </c>
      <c r="D52" s="2">
        <v>0.55208333333333304</v>
      </c>
      <c r="E52" t="s">
        <v>27</v>
      </c>
      <c r="F52" t="s">
        <v>99</v>
      </c>
      <c r="G52" t="s">
        <v>30</v>
      </c>
      <c r="H52" s="3">
        <v>45200</v>
      </c>
      <c r="I52" s="3">
        <v>45226</v>
      </c>
      <c r="J52">
        <v>40.641300000000001</v>
      </c>
      <c r="K52">
        <v>-73.778099999999995</v>
      </c>
      <c r="L52">
        <v>37.935600000000001</v>
      </c>
      <c r="M52">
        <v>23.948399999999999</v>
      </c>
      <c r="N52">
        <f>VLOOKUP(A52,需要补充的经纬度!A:C,2,0)</f>
        <v>40.641300000000001</v>
      </c>
      <c r="O52">
        <f>VLOOKUP(A52,需要补充的经纬度!A:C,3,0)</f>
        <v>-73.778099999999995</v>
      </c>
      <c r="P52">
        <f>VLOOKUP(B52,需要补充的经纬度!A:C,2,0)</f>
        <v>37.935600000000001</v>
      </c>
      <c r="Q52">
        <f>VLOOKUP(B52,需要补充的经纬度!A:C,3,0)</f>
        <v>23.948399999999999</v>
      </c>
    </row>
    <row r="53" spans="1:17">
      <c r="A53" t="s">
        <v>91</v>
      </c>
      <c r="B53" t="s">
        <v>23</v>
      </c>
      <c r="C53" s="2">
        <v>0.72916666666666696</v>
      </c>
      <c r="D53" s="2">
        <v>0.50347222222222199</v>
      </c>
      <c r="E53" t="s">
        <v>27</v>
      </c>
      <c r="F53" t="s">
        <v>100</v>
      </c>
      <c r="G53" t="s">
        <v>17</v>
      </c>
      <c r="H53" s="3">
        <v>45200</v>
      </c>
      <c r="I53" s="3">
        <v>45230</v>
      </c>
      <c r="J53">
        <v>40.641300000000001</v>
      </c>
      <c r="K53">
        <v>-73.778099999999995</v>
      </c>
      <c r="L53">
        <v>41.297400000000003</v>
      </c>
      <c r="M53">
        <v>2.0832999999999999</v>
      </c>
      <c r="N53">
        <f>VLOOKUP(A53,需要补充的经纬度!A:C,2,0)</f>
        <v>40.641300000000001</v>
      </c>
      <c r="O53">
        <f>VLOOKUP(A53,需要补充的经纬度!A:C,3,0)</f>
        <v>-73.778099999999995</v>
      </c>
      <c r="P53">
        <f>VLOOKUP(B53,需要补充的经纬度!A:C,2,0)</f>
        <v>41.297400000000003</v>
      </c>
      <c r="Q53">
        <f>VLOOKUP(B53,需要补充的经纬度!A:C,3,0)</f>
        <v>2.0832999999999999</v>
      </c>
    </row>
    <row r="54" spans="1:17">
      <c r="A54" t="s">
        <v>91</v>
      </c>
      <c r="B54" t="s">
        <v>101</v>
      </c>
      <c r="C54" s="2">
        <v>0.70833333333333304</v>
      </c>
      <c r="D54" s="2">
        <v>0.29513888888888901</v>
      </c>
      <c r="E54" t="s">
        <v>27</v>
      </c>
      <c r="F54" t="s">
        <v>102</v>
      </c>
      <c r="G54" t="s">
        <v>17</v>
      </c>
      <c r="H54" s="3">
        <v>45200</v>
      </c>
      <c r="I54" s="3">
        <v>45226</v>
      </c>
      <c r="J54">
        <v>40.641300000000001</v>
      </c>
      <c r="K54">
        <v>-73.778099999999995</v>
      </c>
      <c r="L54">
        <v>52.366700000000002</v>
      </c>
      <c r="M54">
        <v>13.503299999999999</v>
      </c>
      <c r="N54">
        <f>VLOOKUP(A54,需要补充的经纬度!A:C,2,0)</f>
        <v>40.641300000000001</v>
      </c>
      <c r="O54">
        <f>VLOOKUP(A54,需要补充的经纬度!A:C,3,0)</f>
        <v>-73.778099999999995</v>
      </c>
      <c r="P54">
        <f>VLOOKUP(B54,需要补充的经纬度!A:C,2,0)</f>
        <v>52.366700000000002</v>
      </c>
      <c r="Q54">
        <f>VLOOKUP(B54,需要补充的经纬度!A:C,3,0)</f>
        <v>13.503299999999999</v>
      </c>
    </row>
    <row r="55" spans="1:17">
      <c r="A55" t="s">
        <v>91</v>
      </c>
      <c r="B55" t="s">
        <v>103</v>
      </c>
      <c r="C55" s="2">
        <v>0.79166666666666696</v>
      </c>
      <c r="D55" s="2">
        <v>0.375</v>
      </c>
      <c r="E55" t="s">
        <v>27</v>
      </c>
      <c r="F55" t="s">
        <v>104</v>
      </c>
      <c r="G55" t="s">
        <v>17</v>
      </c>
      <c r="H55" s="3">
        <v>45200</v>
      </c>
      <c r="I55" s="3">
        <v>45230</v>
      </c>
      <c r="J55">
        <v>40.641300000000001</v>
      </c>
      <c r="K55">
        <v>-73.778099999999995</v>
      </c>
      <c r="L55">
        <v>50.901400000000002</v>
      </c>
      <c r="M55">
        <v>4.4843999999999999</v>
      </c>
      <c r="N55">
        <f>VLOOKUP(A55,需要补充的经纬度!A:C,2,0)</f>
        <v>40.641300000000001</v>
      </c>
      <c r="O55">
        <f>VLOOKUP(A55,需要补充的经纬度!A:C,3,0)</f>
        <v>-73.778099999999995</v>
      </c>
      <c r="P55">
        <f>VLOOKUP(B55,需要补充的经纬度!A:C,2,0)</f>
        <v>50.901400000000002</v>
      </c>
      <c r="Q55">
        <f>VLOOKUP(B55,需要补充的经纬度!A:C,3,0)</f>
        <v>4.4843999999999999</v>
      </c>
    </row>
    <row r="56" spans="1:17">
      <c r="A56" t="s">
        <v>91</v>
      </c>
      <c r="B56" t="s">
        <v>25</v>
      </c>
      <c r="C56" s="2">
        <v>0.8125</v>
      </c>
      <c r="D56" s="2">
        <v>0.375</v>
      </c>
      <c r="E56" t="s">
        <v>27</v>
      </c>
      <c r="F56" t="s">
        <v>105</v>
      </c>
      <c r="G56" t="s">
        <v>17</v>
      </c>
      <c r="H56" s="3">
        <v>45200</v>
      </c>
      <c r="I56" s="3">
        <v>45230</v>
      </c>
      <c r="J56">
        <v>40.641300000000001</v>
      </c>
      <c r="K56">
        <v>-73.778099999999995</v>
      </c>
      <c r="L56">
        <v>49.009700000000002</v>
      </c>
      <c r="M56">
        <v>2.5478999999999998</v>
      </c>
      <c r="N56">
        <f>VLOOKUP(A56,需要补充的经纬度!A:C,2,0)</f>
        <v>40.641300000000001</v>
      </c>
      <c r="O56">
        <f>VLOOKUP(A56,需要补充的经纬度!A:C,3,0)</f>
        <v>-73.778099999999995</v>
      </c>
      <c r="P56">
        <f>VLOOKUP(B56,需要补充的经纬度!A:C,2,0)</f>
        <v>49.009700000000002</v>
      </c>
      <c r="Q56">
        <f>VLOOKUP(B56,需要补充的经纬度!A:C,3,0)</f>
        <v>2.5478999999999998</v>
      </c>
    </row>
    <row r="57" spans="1:17">
      <c r="A57" t="s">
        <v>91</v>
      </c>
      <c r="B57" t="s">
        <v>25</v>
      </c>
      <c r="C57" s="2">
        <v>0.9375</v>
      </c>
      <c r="D57" s="2">
        <v>0.5</v>
      </c>
      <c r="E57" t="s">
        <v>27</v>
      </c>
      <c r="F57" t="s">
        <v>106</v>
      </c>
      <c r="G57" t="s">
        <v>17</v>
      </c>
      <c r="H57" s="3">
        <v>45200</v>
      </c>
      <c r="I57" s="3">
        <v>45230</v>
      </c>
      <c r="J57">
        <v>40.641300000000001</v>
      </c>
      <c r="K57">
        <v>-73.778099999999995</v>
      </c>
      <c r="L57">
        <v>49.009700000000002</v>
      </c>
      <c r="M57">
        <v>2.5478999999999998</v>
      </c>
      <c r="N57">
        <f>VLOOKUP(A57,需要补充的经纬度!A:C,2,0)</f>
        <v>40.641300000000001</v>
      </c>
      <c r="O57">
        <f>VLOOKUP(A57,需要补充的经纬度!A:C,3,0)</f>
        <v>-73.778099999999995</v>
      </c>
      <c r="P57">
        <f>VLOOKUP(B57,需要补充的经纬度!A:C,2,0)</f>
        <v>49.009700000000002</v>
      </c>
      <c r="Q57">
        <f>VLOOKUP(B57,需要补充的经纬度!A:C,3,0)</f>
        <v>2.5478999999999998</v>
      </c>
    </row>
    <row r="58" spans="1:17">
      <c r="A58" t="s">
        <v>91</v>
      </c>
      <c r="B58" t="s">
        <v>107</v>
      </c>
      <c r="C58" s="2">
        <v>0.90972222222222199</v>
      </c>
      <c r="D58" s="2">
        <v>0.48611111111111099</v>
      </c>
      <c r="E58" t="s">
        <v>27</v>
      </c>
      <c r="F58" t="s">
        <v>108</v>
      </c>
      <c r="G58" t="s">
        <v>17</v>
      </c>
      <c r="H58" s="3">
        <v>45200</v>
      </c>
      <c r="I58" s="3">
        <v>45226</v>
      </c>
      <c r="J58">
        <v>40.641300000000001</v>
      </c>
      <c r="K58">
        <v>-73.778099999999995</v>
      </c>
      <c r="L58">
        <v>55.618000000000002</v>
      </c>
      <c r="M58">
        <v>12.6508</v>
      </c>
      <c r="N58">
        <f>VLOOKUP(A58,需要补充的经纬度!A:C,2,0)</f>
        <v>40.641300000000001</v>
      </c>
      <c r="O58">
        <f>VLOOKUP(A58,需要补充的经纬度!A:C,3,0)</f>
        <v>-73.778099999999995</v>
      </c>
      <c r="P58">
        <f>VLOOKUP(B58,需要补充的经纬度!A:C,2,0)</f>
        <v>55.618000000000002</v>
      </c>
      <c r="Q58">
        <f>VLOOKUP(B58,需要补充的经纬度!A:C,3,0)</f>
        <v>12.6508</v>
      </c>
    </row>
    <row r="59" spans="1:17">
      <c r="A59" t="s">
        <v>91</v>
      </c>
      <c r="B59" t="s">
        <v>109</v>
      </c>
      <c r="C59" s="2">
        <v>0.86111111111111105</v>
      </c>
      <c r="D59" s="2">
        <v>0.39583333333333298</v>
      </c>
      <c r="E59" t="s">
        <v>27</v>
      </c>
      <c r="F59" t="s">
        <v>110</v>
      </c>
      <c r="G59" t="s">
        <v>38</v>
      </c>
      <c r="H59" s="3">
        <v>45202</v>
      </c>
      <c r="I59" s="3">
        <v>45230</v>
      </c>
      <c r="J59">
        <v>40.641300000000001</v>
      </c>
      <c r="K59">
        <v>-73.778099999999995</v>
      </c>
      <c r="L59">
        <v>14.6708</v>
      </c>
      <c r="M59">
        <v>-17.0733</v>
      </c>
      <c r="N59">
        <f>VLOOKUP(A59,需要补充的经纬度!A:C,2,0)</f>
        <v>40.641300000000001</v>
      </c>
      <c r="O59">
        <f>VLOOKUP(A59,需要补充的经纬度!A:C,3,0)</f>
        <v>-73.778099999999995</v>
      </c>
      <c r="P59">
        <f>VLOOKUP(B59,需要补充的经纬度!A:C,2,0)</f>
        <v>14.6708</v>
      </c>
      <c r="Q59">
        <f>VLOOKUP(B59,需要补充的经纬度!A:C,3,0)</f>
        <v>-17.0733</v>
      </c>
    </row>
    <row r="60" spans="1:17">
      <c r="A60" t="s">
        <v>91</v>
      </c>
      <c r="B60" t="s">
        <v>34</v>
      </c>
      <c r="C60" s="2">
        <v>0.89930555555555503</v>
      </c>
      <c r="D60" s="2">
        <v>0.38541666666666702</v>
      </c>
      <c r="E60" t="s">
        <v>27</v>
      </c>
      <c r="F60" t="s">
        <v>111</v>
      </c>
      <c r="G60" t="s">
        <v>17</v>
      </c>
      <c r="H60" s="3">
        <v>45200</v>
      </c>
      <c r="I60" s="3">
        <v>45230</v>
      </c>
      <c r="J60">
        <v>40.641300000000001</v>
      </c>
      <c r="K60">
        <v>-73.778099999999995</v>
      </c>
      <c r="L60">
        <v>53.421300000000002</v>
      </c>
      <c r="M60">
        <v>-6.2701000000000002</v>
      </c>
      <c r="N60">
        <f>VLOOKUP(A60,需要补充的经纬度!A:C,2,0)</f>
        <v>40.641300000000001</v>
      </c>
      <c r="O60">
        <f>VLOOKUP(A60,需要补充的经纬度!A:C,3,0)</f>
        <v>-73.778099999999995</v>
      </c>
      <c r="P60">
        <f>VLOOKUP(B60,需要补充的经纬度!A:C,2,0)</f>
        <v>53.421300000000002</v>
      </c>
      <c r="Q60">
        <f>VLOOKUP(B60,需要补充的经纬度!A:C,3,0)</f>
        <v>-6.2701000000000002</v>
      </c>
    </row>
    <row r="61" spans="1:17">
      <c r="A61" t="s">
        <v>91</v>
      </c>
      <c r="B61" t="s">
        <v>71</v>
      </c>
      <c r="C61" s="2">
        <v>0.92708333333333304</v>
      </c>
      <c r="D61" s="2">
        <v>0.42013888888888901</v>
      </c>
      <c r="E61" t="s">
        <v>27</v>
      </c>
      <c r="F61" t="s">
        <v>112</v>
      </c>
      <c r="G61" t="s">
        <v>17</v>
      </c>
      <c r="H61" s="3">
        <v>45200</v>
      </c>
      <c r="I61" s="3">
        <v>45229</v>
      </c>
      <c r="J61">
        <v>40.641300000000001</v>
      </c>
      <c r="K61">
        <v>-73.778099999999995</v>
      </c>
      <c r="L61">
        <v>55.95</v>
      </c>
      <c r="M61">
        <v>-3.3725000000000001</v>
      </c>
      <c r="N61">
        <f>VLOOKUP(A61,需要补充的经纬度!A:C,2,0)</f>
        <v>40.641300000000001</v>
      </c>
      <c r="O61">
        <f>VLOOKUP(A61,需要补充的经纬度!A:C,3,0)</f>
        <v>-73.778099999999995</v>
      </c>
      <c r="P61">
        <f>VLOOKUP(B61,需要补充的经纬度!A:C,2,0)</f>
        <v>55.95</v>
      </c>
      <c r="Q61">
        <f>VLOOKUP(B61,需要补充的经纬度!A:C,3,0)</f>
        <v>-3.3725000000000001</v>
      </c>
    </row>
    <row r="62" spans="1:17">
      <c r="A62" t="s">
        <v>91</v>
      </c>
      <c r="B62" t="s">
        <v>39</v>
      </c>
      <c r="C62" s="2">
        <v>0.9375</v>
      </c>
      <c r="D62" s="2">
        <v>0.54513888888888895</v>
      </c>
      <c r="E62" t="s">
        <v>27</v>
      </c>
      <c r="F62" t="s">
        <v>113</v>
      </c>
      <c r="G62" t="s">
        <v>17</v>
      </c>
      <c r="H62" s="3">
        <v>45200</v>
      </c>
      <c r="I62" s="3">
        <v>45226</v>
      </c>
      <c r="J62">
        <v>40.641300000000001</v>
      </c>
      <c r="K62">
        <v>-73.778099999999995</v>
      </c>
      <c r="L62">
        <v>41.8003</v>
      </c>
      <c r="M62">
        <v>12.238899999999999</v>
      </c>
      <c r="N62">
        <f>VLOOKUP(A62,需要补充的经纬度!A:C,2,0)</f>
        <v>40.641300000000001</v>
      </c>
      <c r="O62">
        <f>VLOOKUP(A62,需要补充的经纬度!A:C,3,0)</f>
        <v>-73.778099999999995</v>
      </c>
      <c r="P62">
        <f>VLOOKUP(B62,需要补充的经纬度!A:C,2,0)</f>
        <v>41.8003</v>
      </c>
      <c r="Q62">
        <f>VLOOKUP(B62,需要补充的经纬度!A:C,3,0)</f>
        <v>12.238899999999999</v>
      </c>
    </row>
    <row r="63" spans="1:17">
      <c r="A63" t="s">
        <v>91</v>
      </c>
      <c r="B63" t="s">
        <v>39</v>
      </c>
      <c r="C63" s="2">
        <v>0.70486111111111105</v>
      </c>
      <c r="D63" s="2">
        <v>0.3125</v>
      </c>
      <c r="E63" t="s">
        <v>15</v>
      </c>
      <c r="F63" t="s">
        <v>114</v>
      </c>
      <c r="G63" t="s">
        <v>17</v>
      </c>
      <c r="H63" s="3">
        <v>45200</v>
      </c>
      <c r="I63" s="3">
        <v>45230</v>
      </c>
      <c r="J63">
        <v>40.641300000000001</v>
      </c>
      <c r="K63">
        <v>-73.778099999999995</v>
      </c>
      <c r="L63">
        <v>41.8003</v>
      </c>
      <c r="M63">
        <v>12.238899999999999</v>
      </c>
      <c r="N63">
        <f>VLOOKUP(A63,需要补充的经纬度!A:C,2,0)</f>
        <v>40.641300000000001</v>
      </c>
      <c r="O63">
        <f>VLOOKUP(A63,需要补充的经纬度!A:C,3,0)</f>
        <v>-73.778099999999995</v>
      </c>
      <c r="P63">
        <f>VLOOKUP(B63,需要补充的经纬度!A:C,2,0)</f>
        <v>41.8003</v>
      </c>
      <c r="Q63">
        <f>VLOOKUP(B63,需要补充的经纬度!A:C,3,0)</f>
        <v>12.238899999999999</v>
      </c>
    </row>
    <row r="64" spans="1:17">
      <c r="A64" t="s">
        <v>91</v>
      </c>
      <c r="B64" t="s">
        <v>39</v>
      </c>
      <c r="C64" s="2">
        <v>0.79166666666666696</v>
      </c>
      <c r="D64" s="2">
        <v>0.43055555555555602</v>
      </c>
      <c r="E64" t="s">
        <v>15</v>
      </c>
      <c r="F64" t="s">
        <v>115</v>
      </c>
      <c r="G64" t="s">
        <v>17</v>
      </c>
      <c r="H64" s="3">
        <v>45200</v>
      </c>
      <c r="I64" s="3">
        <v>45230</v>
      </c>
      <c r="J64">
        <v>40.641300000000001</v>
      </c>
      <c r="K64">
        <v>-73.778099999999995</v>
      </c>
      <c r="L64">
        <v>41.8003</v>
      </c>
      <c r="M64">
        <v>12.238899999999999</v>
      </c>
      <c r="N64">
        <f>VLOOKUP(A64,需要补充的经纬度!A:C,2,0)</f>
        <v>40.641300000000001</v>
      </c>
      <c r="O64">
        <f>VLOOKUP(A64,需要补充的经纬度!A:C,3,0)</f>
        <v>-73.778099999999995</v>
      </c>
      <c r="P64">
        <f>VLOOKUP(B64,需要补充的经纬度!A:C,2,0)</f>
        <v>41.8003</v>
      </c>
      <c r="Q64">
        <f>VLOOKUP(B64,需要补充的经纬度!A:C,3,0)</f>
        <v>12.238899999999999</v>
      </c>
    </row>
    <row r="65" spans="1:17">
      <c r="A65" t="s">
        <v>91</v>
      </c>
      <c r="B65" t="s">
        <v>42</v>
      </c>
      <c r="C65" s="2">
        <v>0.78819444444444497</v>
      </c>
      <c r="D65" s="2">
        <v>0.37152777777777801</v>
      </c>
      <c r="E65" t="s">
        <v>15</v>
      </c>
      <c r="F65" t="s">
        <v>116</v>
      </c>
      <c r="G65" t="s">
        <v>17</v>
      </c>
      <c r="H65" s="3">
        <v>45200</v>
      </c>
      <c r="I65" s="3">
        <v>45230</v>
      </c>
      <c r="J65">
        <v>40.641300000000001</v>
      </c>
      <c r="K65">
        <v>-73.778099999999995</v>
      </c>
      <c r="L65">
        <v>50.0379</v>
      </c>
      <c r="M65">
        <v>8.5622000000000007</v>
      </c>
      <c r="N65">
        <f>VLOOKUP(A65,需要补充的经纬度!A:C,2,0)</f>
        <v>40.641300000000001</v>
      </c>
      <c r="O65">
        <f>VLOOKUP(A65,需要补充的经纬度!A:C,3,0)</f>
        <v>-73.778099999999995</v>
      </c>
      <c r="P65">
        <f>VLOOKUP(B65,需要补充的经纬度!A:C,2,0)</f>
        <v>50.0379</v>
      </c>
      <c r="Q65">
        <f>VLOOKUP(B65,需要补充的经纬度!A:C,3,0)</f>
        <v>8.5622000000000007</v>
      </c>
    </row>
    <row r="66" spans="1:17">
      <c r="A66" t="s">
        <v>91</v>
      </c>
      <c r="B66" t="s">
        <v>117</v>
      </c>
      <c r="C66" s="2">
        <v>0.87152777777777801</v>
      </c>
      <c r="D66" s="2">
        <v>0.45138888888888901</v>
      </c>
      <c r="E66" t="s">
        <v>27</v>
      </c>
      <c r="F66" t="s">
        <v>118</v>
      </c>
      <c r="G66" t="s">
        <v>17</v>
      </c>
      <c r="H66" s="3">
        <v>45200</v>
      </c>
      <c r="I66" s="3">
        <v>45226</v>
      </c>
      <c r="J66">
        <v>40.641300000000001</v>
      </c>
      <c r="K66">
        <v>-73.778099999999995</v>
      </c>
      <c r="L66">
        <v>46.238</v>
      </c>
      <c r="M66">
        <v>6.109</v>
      </c>
      <c r="N66">
        <f>VLOOKUP(A66,需要补充的经纬度!A:C,2,0)</f>
        <v>40.641300000000001</v>
      </c>
      <c r="O66">
        <f>VLOOKUP(A66,需要补充的经纬度!A:C,3,0)</f>
        <v>-73.778099999999995</v>
      </c>
      <c r="P66">
        <f>VLOOKUP(B66,需要补充的经纬度!A:C,2,0)</f>
        <v>46.238</v>
      </c>
      <c r="Q66">
        <f>VLOOKUP(B66,需要补充的经纬度!A:C,3,0)</f>
        <v>6.109</v>
      </c>
    </row>
    <row r="67" spans="1:17">
      <c r="A67" t="s">
        <v>91</v>
      </c>
      <c r="B67" t="s">
        <v>119</v>
      </c>
      <c r="C67" s="2">
        <v>0.98958333333333304</v>
      </c>
      <c r="D67" s="2">
        <v>0.50694444444444398</v>
      </c>
      <c r="E67" t="s">
        <v>27</v>
      </c>
      <c r="F67" t="s">
        <v>120</v>
      </c>
      <c r="G67" t="s">
        <v>17</v>
      </c>
      <c r="H67" s="3">
        <v>45200</v>
      </c>
      <c r="I67" s="3">
        <v>45226</v>
      </c>
      <c r="J67">
        <v>40.641300000000001</v>
      </c>
      <c r="K67">
        <v>-73.778099999999995</v>
      </c>
      <c r="L67">
        <v>51.153700000000001</v>
      </c>
      <c r="M67">
        <v>-0.18210000000000001</v>
      </c>
      <c r="N67">
        <f>VLOOKUP(A67,需要补充的经纬度!A:C,2,0)</f>
        <v>40.641300000000001</v>
      </c>
      <c r="O67">
        <f>VLOOKUP(A67,需要补充的经纬度!A:C,3,0)</f>
        <v>-73.778099999999995</v>
      </c>
      <c r="P67">
        <f>VLOOKUP(B67,需要补充的经纬度!A:C,2,0)</f>
        <v>51.153700000000001</v>
      </c>
      <c r="Q67">
        <f>VLOOKUP(B67,需要补充的经纬度!A:C,3,0)</f>
        <v>-0.18210000000000001</v>
      </c>
    </row>
    <row r="68" spans="1:17">
      <c r="A68" t="s">
        <v>91</v>
      </c>
      <c r="B68" t="s">
        <v>48</v>
      </c>
      <c r="C68" s="2">
        <v>0.8125</v>
      </c>
      <c r="D68" s="2">
        <v>0.32986111111111099</v>
      </c>
      <c r="E68" t="s">
        <v>27</v>
      </c>
      <c r="F68" t="s">
        <v>121</v>
      </c>
      <c r="G68" t="s">
        <v>17</v>
      </c>
      <c r="H68" s="3">
        <v>45200</v>
      </c>
      <c r="I68" s="3">
        <v>45230</v>
      </c>
      <c r="J68">
        <v>40.641300000000001</v>
      </c>
      <c r="K68">
        <v>-73.778099999999995</v>
      </c>
      <c r="L68">
        <v>51.47</v>
      </c>
      <c r="M68">
        <v>-0.45429999999999998</v>
      </c>
      <c r="N68">
        <f>VLOOKUP(A68,需要补充的经纬度!A:C,2,0)</f>
        <v>40.641300000000001</v>
      </c>
      <c r="O68">
        <f>VLOOKUP(A68,需要补充的经纬度!A:C,3,0)</f>
        <v>-73.778099999999995</v>
      </c>
      <c r="P68">
        <f>VLOOKUP(B68,需要补充的经纬度!A:C,2,0)</f>
        <v>51.47</v>
      </c>
      <c r="Q68">
        <f>VLOOKUP(B68,需要补充的经纬度!A:C,3,0)</f>
        <v>-0.45429999999999998</v>
      </c>
    </row>
    <row r="69" spans="1:17">
      <c r="A69" t="s">
        <v>91</v>
      </c>
      <c r="B69" t="s">
        <v>48</v>
      </c>
      <c r="C69" s="2">
        <v>0.91666666666666696</v>
      </c>
      <c r="D69" s="2">
        <v>0.4375</v>
      </c>
      <c r="E69" t="s">
        <v>15</v>
      </c>
      <c r="F69" t="s">
        <v>122</v>
      </c>
      <c r="G69" t="s">
        <v>17</v>
      </c>
      <c r="H69" s="3">
        <v>45200</v>
      </c>
      <c r="I69" s="3">
        <v>45230</v>
      </c>
      <c r="J69">
        <v>40.641300000000001</v>
      </c>
      <c r="K69">
        <v>-73.778099999999995</v>
      </c>
      <c r="L69">
        <v>51.47</v>
      </c>
      <c r="M69">
        <v>-0.45429999999999998</v>
      </c>
      <c r="N69">
        <f>VLOOKUP(A69,需要补充的经纬度!A:C,2,0)</f>
        <v>40.641300000000001</v>
      </c>
      <c r="O69">
        <f>VLOOKUP(A69,需要补充的经纬度!A:C,3,0)</f>
        <v>-73.778099999999995</v>
      </c>
      <c r="P69">
        <f>VLOOKUP(B69,需要补充的经纬度!A:C,2,0)</f>
        <v>51.47</v>
      </c>
      <c r="Q69">
        <f>VLOOKUP(B69,需要补充的经纬度!A:C,3,0)</f>
        <v>-0.45429999999999998</v>
      </c>
    </row>
    <row r="70" spans="1:17">
      <c r="A70" t="s">
        <v>91</v>
      </c>
      <c r="B70" t="s">
        <v>75</v>
      </c>
      <c r="C70" s="2">
        <v>0.82638888888888895</v>
      </c>
      <c r="D70" s="2">
        <v>0.33333333333333298</v>
      </c>
      <c r="E70" t="s">
        <v>27</v>
      </c>
      <c r="F70" t="s">
        <v>123</v>
      </c>
      <c r="G70" t="s">
        <v>17</v>
      </c>
      <c r="H70" s="3">
        <v>45200</v>
      </c>
      <c r="I70" s="3">
        <v>45230</v>
      </c>
      <c r="J70">
        <v>40.641300000000001</v>
      </c>
      <c r="K70">
        <v>-73.778099999999995</v>
      </c>
      <c r="L70">
        <v>38.775599999999997</v>
      </c>
      <c r="M70">
        <v>-9.1354000000000006</v>
      </c>
      <c r="N70">
        <f>VLOOKUP(A70,需要补充的经纬度!A:C,2,0)</f>
        <v>40.641300000000001</v>
      </c>
      <c r="O70">
        <f>VLOOKUP(A70,需要补充的经纬度!A:C,3,0)</f>
        <v>-73.778099999999995</v>
      </c>
      <c r="P70">
        <f>VLOOKUP(B70,需要补充的经纬度!A:C,2,0)</f>
        <v>38.775599999999997</v>
      </c>
      <c r="Q70">
        <f>VLOOKUP(B70,需要补充的经纬度!A:C,3,0)</f>
        <v>-9.1354000000000006</v>
      </c>
    </row>
    <row r="71" spans="1:17">
      <c r="A71" t="s">
        <v>91</v>
      </c>
      <c r="B71" t="s">
        <v>53</v>
      </c>
      <c r="C71" s="2">
        <v>0.749305555555556</v>
      </c>
      <c r="D71" s="2">
        <v>0.32291666666666702</v>
      </c>
      <c r="E71" t="s">
        <v>27</v>
      </c>
      <c r="F71" t="s">
        <v>124</v>
      </c>
      <c r="G71" t="s">
        <v>17</v>
      </c>
      <c r="H71" s="3">
        <v>45200</v>
      </c>
      <c r="I71" s="3">
        <v>45230</v>
      </c>
      <c r="J71">
        <v>40.641300000000001</v>
      </c>
      <c r="K71">
        <v>-73.778099999999995</v>
      </c>
      <c r="L71">
        <v>40.4983</v>
      </c>
      <c r="M71">
        <v>-3.5676000000000001</v>
      </c>
      <c r="N71">
        <f>VLOOKUP(A71,需要补充的经纬度!A:C,2,0)</f>
        <v>40.641300000000001</v>
      </c>
      <c r="O71">
        <f>VLOOKUP(A71,需要补充的经纬度!A:C,3,0)</f>
        <v>-73.778099999999995</v>
      </c>
      <c r="P71">
        <f>VLOOKUP(B71,需要补充的经纬度!A:C,2,0)</f>
        <v>40.4983</v>
      </c>
      <c r="Q71">
        <f>VLOOKUP(B71,需要补充的经纬度!A:C,3,0)</f>
        <v>-3.5676000000000001</v>
      </c>
    </row>
    <row r="72" spans="1:17">
      <c r="A72" t="s">
        <v>91</v>
      </c>
      <c r="B72" t="s">
        <v>57</v>
      </c>
      <c r="C72" s="2">
        <v>0.82291666666666696</v>
      </c>
      <c r="D72" s="2">
        <v>0.41319444444444398</v>
      </c>
      <c r="E72" t="s">
        <v>27</v>
      </c>
      <c r="F72" t="s">
        <v>125</v>
      </c>
      <c r="G72" t="s">
        <v>17</v>
      </c>
      <c r="H72" s="3">
        <v>45200</v>
      </c>
      <c r="I72" s="3">
        <v>45230</v>
      </c>
      <c r="J72">
        <v>40.641300000000001</v>
      </c>
      <c r="K72">
        <v>-73.778099999999995</v>
      </c>
      <c r="L72">
        <v>45.630099999999999</v>
      </c>
      <c r="M72">
        <v>8.7280999999999995</v>
      </c>
      <c r="N72">
        <f>VLOOKUP(A72,需要补充的经纬度!A:C,2,0)</f>
        <v>40.641300000000001</v>
      </c>
      <c r="O72">
        <f>VLOOKUP(A72,需要补充的经纬度!A:C,3,0)</f>
        <v>-73.778099999999995</v>
      </c>
      <c r="P72">
        <f>VLOOKUP(B72,需要补充的经纬度!A:C,2,0)</f>
        <v>45.630099999999999</v>
      </c>
      <c r="Q72">
        <f>VLOOKUP(B72,需要补充的经纬度!A:C,3,0)</f>
        <v>8.7280999999999995</v>
      </c>
    </row>
    <row r="73" spans="1:17">
      <c r="A73" t="s">
        <v>91</v>
      </c>
      <c r="B73" t="s">
        <v>57</v>
      </c>
      <c r="C73" s="2">
        <v>0.69791666666666696</v>
      </c>
      <c r="D73" s="2">
        <v>0.28125</v>
      </c>
      <c r="E73" t="s">
        <v>15</v>
      </c>
      <c r="F73" t="s">
        <v>126</v>
      </c>
      <c r="G73" t="s">
        <v>17</v>
      </c>
      <c r="H73" s="3">
        <v>45200</v>
      </c>
      <c r="I73" s="3">
        <v>45226</v>
      </c>
      <c r="J73">
        <v>40.641300000000001</v>
      </c>
      <c r="K73">
        <v>-73.778099999999995</v>
      </c>
      <c r="L73">
        <v>45.630099999999999</v>
      </c>
      <c r="M73">
        <v>8.7280999999999995</v>
      </c>
      <c r="N73">
        <f>VLOOKUP(A73,需要补充的经纬度!A:C,2,0)</f>
        <v>40.641300000000001</v>
      </c>
      <c r="O73">
        <f>VLOOKUP(A73,需要补充的经纬度!A:C,3,0)</f>
        <v>-73.778099999999995</v>
      </c>
      <c r="P73">
        <f>VLOOKUP(B73,需要补充的经纬度!A:C,2,0)</f>
        <v>45.630099999999999</v>
      </c>
      <c r="Q73">
        <f>VLOOKUP(B73,需要补充的经纬度!A:C,3,0)</f>
        <v>8.7280999999999995</v>
      </c>
    </row>
    <row r="74" spans="1:17">
      <c r="A74" t="s">
        <v>91</v>
      </c>
      <c r="B74" t="s">
        <v>127</v>
      </c>
      <c r="C74" s="2">
        <v>0.72916666666666696</v>
      </c>
      <c r="D74" s="2">
        <v>0.34375</v>
      </c>
      <c r="E74" t="s">
        <v>15</v>
      </c>
      <c r="F74" t="s">
        <v>128</v>
      </c>
      <c r="G74" t="s">
        <v>17</v>
      </c>
      <c r="H74" s="3">
        <v>45200</v>
      </c>
      <c r="I74" s="3">
        <v>45226</v>
      </c>
      <c r="J74">
        <v>40.641300000000001</v>
      </c>
      <c r="K74">
        <v>-73.778099999999995</v>
      </c>
      <c r="L74">
        <v>43.6584</v>
      </c>
      <c r="M74">
        <v>7.2159000000000004</v>
      </c>
      <c r="N74">
        <f>VLOOKUP(A74,需要补充的经纬度!A:C,2,0)</f>
        <v>40.641300000000001</v>
      </c>
      <c r="O74">
        <f>VLOOKUP(A74,需要补充的经纬度!A:C,3,0)</f>
        <v>-73.778099999999995</v>
      </c>
      <c r="P74">
        <f>VLOOKUP(B74,需要补充的经纬度!A:C,2,0)</f>
        <v>43.6584</v>
      </c>
      <c r="Q74">
        <f>VLOOKUP(B74,需要补充的经纬度!A:C,3,0)</f>
        <v>7.2159000000000004</v>
      </c>
    </row>
    <row r="75" spans="1:17">
      <c r="A75" t="s">
        <v>91</v>
      </c>
      <c r="B75" t="s">
        <v>61</v>
      </c>
      <c r="C75" s="2">
        <v>0.98958333333333304</v>
      </c>
      <c r="D75" s="2">
        <v>0.73263888888888895</v>
      </c>
      <c r="E75" t="s">
        <v>15</v>
      </c>
      <c r="F75" t="s">
        <v>129</v>
      </c>
      <c r="G75" t="s">
        <v>17</v>
      </c>
      <c r="H75" s="3">
        <v>45200</v>
      </c>
      <c r="I75" s="3">
        <v>45230</v>
      </c>
      <c r="J75">
        <v>40.641300000000001</v>
      </c>
      <c r="K75">
        <v>-73.778099999999995</v>
      </c>
      <c r="L75">
        <v>32.005499999999998</v>
      </c>
      <c r="M75">
        <v>34.885399999999997</v>
      </c>
      <c r="N75">
        <f>VLOOKUP(A75,需要补充的经纬度!A:C,2,0)</f>
        <v>40.641300000000001</v>
      </c>
      <c r="O75">
        <f>VLOOKUP(A75,需要补充的经纬度!A:C,3,0)</f>
        <v>-73.778099999999995</v>
      </c>
      <c r="P75">
        <f>VLOOKUP(B75,需要补充的经纬度!A:C,2,0)</f>
        <v>32.005499999999998</v>
      </c>
      <c r="Q75">
        <f>VLOOKUP(B75,需要补充的经纬度!A:C,3,0)</f>
        <v>34.885399999999997</v>
      </c>
    </row>
    <row r="76" spans="1:17">
      <c r="A76" t="s">
        <v>91</v>
      </c>
      <c r="B76" t="s">
        <v>63</v>
      </c>
      <c r="C76" s="2">
        <v>0.79513888888888895</v>
      </c>
      <c r="D76" s="2">
        <v>0.39930555555555602</v>
      </c>
      <c r="E76" t="s">
        <v>27</v>
      </c>
      <c r="F76" t="s">
        <v>130</v>
      </c>
      <c r="G76" t="s">
        <v>17</v>
      </c>
      <c r="H76" s="3">
        <v>45200</v>
      </c>
      <c r="I76" s="3">
        <v>45226</v>
      </c>
      <c r="J76">
        <v>40.641300000000001</v>
      </c>
      <c r="K76">
        <v>-73.778099999999995</v>
      </c>
      <c r="L76">
        <v>45.505299999999998</v>
      </c>
      <c r="M76">
        <v>12.351900000000001</v>
      </c>
      <c r="N76">
        <f>VLOOKUP(A76,需要补充的经纬度!A:C,2,0)</f>
        <v>40.641300000000001</v>
      </c>
      <c r="O76">
        <f>VLOOKUP(A76,需要补充的经纬度!A:C,3,0)</f>
        <v>-73.778099999999995</v>
      </c>
      <c r="P76">
        <f>VLOOKUP(B76,需要补充的经纬度!A:C,2,0)</f>
        <v>45.505299999999998</v>
      </c>
      <c r="Q76">
        <f>VLOOKUP(B76,需要补充的经纬度!A:C,3,0)</f>
        <v>12.351900000000001</v>
      </c>
    </row>
    <row r="77" spans="1:17">
      <c r="A77" t="s">
        <v>91</v>
      </c>
      <c r="B77" t="s">
        <v>131</v>
      </c>
      <c r="C77" s="2">
        <v>0.86458333333333304</v>
      </c>
      <c r="D77" s="2">
        <v>0.44097222222222199</v>
      </c>
      <c r="E77" t="s">
        <v>27</v>
      </c>
      <c r="F77" t="s">
        <v>132</v>
      </c>
      <c r="G77" t="s">
        <v>17</v>
      </c>
      <c r="H77" s="3">
        <v>45200</v>
      </c>
      <c r="I77" s="3">
        <v>45230</v>
      </c>
      <c r="J77">
        <v>40.641300000000001</v>
      </c>
      <c r="K77">
        <v>-73.778099999999995</v>
      </c>
      <c r="L77">
        <v>47.458199999999998</v>
      </c>
      <c r="M77">
        <v>8.5555000000000003</v>
      </c>
      <c r="N77">
        <f>VLOOKUP(A77,需要补充的经纬度!A:C,2,0)</f>
        <v>40.641300000000001</v>
      </c>
      <c r="O77">
        <f>VLOOKUP(A77,需要补充的经纬度!A:C,3,0)</f>
        <v>-73.778099999999995</v>
      </c>
      <c r="P77">
        <f>VLOOKUP(B77,需要补充的经纬度!A:C,2,0)</f>
        <v>47.458199999999998</v>
      </c>
      <c r="Q77">
        <f>VLOOKUP(B77,需要补充的经纬度!A:C,3,0)</f>
        <v>8.5555000000000003</v>
      </c>
    </row>
    <row r="78" spans="1:17">
      <c r="A78" t="s">
        <v>133</v>
      </c>
      <c r="B78" t="s">
        <v>25</v>
      </c>
      <c r="C78" s="2">
        <v>0.71180555555555503</v>
      </c>
      <c r="D78" s="2">
        <v>0.54513888888888895</v>
      </c>
      <c r="E78" t="s">
        <v>15</v>
      </c>
      <c r="F78" t="s">
        <v>134</v>
      </c>
      <c r="G78" t="s">
        <v>17</v>
      </c>
      <c r="H78" s="3">
        <v>45200</v>
      </c>
      <c r="I78" s="3">
        <v>45230</v>
      </c>
      <c r="J78">
        <v>33.941600000000001</v>
      </c>
      <c r="K78">
        <v>-118.4085</v>
      </c>
      <c r="L78">
        <v>49.009700000000002</v>
      </c>
      <c r="M78">
        <v>2.5478999999999998</v>
      </c>
      <c r="N78">
        <f>VLOOKUP(A78,需要补充的经纬度!A:C,2,0)</f>
        <v>33.941600000000001</v>
      </c>
      <c r="O78">
        <f>VLOOKUP(A78,需要补充的经纬度!A:C,3,0)</f>
        <v>-118.4085</v>
      </c>
      <c r="P78">
        <f>VLOOKUP(B78,需要补充的经纬度!A:C,2,0)</f>
        <v>49.009700000000002</v>
      </c>
      <c r="Q78">
        <f>VLOOKUP(B78,需要补充的经纬度!A:C,3,0)</f>
        <v>2.5478999999999998</v>
      </c>
    </row>
    <row r="79" spans="1:17">
      <c r="A79" t="s">
        <v>133</v>
      </c>
      <c r="B79" t="s">
        <v>48</v>
      </c>
      <c r="C79" s="2">
        <v>0.82986111111111105</v>
      </c>
      <c r="D79" s="2">
        <v>0.61805555555555602</v>
      </c>
      <c r="E79" t="s">
        <v>15</v>
      </c>
      <c r="F79" t="s">
        <v>135</v>
      </c>
      <c r="G79" t="s">
        <v>17</v>
      </c>
      <c r="H79" s="3">
        <v>45200</v>
      </c>
      <c r="I79" s="3">
        <v>45230</v>
      </c>
      <c r="J79">
        <v>33.941600000000001</v>
      </c>
      <c r="K79">
        <v>-118.4085</v>
      </c>
      <c r="L79">
        <v>51.47</v>
      </c>
      <c r="M79">
        <v>-0.45429999999999998</v>
      </c>
      <c r="N79">
        <f>VLOOKUP(A79,需要补充的经纬度!A:C,2,0)</f>
        <v>33.941600000000001</v>
      </c>
      <c r="O79">
        <f>VLOOKUP(A79,需要补充的经纬度!A:C,3,0)</f>
        <v>-118.4085</v>
      </c>
      <c r="P79">
        <f>VLOOKUP(B79,需要补充的经纬度!A:C,2,0)</f>
        <v>51.47</v>
      </c>
      <c r="Q79">
        <f>VLOOKUP(B79,需要补充的经纬度!A:C,3,0)</f>
        <v>-0.45429999999999998</v>
      </c>
    </row>
    <row r="80" spans="1:17">
      <c r="A80" t="s">
        <v>136</v>
      </c>
      <c r="B80" t="s">
        <v>14</v>
      </c>
      <c r="C80" s="2">
        <v>0.83680555555555503</v>
      </c>
      <c r="D80" s="2">
        <v>0.42708333333333298</v>
      </c>
      <c r="E80" t="s">
        <v>15</v>
      </c>
      <c r="F80" t="s">
        <v>137</v>
      </c>
      <c r="G80" t="s">
        <v>17</v>
      </c>
      <c r="H80" s="3">
        <v>45227</v>
      </c>
      <c r="I80" s="3">
        <v>45230</v>
      </c>
      <c r="J80">
        <v>28.429400000000001</v>
      </c>
      <c r="K80">
        <v>-81.308899999999994</v>
      </c>
      <c r="L80">
        <v>52.310499999999998</v>
      </c>
      <c r="M80">
        <v>4.7683</v>
      </c>
      <c r="N80">
        <f>VLOOKUP(A80,需要补充的经纬度!A:C,2,0)</f>
        <v>28.429400000000001</v>
      </c>
      <c r="O80">
        <f>VLOOKUP(A80,需要补充的经纬度!A:C,3,0)</f>
        <v>-81.308899999999994</v>
      </c>
      <c r="P80">
        <f>VLOOKUP(B80,需要补充的经纬度!A:C,2,0)</f>
        <v>52.310499999999998</v>
      </c>
      <c r="Q80">
        <f>VLOOKUP(B80,需要补充的经纬度!A:C,3,0)</f>
        <v>4.7683</v>
      </c>
    </row>
    <row r="81" spans="1:17">
      <c r="A81" t="s">
        <v>138</v>
      </c>
      <c r="B81" t="s">
        <v>14</v>
      </c>
      <c r="C81" s="2">
        <v>0.6875</v>
      </c>
      <c r="D81" s="2">
        <v>0.34375</v>
      </c>
      <c r="E81" t="s">
        <v>15</v>
      </c>
      <c r="F81" t="s">
        <v>139</v>
      </c>
      <c r="G81" t="s">
        <v>17</v>
      </c>
      <c r="H81" s="3">
        <v>45200</v>
      </c>
      <c r="I81" s="3">
        <v>45230</v>
      </c>
      <c r="J81">
        <v>44.884799999999998</v>
      </c>
      <c r="K81">
        <v>-93.222300000000004</v>
      </c>
      <c r="L81">
        <v>52.310499999999998</v>
      </c>
      <c r="M81">
        <v>4.7683</v>
      </c>
      <c r="N81">
        <f>VLOOKUP(A81,需要补充的经纬度!A:C,2,0)</f>
        <v>44.884799999999998</v>
      </c>
      <c r="O81">
        <f>VLOOKUP(A81,需要补充的经纬度!A:C,3,0)</f>
        <v>-93.222300000000004</v>
      </c>
      <c r="P81">
        <f>VLOOKUP(B81,需要补充的经纬度!A:C,2,0)</f>
        <v>52.310499999999998</v>
      </c>
      <c r="Q81">
        <f>VLOOKUP(B81,需要补充的经纬度!A:C,3,0)</f>
        <v>4.7683</v>
      </c>
    </row>
    <row r="82" spans="1:17">
      <c r="A82" t="s">
        <v>138</v>
      </c>
      <c r="B82" t="s">
        <v>14</v>
      </c>
      <c r="C82" s="2">
        <v>0.80555555555555503</v>
      </c>
      <c r="D82" s="2">
        <v>0.46875</v>
      </c>
      <c r="E82" t="s">
        <v>15</v>
      </c>
      <c r="F82" t="s">
        <v>140</v>
      </c>
      <c r="G82" t="s">
        <v>17</v>
      </c>
      <c r="H82" s="3">
        <v>45200</v>
      </c>
      <c r="I82" s="3">
        <v>45230</v>
      </c>
      <c r="J82">
        <v>44.884799999999998</v>
      </c>
      <c r="K82">
        <v>-93.222300000000004</v>
      </c>
      <c r="L82">
        <v>52.310499999999998</v>
      </c>
      <c r="M82">
        <v>4.7683</v>
      </c>
      <c r="N82">
        <f>VLOOKUP(A82,需要补充的经纬度!A:C,2,0)</f>
        <v>44.884799999999998</v>
      </c>
      <c r="O82">
        <f>VLOOKUP(A82,需要补充的经纬度!A:C,3,0)</f>
        <v>-93.222300000000004</v>
      </c>
      <c r="P82">
        <f>VLOOKUP(B82,需要补充的经纬度!A:C,2,0)</f>
        <v>52.310499999999998</v>
      </c>
      <c r="Q82">
        <f>VLOOKUP(B82,需要补充的经纬度!A:C,3,0)</f>
        <v>4.7683</v>
      </c>
    </row>
    <row r="83" spans="1:17">
      <c r="A83" t="s">
        <v>138</v>
      </c>
      <c r="B83" t="s">
        <v>14</v>
      </c>
      <c r="C83" s="2">
        <v>0.89236111111111105</v>
      </c>
      <c r="D83" s="2">
        <v>0.52430555555555602</v>
      </c>
      <c r="E83" t="s">
        <v>15</v>
      </c>
      <c r="F83" t="s">
        <v>141</v>
      </c>
      <c r="G83" t="s">
        <v>17</v>
      </c>
      <c r="H83" s="3">
        <v>45200</v>
      </c>
      <c r="I83" s="3">
        <v>45226</v>
      </c>
      <c r="J83">
        <v>44.884799999999998</v>
      </c>
      <c r="K83">
        <v>-93.222300000000004</v>
      </c>
      <c r="L83">
        <v>52.310499999999998</v>
      </c>
      <c r="M83">
        <v>4.7683</v>
      </c>
      <c r="N83">
        <f>VLOOKUP(A83,需要补充的经纬度!A:C,2,0)</f>
        <v>44.884799999999998</v>
      </c>
      <c r="O83">
        <f>VLOOKUP(A83,需要补充的经纬度!A:C,3,0)</f>
        <v>-93.222300000000004</v>
      </c>
      <c r="P83">
        <f>VLOOKUP(B83,需要补充的经纬度!A:C,2,0)</f>
        <v>52.310499999999998</v>
      </c>
      <c r="Q83">
        <f>VLOOKUP(B83,需要补充的经纬度!A:C,3,0)</f>
        <v>4.7683</v>
      </c>
    </row>
    <row r="84" spans="1:17">
      <c r="A84" t="s">
        <v>138</v>
      </c>
      <c r="B84" t="s">
        <v>25</v>
      </c>
      <c r="C84" s="2">
        <v>0.90277777777777801</v>
      </c>
      <c r="D84" s="2">
        <v>0.54513888888888895</v>
      </c>
      <c r="E84" t="s">
        <v>15</v>
      </c>
      <c r="F84" t="s">
        <v>142</v>
      </c>
      <c r="G84" t="s">
        <v>17</v>
      </c>
      <c r="H84" s="3">
        <v>45200</v>
      </c>
      <c r="I84" s="3">
        <v>45226</v>
      </c>
      <c r="J84">
        <v>44.884799999999998</v>
      </c>
      <c r="K84">
        <v>-93.222300000000004</v>
      </c>
      <c r="L84">
        <v>49.009700000000002</v>
      </c>
      <c r="M84">
        <v>2.5478999999999998</v>
      </c>
      <c r="N84">
        <f>VLOOKUP(A84,需要补充的经纬度!A:C,2,0)</f>
        <v>44.884799999999998</v>
      </c>
      <c r="O84">
        <f>VLOOKUP(A84,需要补充的经纬度!A:C,3,0)</f>
        <v>-93.222300000000004</v>
      </c>
      <c r="P84">
        <f>VLOOKUP(B84,需要补充的经纬度!A:C,2,0)</f>
        <v>49.009700000000002</v>
      </c>
      <c r="Q84">
        <f>VLOOKUP(B84,需要补充的经纬度!A:C,3,0)</f>
        <v>2.5478999999999998</v>
      </c>
    </row>
    <row r="85" spans="1:17">
      <c r="A85" t="s">
        <v>138</v>
      </c>
      <c r="B85" t="s">
        <v>25</v>
      </c>
      <c r="C85" s="2">
        <v>0.6875</v>
      </c>
      <c r="D85" s="2">
        <v>0.34375</v>
      </c>
      <c r="E85" t="s">
        <v>15</v>
      </c>
      <c r="F85" t="s">
        <v>143</v>
      </c>
      <c r="G85" t="s">
        <v>17</v>
      </c>
      <c r="H85" s="3">
        <v>45200</v>
      </c>
      <c r="I85" s="3">
        <v>45230</v>
      </c>
      <c r="J85">
        <v>44.884799999999998</v>
      </c>
      <c r="K85">
        <v>-93.222300000000004</v>
      </c>
      <c r="L85">
        <v>49.009700000000002</v>
      </c>
      <c r="M85">
        <v>2.5478999999999998</v>
      </c>
      <c r="N85">
        <f>VLOOKUP(A85,需要补充的经纬度!A:C,2,0)</f>
        <v>44.884799999999998</v>
      </c>
      <c r="O85">
        <f>VLOOKUP(A85,需要补充的经纬度!A:C,3,0)</f>
        <v>-93.222300000000004</v>
      </c>
      <c r="P85">
        <f>VLOOKUP(B85,需要补充的经纬度!A:C,2,0)</f>
        <v>49.009700000000002</v>
      </c>
      <c r="Q85">
        <f>VLOOKUP(B85,需要补充的经纬度!A:C,3,0)</f>
        <v>2.5478999999999998</v>
      </c>
    </row>
    <row r="86" spans="1:17">
      <c r="A86" t="s">
        <v>138</v>
      </c>
      <c r="B86" t="s">
        <v>48</v>
      </c>
      <c r="C86" s="2">
        <v>0.72222222222222199</v>
      </c>
      <c r="D86" s="2">
        <v>0.30208333333333298</v>
      </c>
      <c r="E86" t="s">
        <v>15</v>
      </c>
      <c r="F86" t="s">
        <v>144</v>
      </c>
      <c r="G86" t="s">
        <v>17</v>
      </c>
      <c r="H86" s="3">
        <v>45200</v>
      </c>
      <c r="I86" s="3">
        <v>45230</v>
      </c>
      <c r="J86">
        <v>44.884799999999998</v>
      </c>
      <c r="K86">
        <v>-93.222300000000004</v>
      </c>
      <c r="L86">
        <v>51.47</v>
      </c>
      <c r="M86">
        <v>-0.45429999999999998</v>
      </c>
      <c r="N86">
        <f>VLOOKUP(A86,需要补充的经纬度!A:C,2,0)</f>
        <v>44.884799999999998</v>
      </c>
      <c r="O86">
        <f>VLOOKUP(A86,需要补充的经纬度!A:C,3,0)</f>
        <v>-93.222300000000004</v>
      </c>
      <c r="P86">
        <f>VLOOKUP(B86,需要补充的经纬度!A:C,2,0)</f>
        <v>51.47</v>
      </c>
      <c r="Q86">
        <f>VLOOKUP(B86,需要补充的经纬度!A:C,3,0)</f>
        <v>-0.45429999999999998</v>
      </c>
    </row>
    <row r="87" spans="1:17">
      <c r="A87" t="s">
        <v>145</v>
      </c>
      <c r="B87" t="s">
        <v>14</v>
      </c>
      <c r="C87" s="2">
        <v>0.58333333333333304</v>
      </c>
      <c r="D87" s="2">
        <v>0.38541666666666702</v>
      </c>
      <c r="E87" t="s">
        <v>15</v>
      </c>
      <c r="F87" t="s">
        <v>146</v>
      </c>
      <c r="G87" t="s">
        <v>17</v>
      </c>
      <c r="H87" s="3">
        <v>45200</v>
      </c>
      <c r="I87" s="3">
        <v>45230</v>
      </c>
      <c r="J87">
        <v>45.589799999999997</v>
      </c>
      <c r="K87">
        <v>-122.5951</v>
      </c>
      <c r="L87">
        <v>52.310499999999998</v>
      </c>
      <c r="M87">
        <v>4.7683</v>
      </c>
      <c r="N87">
        <f>VLOOKUP(A87,需要补充的经纬度!A:C,2,0)</f>
        <v>45.589799999999997</v>
      </c>
      <c r="O87">
        <f>VLOOKUP(A87,需要补充的经纬度!A:C,3,0)</f>
        <v>-122.5951</v>
      </c>
      <c r="P87">
        <f>VLOOKUP(B87,需要补充的经纬度!A:C,2,0)</f>
        <v>52.310499999999998</v>
      </c>
      <c r="Q87">
        <f>VLOOKUP(B87,需要补充的经纬度!A:C,3,0)</f>
        <v>4.7683</v>
      </c>
    </row>
    <row r="88" spans="1:17">
      <c r="A88" t="s">
        <v>147</v>
      </c>
      <c r="B88" t="s">
        <v>25</v>
      </c>
      <c r="C88" s="2">
        <v>0.75</v>
      </c>
      <c r="D88" s="2">
        <v>0.34027777777777801</v>
      </c>
      <c r="E88" t="s">
        <v>27</v>
      </c>
      <c r="F88" t="s">
        <v>148</v>
      </c>
      <c r="G88" t="s">
        <v>17</v>
      </c>
      <c r="H88" s="3">
        <v>45200</v>
      </c>
      <c r="I88" s="3">
        <v>45226</v>
      </c>
      <c r="J88">
        <v>35.880099999999999</v>
      </c>
      <c r="K88">
        <v>-78.787899999999993</v>
      </c>
      <c r="L88">
        <v>49.009700000000002</v>
      </c>
      <c r="M88">
        <v>2.5478999999999998</v>
      </c>
      <c r="N88">
        <f>VLOOKUP(A88,需要补充的经纬度!A:C,2,0)</f>
        <v>35.880099999999999</v>
      </c>
      <c r="O88">
        <f>VLOOKUP(A88,需要补充的经纬度!A:C,3,0)</f>
        <v>-78.787899999999993</v>
      </c>
      <c r="P88">
        <f>VLOOKUP(B88,需要补充的经纬度!A:C,2,0)</f>
        <v>49.009700000000002</v>
      </c>
      <c r="Q88">
        <f>VLOOKUP(B88,需要补充的经纬度!A:C,3,0)</f>
        <v>2.5478999999999998</v>
      </c>
    </row>
    <row r="89" spans="1:17">
      <c r="A89" t="s">
        <v>149</v>
      </c>
      <c r="B89" t="s">
        <v>14</v>
      </c>
      <c r="C89" s="2">
        <v>0.56944444444444398</v>
      </c>
      <c r="D89" s="2">
        <v>0.39236111111111099</v>
      </c>
      <c r="E89" t="s">
        <v>15</v>
      </c>
      <c r="F89" t="s">
        <v>150</v>
      </c>
      <c r="G89" t="s">
        <v>17</v>
      </c>
      <c r="H89" s="3">
        <v>45200</v>
      </c>
      <c r="I89" s="3">
        <v>45230</v>
      </c>
      <c r="J89">
        <v>47.450200000000002</v>
      </c>
      <c r="K89">
        <v>-122.30880000000001</v>
      </c>
      <c r="L89">
        <v>52.310499999999998</v>
      </c>
      <c r="M89">
        <v>4.7683</v>
      </c>
      <c r="N89">
        <f>VLOOKUP(A89,需要补充的经纬度!A:C,2,0)</f>
        <v>47.450200000000002</v>
      </c>
      <c r="O89">
        <f>VLOOKUP(A89,需要补充的经纬度!A:C,3,0)</f>
        <v>-122.30880000000001</v>
      </c>
      <c r="P89">
        <f>VLOOKUP(B89,需要补充的经纬度!A:C,2,0)</f>
        <v>52.310499999999998</v>
      </c>
      <c r="Q89">
        <f>VLOOKUP(B89,需要补充的经纬度!A:C,3,0)</f>
        <v>4.7683</v>
      </c>
    </row>
    <row r="90" spans="1:17">
      <c r="A90" t="s">
        <v>149</v>
      </c>
      <c r="B90" t="s">
        <v>14</v>
      </c>
      <c r="C90" s="2">
        <v>0.75347222222222199</v>
      </c>
      <c r="D90" s="2">
        <v>0.54513888888888895</v>
      </c>
      <c r="E90" t="s">
        <v>15</v>
      </c>
      <c r="F90" t="s">
        <v>151</v>
      </c>
      <c r="G90" t="s">
        <v>17</v>
      </c>
      <c r="H90" s="3">
        <v>45200</v>
      </c>
      <c r="I90" s="3">
        <v>45226</v>
      </c>
      <c r="J90">
        <v>47.450200000000002</v>
      </c>
      <c r="K90">
        <v>-122.30880000000001</v>
      </c>
      <c r="L90">
        <v>52.310499999999998</v>
      </c>
      <c r="M90">
        <v>4.7683</v>
      </c>
      <c r="N90">
        <f>VLOOKUP(A90,需要补充的经纬度!A:C,2,0)</f>
        <v>47.450200000000002</v>
      </c>
      <c r="O90">
        <f>VLOOKUP(A90,需要补充的经纬度!A:C,3,0)</f>
        <v>-122.30880000000001</v>
      </c>
      <c r="P90">
        <f>VLOOKUP(B90,需要补充的经纬度!A:C,2,0)</f>
        <v>52.310499999999998</v>
      </c>
      <c r="Q90">
        <f>VLOOKUP(B90,需要补充的经纬度!A:C,3,0)</f>
        <v>4.7683</v>
      </c>
    </row>
    <row r="91" spans="1:17">
      <c r="A91" t="s">
        <v>149</v>
      </c>
      <c r="B91" t="s">
        <v>25</v>
      </c>
      <c r="C91" s="2">
        <v>0.56944444444444398</v>
      </c>
      <c r="D91" s="2">
        <v>0.55902777777777801</v>
      </c>
      <c r="E91" t="s">
        <v>15</v>
      </c>
      <c r="F91" t="s">
        <v>152</v>
      </c>
      <c r="G91" t="s">
        <v>17</v>
      </c>
      <c r="H91" s="3">
        <v>45200</v>
      </c>
      <c r="I91" s="3">
        <v>45230</v>
      </c>
      <c r="J91">
        <v>47.450200000000002</v>
      </c>
      <c r="K91">
        <v>-122.30880000000001</v>
      </c>
      <c r="L91">
        <v>49.009700000000002</v>
      </c>
      <c r="M91">
        <v>2.5478999999999998</v>
      </c>
      <c r="N91">
        <f>VLOOKUP(A91,需要补充的经纬度!A:C,2,0)</f>
        <v>47.450200000000002</v>
      </c>
      <c r="O91">
        <f>VLOOKUP(A91,需要补充的经纬度!A:C,3,0)</f>
        <v>-122.30880000000001</v>
      </c>
      <c r="P91">
        <f>VLOOKUP(B91,需要补充的经纬度!A:C,2,0)</f>
        <v>49.009700000000002</v>
      </c>
      <c r="Q91">
        <f>VLOOKUP(B91,需要补充的经纬度!A:C,3,0)</f>
        <v>2.5478999999999998</v>
      </c>
    </row>
    <row r="92" spans="1:17">
      <c r="A92" t="s">
        <v>149</v>
      </c>
      <c r="B92" t="s">
        <v>48</v>
      </c>
      <c r="C92" s="2">
        <v>0.79166666666666696</v>
      </c>
      <c r="D92" s="2">
        <v>0.55208333333333304</v>
      </c>
      <c r="E92" t="s">
        <v>15</v>
      </c>
      <c r="F92" t="s">
        <v>153</v>
      </c>
      <c r="G92" t="s">
        <v>17</v>
      </c>
      <c r="H92" s="3">
        <v>45200</v>
      </c>
      <c r="I92" s="3">
        <v>45230</v>
      </c>
      <c r="J92">
        <v>47.450200000000002</v>
      </c>
      <c r="K92">
        <v>-122.30880000000001</v>
      </c>
      <c r="L92">
        <v>51.47</v>
      </c>
      <c r="M92">
        <v>-0.45429999999999998</v>
      </c>
      <c r="N92">
        <f>VLOOKUP(A92,需要补充的经纬度!A:C,2,0)</f>
        <v>47.450200000000002</v>
      </c>
      <c r="O92">
        <f>VLOOKUP(A92,需要补充的经纬度!A:C,3,0)</f>
        <v>-122.30880000000001</v>
      </c>
      <c r="P92">
        <f>VLOOKUP(B92,需要补充的经纬度!A:C,2,0)</f>
        <v>51.47</v>
      </c>
      <c r="Q92">
        <f>VLOOKUP(B92,需要补充的经纬度!A:C,3,0)</f>
        <v>-0.45429999999999998</v>
      </c>
    </row>
    <row r="93" spans="1:17">
      <c r="A93" t="s">
        <v>154</v>
      </c>
      <c r="B93" t="s">
        <v>14</v>
      </c>
      <c r="C93" s="2">
        <v>0.61805555555555602</v>
      </c>
      <c r="D93" s="2">
        <v>0.38541666666666702</v>
      </c>
      <c r="E93" t="s">
        <v>15</v>
      </c>
      <c r="F93" t="s">
        <v>155</v>
      </c>
      <c r="G93" t="s">
        <v>17</v>
      </c>
      <c r="H93" s="3">
        <v>45200</v>
      </c>
      <c r="I93" s="3">
        <v>45230</v>
      </c>
      <c r="J93">
        <v>40.789900000000003</v>
      </c>
      <c r="K93">
        <v>-111.9791</v>
      </c>
      <c r="L93">
        <v>52.310499999999998</v>
      </c>
      <c r="M93">
        <v>4.7683</v>
      </c>
      <c r="N93">
        <f>VLOOKUP(A93,需要补充的经纬度!A:C,2,0)</f>
        <v>40.789900000000003</v>
      </c>
      <c r="O93">
        <f>VLOOKUP(A93,需要补充的经纬度!A:C,3,0)</f>
        <v>-111.9791</v>
      </c>
      <c r="P93">
        <f>VLOOKUP(B93,需要补充的经纬度!A:C,2,0)</f>
        <v>52.310499999999998</v>
      </c>
      <c r="Q93">
        <f>VLOOKUP(B93,需要补充的经纬度!A:C,3,0)</f>
        <v>4.7683</v>
      </c>
    </row>
    <row r="94" spans="1:17">
      <c r="A94" t="s">
        <v>154</v>
      </c>
      <c r="B94" t="s">
        <v>25</v>
      </c>
      <c r="C94" s="2">
        <v>0.61458333333333304</v>
      </c>
      <c r="D94" s="2">
        <v>0.37847222222222199</v>
      </c>
      <c r="E94" t="s">
        <v>15</v>
      </c>
      <c r="F94" t="s">
        <v>156</v>
      </c>
      <c r="G94" t="s">
        <v>17</v>
      </c>
      <c r="H94" s="3">
        <v>45200</v>
      </c>
      <c r="I94" s="3">
        <v>45230</v>
      </c>
      <c r="J94">
        <v>40.789900000000003</v>
      </c>
      <c r="K94">
        <v>-111.9791</v>
      </c>
      <c r="L94">
        <v>49.009700000000002</v>
      </c>
      <c r="M94">
        <v>2.5478999999999998</v>
      </c>
      <c r="N94">
        <f>VLOOKUP(A94,需要补充的经纬度!A:C,2,0)</f>
        <v>40.789900000000003</v>
      </c>
      <c r="O94">
        <f>VLOOKUP(A94,需要补充的经纬度!A:C,3,0)</f>
        <v>-111.9791</v>
      </c>
      <c r="P94">
        <f>VLOOKUP(B94,需要补充的经纬度!A:C,2,0)</f>
        <v>49.009700000000002</v>
      </c>
      <c r="Q94">
        <f>VLOOKUP(B94,需要补充的经纬度!A:C,3,0)</f>
        <v>2.5478999999999998</v>
      </c>
    </row>
    <row r="95" spans="1:17">
      <c r="A95" t="s">
        <v>154</v>
      </c>
      <c r="B95" t="s">
        <v>48</v>
      </c>
      <c r="C95" s="2">
        <v>0.78819444444444497</v>
      </c>
      <c r="D95" s="2">
        <v>0.5625</v>
      </c>
      <c r="E95" t="s">
        <v>15</v>
      </c>
      <c r="F95" t="s">
        <v>157</v>
      </c>
      <c r="G95" t="s">
        <v>17</v>
      </c>
      <c r="H95" s="3">
        <v>45200</v>
      </c>
      <c r="I95" s="3">
        <v>45230</v>
      </c>
      <c r="J95">
        <v>40.789900000000003</v>
      </c>
      <c r="K95">
        <v>-111.9791</v>
      </c>
      <c r="L95">
        <v>51.47</v>
      </c>
      <c r="M95">
        <v>-0.45429999999999998</v>
      </c>
      <c r="N95">
        <f>VLOOKUP(A95,需要补充的经纬度!A:C,2,0)</f>
        <v>40.789900000000003</v>
      </c>
      <c r="O95">
        <f>VLOOKUP(A95,需要补充的经纬度!A:C,3,0)</f>
        <v>-111.9791</v>
      </c>
      <c r="P95">
        <f>VLOOKUP(B95,需要补充的经纬度!A:C,2,0)</f>
        <v>51.47</v>
      </c>
      <c r="Q95">
        <f>VLOOKUP(B95,需要补充的经纬度!A:C,3,0)</f>
        <v>-0.45429999999999998</v>
      </c>
    </row>
    <row r="96" spans="1:17">
      <c r="A96" t="s">
        <v>13</v>
      </c>
      <c r="B96" t="s">
        <v>158</v>
      </c>
      <c r="C96" s="2">
        <v>0.43055555555555602</v>
      </c>
      <c r="D96" s="2">
        <v>0.68402777777777801</v>
      </c>
      <c r="E96" t="s">
        <v>19</v>
      </c>
      <c r="F96" t="s">
        <v>159</v>
      </c>
      <c r="G96" t="s">
        <v>17</v>
      </c>
      <c r="H96" s="3">
        <v>45200</v>
      </c>
      <c r="I96" s="3">
        <v>45230</v>
      </c>
      <c r="J96">
        <v>33.640700000000002</v>
      </c>
      <c r="K96">
        <v>-84.427700000000002</v>
      </c>
      <c r="L96">
        <v>35.549399999999999</v>
      </c>
      <c r="M96">
        <v>139.77979999999999</v>
      </c>
      <c r="N96">
        <f>VLOOKUP(A96,需要补充的经纬度!A:C,2,0)</f>
        <v>33.640700000000002</v>
      </c>
      <c r="O96">
        <f>VLOOKUP(A96,需要补充的经纬度!A:C,3,0)</f>
        <v>-84.427700000000002</v>
      </c>
      <c r="P96">
        <f>VLOOKUP(B96,需要补充的经纬度!A:C,2,0)</f>
        <v>35.549399999999999</v>
      </c>
      <c r="Q96">
        <f>VLOOKUP(B96,需要补充的经纬度!A:C,3,0)</f>
        <v>139.77979999999999</v>
      </c>
    </row>
    <row r="97" spans="1:17">
      <c r="A97" t="s">
        <v>13</v>
      </c>
      <c r="B97" t="s">
        <v>160</v>
      </c>
      <c r="C97" s="2">
        <v>1.7361111111111101E-2</v>
      </c>
      <c r="D97" s="2">
        <v>0.22916666666666699</v>
      </c>
      <c r="E97" t="s">
        <v>19</v>
      </c>
      <c r="F97" t="s">
        <v>161</v>
      </c>
      <c r="G97" t="s">
        <v>17</v>
      </c>
      <c r="H97" s="3">
        <v>45200</v>
      </c>
      <c r="I97" s="3">
        <v>45230</v>
      </c>
      <c r="J97">
        <v>33.640700000000002</v>
      </c>
      <c r="K97">
        <v>-84.427700000000002</v>
      </c>
      <c r="L97">
        <v>37.4602</v>
      </c>
      <c r="M97">
        <v>126.44070000000001</v>
      </c>
      <c r="N97">
        <f>VLOOKUP(A97,需要补充的经纬度!A:C,2,0)</f>
        <v>33.640700000000002</v>
      </c>
      <c r="O97">
        <f>VLOOKUP(A97,需要补充的经纬度!A:C,3,0)</f>
        <v>-84.427700000000002</v>
      </c>
      <c r="P97">
        <f>VLOOKUP(B97,需要补充的经纬度!A:C,2,0)</f>
        <v>37.4602</v>
      </c>
      <c r="Q97">
        <f>VLOOKUP(B97,需要补充的经纬度!A:C,3,0)</f>
        <v>126.44070000000001</v>
      </c>
    </row>
    <row r="98" spans="1:17">
      <c r="A98" t="s">
        <v>13</v>
      </c>
      <c r="B98" t="s">
        <v>160</v>
      </c>
      <c r="C98" s="2">
        <v>0.99305555555555503</v>
      </c>
      <c r="D98" s="2">
        <v>0.20833333333333301</v>
      </c>
      <c r="E98" t="s">
        <v>19</v>
      </c>
      <c r="F98" t="s">
        <v>162</v>
      </c>
      <c r="G98" t="s">
        <v>17</v>
      </c>
      <c r="H98" s="3">
        <v>45227</v>
      </c>
      <c r="I98" s="3">
        <v>45227</v>
      </c>
      <c r="J98">
        <v>33.640700000000002</v>
      </c>
      <c r="K98">
        <v>-84.427700000000002</v>
      </c>
      <c r="L98">
        <v>37.4602</v>
      </c>
      <c r="M98">
        <v>126.44070000000001</v>
      </c>
      <c r="N98">
        <f>VLOOKUP(A98,需要补充的经纬度!A:C,2,0)</f>
        <v>33.640700000000002</v>
      </c>
      <c r="O98">
        <f>VLOOKUP(A98,需要补充的经纬度!A:C,3,0)</f>
        <v>-84.427700000000002</v>
      </c>
      <c r="P98">
        <f>VLOOKUP(B98,需要补充的经纬度!A:C,2,0)</f>
        <v>37.4602</v>
      </c>
      <c r="Q98">
        <f>VLOOKUP(B98,需要补充的经纬度!A:C,3,0)</f>
        <v>126.44070000000001</v>
      </c>
    </row>
    <row r="99" spans="1:17">
      <c r="A99" t="s">
        <v>80</v>
      </c>
      <c r="B99" t="s">
        <v>158</v>
      </c>
      <c r="C99" s="2">
        <v>0.42361111111111099</v>
      </c>
      <c r="D99" s="2">
        <v>0.71527777777777801</v>
      </c>
      <c r="E99" t="s">
        <v>19</v>
      </c>
      <c r="F99" t="s">
        <v>163</v>
      </c>
      <c r="G99" t="s">
        <v>17</v>
      </c>
      <c r="H99" s="3">
        <v>45200</v>
      </c>
      <c r="I99" s="3">
        <v>45230</v>
      </c>
      <c r="J99">
        <v>42.216200000000001</v>
      </c>
      <c r="K99">
        <v>-83.355400000000003</v>
      </c>
      <c r="L99">
        <v>35.549399999999999</v>
      </c>
      <c r="M99">
        <v>139.77979999999999</v>
      </c>
      <c r="N99">
        <f>VLOOKUP(A99,需要补充的经纬度!A:C,2,0)</f>
        <v>42.216200000000001</v>
      </c>
      <c r="O99">
        <f>VLOOKUP(A99,需要补充的经纬度!A:C,3,0)</f>
        <v>-83.355400000000003</v>
      </c>
      <c r="P99">
        <f>VLOOKUP(B99,需要补充的经纬度!A:C,2,0)</f>
        <v>35.549399999999999</v>
      </c>
      <c r="Q99">
        <f>VLOOKUP(B99,需要补充的经纬度!A:C,3,0)</f>
        <v>139.77979999999999</v>
      </c>
    </row>
    <row r="100" spans="1:17">
      <c r="A100" t="s">
        <v>80</v>
      </c>
      <c r="B100" t="s">
        <v>160</v>
      </c>
      <c r="C100" s="2">
        <v>0.5</v>
      </c>
      <c r="D100" s="2">
        <v>0.72222222222222199</v>
      </c>
      <c r="E100" t="s">
        <v>19</v>
      </c>
      <c r="F100" t="s">
        <v>164</v>
      </c>
      <c r="G100" t="s">
        <v>17</v>
      </c>
      <c r="H100" s="3">
        <v>45200</v>
      </c>
      <c r="I100" s="3">
        <v>45230</v>
      </c>
      <c r="J100">
        <v>42.216200000000001</v>
      </c>
      <c r="K100">
        <v>-83.355400000000003</v>
      </c>
      <c r="L100">
        <v>37.4602</v>
      </c>
      <c r="M100">
        <v>126.44070000000001</v>
      </c>
      <c r="N100">
        <f>VLOOKUP(A100,需要补充的经纬度!A:C,2,0)</f>
        <v>42.216200000000001</v>
      </c>
      <c r="O100">
        <f>VLOOKUP(A100,需要补充的经纬度!A:C,3,0)</f>
        <v>-83.355400000000003</v>
      </c>
      <c r="P100">
        <f>VLOOKUP(B100,需要补充的经纬度!A:C,2,0)</f>
        <v>37.4602</v>
      </c>
      <c r="Q100">
        <f>VLOOKUP(B100,需要补充的经纬度!A:C,3,0)</f>
        <v>126.44070000000001</v>
      </c>
    </row>
    <row r="101" spans="1:17">
      <c r="A101" t="s">
        <v>80</v>
      </c>
      <c r="B101" t="s">
        <v>165</v>
      </c>
      <c r="C101" s="2">
        <v>0.42708333333333298</v>
      </c>
      <c r="D101" s="2">
        <v>0.63888888888888895</v>
      </c>
      <c r="E101" t="s">
        <v>19</v>
      </c>
      <c r="F101" t="s">
        <v>166</v>
      </c>
      <c r="G101" t="s">
        <v>167</v>
      </c>
      <c r="H101" s="3">
        <v>45203</v>
      </c>
      <c r="I101" s="3">
        <v>45229</v>
      </c>
      <c r="J101">
        <v>42.216200000000001</v>
      </c>
      <c r="K101">
        <v>-83.355400000000003</v>
      </c>
      <c r="L101">
        <v>31.144300000000001</v>
      </c>
      <c r="M101">
        <v>121.8052</v>
      </c>
      <c r="N101">
        <f>VLOOKUP(A101,需要补充的经纬度!A:C,2,0)</f>
        <v>42.216200000000001</v>
      </c>
      <c r="O101">
        <f>VLOOKUP(A101,需要补充的经纬度!A:C,3,0)</f>
        <v>-83.355400000000003</v>
      </c>
      <c r="P101">
        <f>VLOOKUP(B101,需要补充的经纬度!A:C,2,0)</f>
        <v>31.144300000000001</v>
      </c>
      <c r="Q101">
        <f>VLOOKUP(B101,需要补充的经纬度!A:C,3,0)</f>
        <v>121.8052</v>
      </c>
    </row>
    <row r="102" spans="1:17">
      <c r="A102" t="s">
        <v>168</v>
      </c>
      <c r="B102" t="s">
        <v>158</v>
      </c>
      <c r="C102" s="2">
        <v>0.61111111111111105</v>
      </c>
      <c r="D102" s="2">
        <v>0.78125</v>
      </c>
      <c r="E102" t="s">
        <v>27</v>
      </c>
      <c r="F102" t="s">
        <v>169</v>
      </c>
      <c r="G102" t="s">
        <v>17</v>
      </c>
      <c r="H102" s="3">
        <v>45227</v>
      </c>
      <c r="I102" s="3">
        <v>45230</v>
      </c>
      <c r="J102">
        <v>21.3245</v>
      </c>
      <c r="K102">
        <v>-157.92509999999999</v>
      </c>
      <c r="L102">
        <v>35.549399999999999</v>
      </c>
      <c r="M102">
        <v>139.77979999999999</v>
      </c>
      <c r="N102">
        <f>VLOOKUP(A102,需要补充的经纬度!A:C,2,0)</f>
        <v>21.3245</v>
      </c>
      <c r="O102">
        <f>VLOOKUP(A102,需要补充的经纬度!A:C,3,0)</f>
        <v>-157.92509999999999</v>
      </c>
      <c r="P102">
        <f>VLOOKUP(B102,需要补充的经纬度!A:C,2,0)</f>
        <v>35.549399999999999</v>
      </c>
      <c r="Q102">
        <f>VLOOKUP(B102,需要补充的经纬度!A:C,3,0)</f>
        <v>139.77979999999999</v>
      </c>
    </row>
    <row r="103" spans="1:17">
      <c r="A103" t="s">
        <v>133</v>
      </c>
      <c r="B103" t="s">
        <v>170</v>
      </c>
      <c r="C103" s="2">
        <v>0.95833333333333304</v>
      </c>
      <c r="D103" s="2">
        <v>0.32986111111111099</v>
      </c>
      <c r="E103" t="s">
        <v>19</v>
      </c>
      <c r="F103" t="s">
        <v>171</v>
      </c>
      <c r="G103" t="s">
        <v>17</v>
      </c>
      <c r="H103" s="3">
        <v>45227</v>
      </c>
      <c r="I103" s="3">
        <v>45230</v>
      </c>
      <c r="J103">
        <v>33.941600000000001</v>
      </c>
      <c r="K103">
        <v>-118.4085</v>
      </c>
      <c r="L103">
        <v>-37.008200000000002</v>
      </c>
      <c r="M103">
        <v>174.791</v>
      </c>
      <c r="N103">
        <f>VLOOKUP(A103,需要补充的经纬度!A:C,2,0)</f>
        <v>33.941600000000001</v>
      </c>
      <c r="O103">
        <f>VLOOKUP(A103,需要补充的经纬度!A:C,3,0)</f>
        <v>-118.4085</v>
      </c>
      <c r="P103">
        <f>VLOOKUP(B103,需要补充的经纬度!A:C,2,0)</f>
        <v>-37.008200000000002</v>
      </c>
      <c r="Q103">
        <f>VLOOKUP(B103,需要补充的经纬度!A:C,3,0)</f>
        <v>174.791</v>
      </c>
    </row>
    <row r="104" spans="1:17">
      <c r="A104" t="s">
        <v>133</v>
      </c>
      <c r="B104" t="s">
        <v>158</v>
      </c>
      <c r="C104" s="2">
        <v>0.40972222222222199</v>
      </c>
      <c r="D104" s="2">
        <v>0.60763888888888895</v>
      </c>
      <c r="E104" t="s">
        <v>15</v>
      </c>
      <c r="F104" t="s">
        <v>172</v>
      </c>
      <c r="G104" t="s">
        <v>17</v>
      </c>
      <c r="H104" s="3">
        <v>45200</v>
      </c>
      <c r="I104" s="3">
        <v>45230</v>
      </c>
      <c r="J104">
        <v>33.941600000000001</v>
      </c>
      <c r="K104">
        <v>-118.4085</v>
      </c>
      <c r="L104">
        <v>35.549399999999999</v>
      </c>
      <c r="M104">
        <v>139.77979999999999</v>
      </c>
      <c r="N104">
        <f>VLOOKUP(A104,需要补充的经纬度!A:C,2,0)</f>
        <v>33.941600000000001</v>
      </c>
      <c r="O104">
        <f>VLOOKUP(A104,需要补充的经纬度!A:C,3,0)</f>
        <v>-118.4085</v>
      </c>
      <c r="P104">
        <f>VLOOKUP(B104,需要补充的经纬度!A:C,2,0)</f>
        <v>35.549399999999999</v>
      </c>
      <c r="Q104">
        <f>VLOOKUP(B104,需要补充的经纬度!A:C,3,0)</f>
        <v>139.77979999999999</v>
      </c>
    </row>
    <row r="105" spans="1:17">
      <c r="A105" t="s">
        <v>133</v>
      </c>
      <c r="B105" t="s">
        <v>173</v>
      </c>
      <c r="C105" s="2">
        <v>0.45138888888888901</v>
      </c>
      <c r="D105" s="2">
        <v>0.69791666666666696</v>
      </c>
      <c r="E105" t="s">
        <v>27</v>
      </c>
      <c r="F105" t="s">
        <v>174</v>
      </c>
      <c r="G105" t="s">
        <v>17</v>
      </c>
      <c r="H105" s="3">
        <v>45230</v>
      </c>
      <c r="I105" s="3">
        <v>45230</v>
      </c>
      <c r="J105">
        <v>33.941600000000001</v>
      </c>
      <c r="K105">
        <v>-118.4085</v>
      </c>
      <c r="L105">
        <v>-17.553699999999999</v>
      </c>
      <c r="M105">
        <v>-149.60669999999999</v>
      </c>
      <c r="N105">
        <f>VLOOKUP(A105,需要补充的经纬度!A:C,2,0)</f>
        <v>33.941600000000001</v>
      </c>
      <c r="O105">
        <f>VLOOKUP(A105,需要补充的经纬度!A:C,3,0)</f>
        <v>-118.4085</v>
      </c>
      <c r="P105">
        <f>VLOOKUP(B105,需要补充的经纬度!A:C,2,0)</f>
        <v>-17.553699999999999</v>
      </c>
      <c r="Q105">
        <f>VLOOKUP(B105,需要补充的经纬度!A:C,3,0)</f>
        <v>-149.60669999999999</v>
      </c>
    </row>
    <row r="106" spans="1:17">
      <c r="A106" t="s">
        <v>133</v>
      </c>
      <c r="B106" t="s">
        <v>175</v>
      </c>
      <c r="C106" s="2">
        <v>0.92013888888888895</v>
      </c>
      <c r="D106" s="2">
        <v>0.31597222222222199</v>
      </c>
      <c r="E106" t="s">
        <v>19</v>
      </c>
      <c r="F106" t="s">
        <v>176</v>
      </c>
      <c r="G106" t="s">
        <v>17</v>
      </c>
      <c r="H106" s="3">
        <v>45200</v>
      </c>
      <c r="I106" s="3">
        <v>45230</v>
      </c>
      <c r="J106">
        <v>33.941600000000001</v>
      </c>
      <c r="K106">
        <v>-118.4085</v>
      </c>
      <c r="L106">
        <v>-33.939900000000002</v>
      </c>
      <c r="M106">
        <v>151.17529999999999</v>
      </c>
      <c r="N106">
        <f>VLOOKUP(A106,需要补充的经纬度!A:C,2,0)</f>
        <v>33.941600000000001</v>
      </c>
      <c r="O106">
        <f>VLOOKUP(A106,需要补充的经纬度!A:C,3,0)</f>
        <v>-118.4085</v>
      </c>
      <c r="P106">
        <f>VLOOKUP(B106,需要补充的经纬度!A:C,2,0)</f>
        <v>-33.939900000000002</v>
      </c>
      <c r="Q106">
        <f>VLOOKUP(B106,需要补充的经纬度!A:C,3,0)</f>
        <v>151.17529999999999</v>
      </c>
    </row>
    <row r="107" spans="1:17">
      <c r="A107" t="s">
        <v>133</v>
      </c>
      <c r="B107" t="s">
        <v>175</v>
      </c>
      <c r="C107" s="2">
        <v>0.86458333333333304</v>
      </c>
      <c r="D107" s="2">
        <v>0.25347222222222199</v>
      </c>
      <c r="E107" t="s">
        <v>19</v>
      </c>
      <c r="F107" t="s">
        <v>177</v>
      </c>
      <c r="G107" t="s">
        <v>17</v>
      </c>
      <c r="H107" s="3">
        <v>45228</v>
      </c>
      <c r="I107" s="3">
        <v>45228</v>
      </c>
      <c r="J107">
        <v>33.941600000000001</v>
      </c>
      <c r="K107">
        <v>-118.4085</v>
      </c>
      <c r="L107">
        <v>-33.939900000000002</v>
      </c>
      <c r="M107">
        <v>151.17529999999999</v>
      </c>
      <c r="N107">
        <f>VLOOKUP(A107,需要补充的经纬度!A:C,2,0)</f>
        <v>33.941600000000001</v>
      </c>
      <c r="O107">
        <f>VLOOKUP(A107,需要补充的经纬度!A:C,3,0)</f>
        <v>-118.4085</v>
      </c>
      <c r="P107">
        <f>VLOOKUP(B107,需要补充的经纬度!A:C,2,0)</f>
        <v>-33.939900000000002</v>
      </c>
      <c r="Q107">
        <f>VLOOKUP(B107,需要补充的经纬度!A:C,3,0)</f>
        <v>151.17529999999999</v>
      </c>
    </row>
    <row r="108" spans="1:17">
      <c r="A108" t="s">
        <v>138</v>
      </c>
      <c r="B108" t="s">
        <v>158</v>
      </c>
      <c r="C108" s="2">
        <v>0.45486111111111099</v>
      </c>
      <c r="D108" s="2">
        <v>0.62847222222222199</v>
      </c>
      <c r="E108" t="s">
        <v>15</v>
      </c>
      <c r="F108" t="s">
        <v>178</v>
      </c>
      <c r="G108" t="s">
        <v>17</v>
      </c>
      <c r="H108" s="3">
        <v>45200</v>
      </c>
      <c r="I108" s="3">
        <v>45230</v>
      </c>
      <c r="J108">
        <v>44.884799999999998</v>
      </c>
      <c r="K108">
        <v>-93.222300000000004</v>
      </c>
      <c r="L108">
        <v>35.549399999999999</v>
      </c>
      <c r="M108">
        <v>139.77979999999999</v>
      </c>
      <c r="N108">
        <f>VLOOKUP(A108,需要补充的经纬度!A:C,2,0)</f>
        <v>44.884799999999998</v>
      </c>
      <c r="O108">
        <f>VLOOKUP(A108,需要补充的经纬度!A:C,3,0)</f>
        <v>-93.222300000000004</v>
      </c>
      <c r="P108">
        <f>VLOOKUP(B108,需要补充的经纬度!A:C,2,0)</f>
        <v>35.549399999999999</v>
      </c>
      <c r="Q108">
        <f>VLOOKUP(B108,需要补充的经纬度!A:C,3,0)</f>
        <v>139.77979999999999</v>
      </c>
    </row>
    <row r="109" spans="1:17">
      <c r="A109" t="s">
        <v>138</v>
      </c>
      <c r="B109" t="s">
        <v>160</v>
      </c>
      <c r="C109" s="2">
        <v>0.44097222222222199</v>
      </c>
      <c r="D109" s="2">
        <v>0.6875</v>
      </c>
      <c r="E109" t="s">
        <v>19</v>
      </c>
      <c r="F109" t="s">
        <v>179</v>
      </c>
      <c r="G109" t="s">
        <v>17</v>
      </c>
      <c r="H109" s="3">
        <v>45200</v>
      </c>
      <c r="I109" s="3">
        <v>45230</v>
      </c>
      <c r="J109">
        <v>44.884799999999998</v>
      </c>
      <c r="K109">
        <v>-93.222300000000004</v>
      </c>
      <c r="L109">
        <v>37.4602</v>
      </c>
      <c r="M109">
        <v>126.44070000000001</v>
      </c>
      <c r="N109">
        <f>VLOOKUP(A109,需要补充的经纬度!A:C,2,0)</f>
        <v>44.884799999999998</v>
      </c>
      <c r="O109">
        <f>VLOOKUP(A109,需要补充的经纬度!A:C,3,0)</f>
        <v>-93.222300000000004</v>
      </c>
      <c r="P109">
        <f>VLOOKUP(B109,需要补充的经纬度!A:C,2,0)</f>
        <v>37.4602</v>
      </c>
      <c r="Q109">
        <f>VLOOKUP(B109,需要补充的经纬度!A:C,3,0)</f>
        <v>126.44070000000001</v>
      </c>
    </row>
    <row r="110" spans="1:17">
      <c r="A110" t="s">
        <v>149</v>
      </c>
      <c r="B110" t="s">
        <v>158</v>
      </c>
      <c r="C110" s="2">
        <v>0.45138888888888901</v>
      </c>
      <c r="D110" s="2">
        <v>0.63888888888888895</v>
      </c>
      <c r="E110" t="s">
        <v>15</v>
      </c>
      <c r="F110" t="s">
        <v>180</v>
      </c>
      <c r="G110" t="s">
        <v>17</v>
      </c>
      <c r="H110" s="3">
        <v>45200</v>
      </c>
      <c r="I110" s="3">
        <v>45230</v>
      </c>
      <c r="J110">
        <v>47.450200000000002</v>
      </c>
      <c r="K110">
        <v>-122.30880000000001</v>
      </c>
      <c r="L110">
        <v>35.549399999999999</v>
      </c>
      <c r="M110">
        <v>139.77979999999999</v>
      </c>
      <c r="N110">
        <f>VLOOKUP(A110,需要补充的经纬度!A:C,2,0)</f>
        <v>47.450200000000002</v>
      </c>
      <c r="O110">
        <f>VLOOKUP(A110,需要补充的经纬度!A:C,3,0)</f>
        <v>-122.30880000000001</v>
      </c>
      <c r="P110">
        <f>VLOOKUP(B110,需要补充的经纬度!A:C,2,0)</f>
        <v>35.549399999999999</v>
      </c>
      <c r="Q110">
        <f>VLOOKUP(B110,需要补充的经纬度!A:C,3,0)</f>
        <v>139.77979999999999</v>
      </c>
    </row>
    <row r="111" spans="1:17">
      <c r="A111" t="s">
        <v>149</v>
      </c>
      <c r="B111" t="s">
        <v>160</v>
      </c>
      <c r="C111" s="2">
        <v>0.47569444444444398</v>
      </c>
      <c r="D111" s="2">
        <v>0.67708333333333304</v>
      </c>
      <c r="E111" t="s">
        <v>15</v>
      </c>
      <c r="F111" t="s">
        <v>181</v>
      </c>
      <c r="G111" t="s">
        <v>17</v>
      </c>
      <c r="H111" s="3">
        <v>45200</v>
      </c>
      <c r="I111" s="3">
        <v>45230</v>
      </c>
      <c r="J111">
        <v>47.450200000000002</v>
      </c>
      <c r="K111">
        <v>-122.30880000000001</v>
      </c>
      <c r="L111">
        <v>37.4602</v>
      </c>
      <c r="M111">
        <v>126.44070000000001</v>
      </c>
      <c r="N111">
        <f>VLOOKUP(A111,需要补充的经纬度!A:C,2,0)</f>
        <v>47.450200000000002</v>
      </c>
      <c r="O111">
        <f>VLOOKUP(A111,需要补充的经纬度!A:C,3,0)</f>
        <v>-122.30880000000001</v>
      </c>
      <c r="P111">
        <f>VLOOKUP(B111,需要补充的经纬度!A:C,2,0)</f>
        <v>37.4602</v>
      </c>
      <c r="Q111">
        <f>VLOOKUP(B111,需要补充的经纬度!A:C,3,0)</f>
        <v>126.44070000000001</v>
      </c>
    </row>
    <row r="112" spans="1:17">
      <c r="A112" t="s">
        <v>149</v>
      </c>
      <c r="B112" t="s">
        <v>165</v>
      </c>
      <c r="C112" s="2">
        <v>0.43402777777777801</v>
      </c>
      <c r="D112" s="2">
        <v>0.71180555555555503</v>
      </c>
      <c r="E112" t="s">
        <v>15</v>
      </c>
      <c r="F112" t="s">
        <v>182</v>
      </c>
      <c r="G112" t="s">
        <v>183</v>
      </c>
      <c r="H112" s="3">
        <v>45202</v>
      </c>
      <c r="I112" s="3">
        <v>45230</v>
      </c>
      <c r="J112">
        <v>47.450200000000002</v>
      </c>
      <c r="K112">
        <v>-122.30880000000001</v>
      </c>
      <c r="L112">
        <v>31.144300000000001</v>
      </c>
      <c r="M112">
        <v>121.8052</v>
      </c>
      <c r="N112">
        <f>VLOOKUP(A112,需要补充的经纬度!A:C,2,0)</f>
        <v>47.450200000000002</v>
      </c>
      <c r="O112">
        <f>VLOOKUP(A112,需要补充的经纬度!A:C,3,0)</f>
        <v>-122.30880000000001</v>
      </c>
      <c r="P112">
        <f>VLOOKUP(B112,需要补充的经纬度!A:C,2,0)</f>
        <v>31.144300000000001</v>
      </c>
      <c r="Q112">
        <f>VLOOKUP(B112,需要补充的经纬度!A:C,3,0)</f>
        <v>121.8052</v>
      </c>
    </row>
    <row r="113" spans="1:17">
      <c r="A113" t="s">
        <v>13</v>
      </c>
      <c r="B113" t="s">
        <v>184</v>
      </c>
      <c r="C113" s="2">
        <v>0.66319444444444398</v>
      </c>
      <c r="D113" s="2">
        <v>0.82291666666666696</v>
      </c>
      <c r="E113" t="s">
        <v>27</v>
      </c>
      <c r="F113" t="s">
        <v>185</v>
      </c>
      <c r="G113" t="s">
        <v>17</v>
      </c>
      <c r="H113" s="3">
        <v>45228</v>
      </c>
      <c r="I113" s="3">
        <v>45230</v>
      </c>
      <c r="J113">
        <v>33.640700000000002</v>
      </c>
      <c r="K113">
        <v>-84.427700000000002</v>
      </c>
      <c r="L113">
        <v>4.7016999999999998</v>
      </c>
      <c r="M113">
        <v>-74.146900000000002</v>
      </c>
      <c r="N113">
        <f>VLOOKUP(A113,需要补充的经纬度!A:C,2,0)</f>
        <v>33.640700000000002</v>
      </c>
      <c r="O113">
        <f>VLOOKUP(A113,需要补充的经纬度!A:C,3,0)</f>
        <v>-84.427700000000002</v>
      </c>
      <c r="P113">
        <f>VLOOKUP(B113,需要补充的经纬度!A:C,2,0)</f>
        <v>4.7016999999999998</v>
      </c>
      <c r="Q113">
        <f>VLOOKUP(B113,需要补充的经纬度!A:C,3,0)</f>
        <v>-74.146900000000002</v>
      </c>
    </row>
    <row r="114" spans="1:17">
      <c r="A114" t="s">
        <v>13</v>
      </c>
      <c r="B114" t="s">
        <v>186</v>
      </c>
      <c r="C114" s="2">
        <v>0.91319444444444497</v>
      </c>
      <c r="D114" s="2">
        <v>0.375</v>
      </c>
      <c r="E114" t="s">
        <v>27</v>
      </c>
      <c r="F114" t="s">
        <v>187</v>
      </c>
      <c r="G114" t="s">
        <v>17</v>
      </c>
      <c r="H114" s="3">
        <v>45200</v>
      </c>
      <c r="I114" s="3">
        <v>45230</v>
      </c>
      <c r="J114">
        <v>33.640700000000002</v>
      </c>
      <c r="K114">
        <v>-84.427700000000002</v>
      </c>
      <c r="L114">
        <v>-34.822200000000002</v>
      </c>
      <c r="M114">
        <v>-58.535800000000002</v>
      </c>
      <c r="N114">
        <f>VLOOKUP(A114,需要补充的经纬度!A:C,2,0)</f>
        <v>33.640700000000002</v>
      </c>
      <c r="O114">
        <f>VLOOKUP(A114,需要补充的经纬度!A:C,3,0)</f>
        <v>-84.427700000000002</v>
      </c>
      <c r="P114">
        <f>VLOOKUP(B114,需要补充的经纬度!A:C,2,0)</f>
        <v>-34.822200000000002</v>
      </c>
      <c r="Q114">
        <f>VLOOKUP(B114,需要补充的经纬度!A:C,3,0)</f>
        <v>-58.535800000000002</v>
      </c>
    </row>
    <row r="115" spans="1:17">
      <c r="A115" t="s">
        <v>13</v>
      </c>
      <c r="B115" t="s">
        <v>188</v>
      </c>
      <c r="C115" s="2">
        <v>0.78819444444444497</v>
      </c>
      <c r="D115" s="2">
        <v>0.23611111111111099</v>
      </c>
      <c r="E115" t="s">
        <v>15</v>
      </c>
      <c r="F115" t="s">
        <v>189</v>
      </c>
      <c r="G115" t="s">
        <v>17</v>
      </c>
      <c r="H115" s="3">
        <v>45200</v>
      </c>
      <c r="I115" s="3">
        <v>45230</v>
      </c>
      <c r="J115">
        <v>33.640700000000002</v>
      </c>
      <c r="K115">
        <v>-84.427700000000002</v>
      </c>
      <c r="L115">
        <v>-23.435600000000001</v>
      </c>
      <c r="M115">
        <v>-46.473100000000002</v>
      </c>
      <c r="N115">
        <f>VLOOKUP(A115,需要补充的经纬度!A:C,2,0)</f>
        <v>33.640700000000002</v>
      </c>
      <c r="O115">
        <f>VLOOKUP(A115,需要补充的经纬度!A:C,3,0)</f>
        <v>-84.427700000000002</v>
      </c>
      <c r="P115">
        <f>VLOOKUP(B115,需要补充的经纬度!A:C,2,0)</f>
        <v>-23.435600000000001</v>
      </c>
      <c r="Q115">
        <f>VLOOKUP(B115,需要补充的经纬度!A:C,3,0)</f>
        <v>-46.473100000000002</v>
      </c>
    </row>
    <row r="116" spans="1:17">
      <c r="A116" t="s">
        <v>13</v>
      </c>
      <c r="B116" t="s">
        <v>188</v>
      </c>
      <c r="C116" s="2">
        <v>0.86805555555555503</v>
      </c>
      <c r="D116" s="2">
        <v>0.39930555555555602</v>
      </c>
      <c r="E116" t="s">
        <v>27</v>
      </c>
      <c r="F116" t="s">
        <v>190</v>
      </c>
      <c r="G116" t="s">
        <v>17</v>
      </c>
      <c r="H116" s="3">
        <v>45200</v>
      </c>
      <c r="I116" s="3">
        <v>45230</v>
      </c>
      <c r="J116">
        <v>33.640700000000002</v>
      </c>
      <c r="K116">
        <v>-84.427700000000002</v>
      </c>
      <c r="L116">
        <v>-23.435600000000001</v>
      </c>
      <c r="M116">
        <v>-46.473100000000002</v>
      </c>
      <c r="N116">
        <f>VLOOKUP(A116,需要补充的经纬度!A:C,2,0)</f>
        <v>33.640700000000002</v>
      </c>
      <c r="O116">
        <f>VLOOKUP(A116,需要补充的经纬度!A:C,3,0)</f>
        <v>-84.427700000000002</v>
      </c>
      <c r="P116">
        <f>VLOOKUP(B116,需要补充的经纬度!A:C,2,0)</f>
        <v>-23.435600000000001</v>
      </c>
      <c r="Q116">
        <f>VLOOKUP(B116,需要补充的经纬度!A:C,3,0)</f>
        <v>-46.473100000000002</v>
      </c>
    </row>
    <row r="117" spans="1:17">
      <c r="A117" t="s">
        <v>13</v>
      </c>
      <c r="B117" t="s">
        <v>191</v>
      </c>
      <c r="C117" s="2">
        <v>0.64583333333333304</v>
      </c>
      <c r="D117" s="2">
        <v>0.90277777777777801</v>
      </c>
      <c r="E117" t="s">
        <v>19</v>
      </c>
      <c r="F117" t="s">
        <v>192</v>
      </c>
      <c r="G117" t="s">
        <v>17</v>
      </c>
      <c r="H117" s="3">
        <v>45200</v>
      </c>
      <c r="I117" s="3">
        <v>45230</v>
      </c>
      <c r="J117">
        <v>33.640700000000002</v>
      </c>
      <c r="K117">
        <v>-84.427700000000002</v>
      </c>
      <c r="L117">
        <v>-12.0219</v>
      </c>
      <c r="M117">
        <v>-77.1143</v>
      </c>
      <c r="N117">
        <f>VLOOKUP(A117,需要补充的经纬度!A:C,2,0)</f>
        <v>33.640700000000002</v>
      </c>
      <c r="O117">
        <f>VLOOKUP(A117,需要补充的经纬度!A:C,3,0)</f>
        <v>-84.427700000000002</v>
      </c>
      <c r="P117">
        <f>VLOOKUP(B117,需要补充的经纬度!A:C,2,0)</f>
        <v>-12.0219</v>
      </c>
      <c r="Q117">
        <f>VLOOKUP(B117,需要补充的经纬度!A:C,3,0)</f>
        <v>-77.1143</v>
      </c>
    </row>
    <row r="118" spans="1:17">
      <c r="A118" t="s">
        <v>13</v>
      </c>
      <c r="B118" t="s">
        <v>193</v>
      </c>
      <c r="C118" s="2">
        <v>0.87847222222222199</v>
      </c>
      <c r="D118" s="2">
        <v>0.30555555555555602</v>
      </c>
      <c r="E118" t="s">
        <v>19</v>
      </c>
      <c r="F118" t="s">
        <v>194</v>
      </c>
      <c r="G118" t="s">
        <v>17</v>
      </c>
      <c r="H118" s="3">
        <v>45200</v>
      </c>
      <c r="I118" s="3">
        <v>45230</v>
      </c>
      <c r="J118">
        <v>33.640700000000002</v>
      </c>
      <c r="K118">
        <v>-84.427700000000002</v>
      </c>
      <c r="L118">
        <v>-33.393000000000001</v>
      </c>
      <c r="M118">
        <v>-70.785799999999995</v>
      </c>
      <c r="N118">
        <f>VLOOKUP(A118,需要补充的经纬度!A:C,2,0)</f>
        <v>33.640700000000002</v>
      </c>
      <c r="O118">
        <f>VLOOKUP(A118,需要补充的经纬度!A:C,3,0)</f>
        <v>-84.427700000000002</v>
      </c>
      <c r="P118">
        <f>VLOOKUP(B118,需要补充的经纬度!A:C,2,0)</f>
        <v>-33.393000000000001</v>
      </c>
      <c r="Q118">
        <f>VLOOKUP(B118,需要补充的经纬度!A:C,3,0)</f>
        <v>-70.785799999999995</v>
      </c>
    </row>
    <row r="119" spans="1:17">
      <c r="A119" t="s">
        <v>91</v>
      </c>
      <c r="B119" t="s">
        <v>184</v>
      </c>
      <c r="C119" s="2">
        <v>0.53125</v>
      </c>
      <c r="D119" s="2">
        <v>0.73958333333333304</v>
      </c>
      <c r="E119" t="s">
        <v>27</v>
      </c>
      <c r="F119" t="s">
        <v>195</v>
      </c>
      <c r="G119" t="s">
        <v>17</v>
      </c>
      <c r="H119" s="3">
        <v>45228</v>
      </c>
      <c r="I119" s="3">
        <v>45230</v>
      </c>
      <c r="J119">
        <v>40.641300000000001</v>
      </c>
      <c r="K119">
        <v>-73.778099999999995</v>
      </c>
      <c r="L119">
        <v>4.7016999999999998</v>
      </c>
      <c r="M119">
        <v>-74.146900000000002</v>
      </c>
      <c r="N119">
        <f>VLOOKUP(A119,需要补充的经纬度!A:C,2,0)</f>
        <v>40.641300000000001</v>
      </c>
      <c r="O119">
        <f>VLOOKUP(A119,需要补充的经纬度!A:C,3,0)</f>
        <v>-73.778099999999995</v>
      </c>
      <c r="P119">
        <f>VLOOKUP(B119,需要补充的经纬度!A:C,2,0)</f>
        <v>4.7016999999999998</v>
      </c>
      <c r="Q119">
        <f>VLOOKUP(B119,需要补充的经纬度!A:C,3,0)</f>
        <v>-74.146900000000002</v>
      </c>
    </row>
    <row r="120" spans="1:17">
      <c r="A120" t="s">
        <v>91</v>
      </c>
      <c r="B120" t="s">
        <v>186</v>
      </c>
      <c r="C120" s="2">
        <v>0.91597222222222197</v>
      </c>
      <c r="D120" s="2">
        <v>0.42708333333333298</v>
      </c>
      <c r="E120" t="s">
        <v>27</v>
      </c>
      <c r="F120" t="s">
        <v>196</v>
      </c>
      <c r="G120" t="s">
        <v>17</v>
      </c>
      <c r="H120" s="3">
        <v>45227</v>
      </c>
      <c r="I120" s="3">
        <v>45230</v>
      </c>
      <c r="J120">
        <v>40.641300000000001</v>
      </c>
      <c r="K120">
        <v>-73.778099999999995</v>
      </c>
      <c r="L120">
        <v>-34.822200000000002</v>
      </c>
      <c r="M120">
        <v>-58.535800000000002</v>
      </c>
      <c r="N120">
        <f>VLOOKUP(A120,需要补充的经纬度!A:C,2,0)</f>
        <v>40.641300000000001</v>
      </c>
      <c r="O120">
        <f>VLOOKUP(A120,需要补充的经纬度!A:C,3,0)</f>
        <v>-73.778099999999995</v>
      </c>
      <c r="P120">
        <f>VLOOKUP(B120,需要补充的经纬度!A:C,2,0)</f>
        <v>-34.822200000000002</v>
      </c>
      <c r="Q120">
        <f>VLOOKUP(B120,需要补充的经纬度!A:C,3,0)</f>
        <v>-58.535800000000002</v>
      </c>
    </row>
    <row r="121" spans="1:17">
      <c r="A121" t="s">
        <v>91</v>
      </c>
      <c r="B121" t="s">
        <v>188</v>
      </c>
      <c r="C121" s="2">
        <v>0.9375</v>
      </c>
      <c r="D121" s="2">
        <v>0.41319444444444398</v>
      </c>
      <c r="E121" t="s">
        <v>27</v>
      </c>
      <c r="F121" t="s">
        <v>197</v>
      </c>
      <c r="G121" t="s">
        <v>17</v>
      </c>
      <c r="H121" s="3">
        <v>45200</v>
      </c>
      <c r="I121" s="3">
        <v>45230</v>
      </c>
      <c r="J121">
        <v>40.641300000000001</v>
      </c>
      <c r="K121">
        <v>-73.778099999999995</v>
      </c>
      <c r="L121">
        <v>-23.435600000000001</v>
      </c>
      <c r="M121">
        <v>-46.473100000000002</v>
      </c>
      <c r="N121">
        <f>VLOOKUP(A121,需要补充的经纬度!A:C,2,0)</f>
        <v>40.641300000000001</v>
      </c>
      <c r="O121">
        <f>VLOOKUP(A121,需要补充的经纬度!A:C,3,0)</f>
        <v>-73.778099999999995</v>
      </c>
      <c r="P121">
        <f>VLOOKUP(B121,需要补充的经纬度!A:C,2,0)</f>
        <v>-23.435600000000001</v>
      </c>
      <c r="Q121">
        <f>VLOOKUP(B121,需要补充的经纬度!A:C,3,0)</f>
        <v>-46.473100000000002</v>
      </c>
    </row>
    <row r="122" spans="1:17">
      <c r="A122" t="s">
        <v>92</v>
      </c>
      <c r="B122" t="s">
        <v>91</v>
      </c>
      <c r="C122" s="2">
        <v>0.90972222222222199</v>
      </c>
      <c r="D122" s="2">
        <v>0.21875</v>
      </c>
      <c r="E122" t="s">
        <v>27</v>
      </c>
      <c r="F122" t="s">
        <v>198</v>
      </c>
      <c r="G122" t="s">
        <v>17</v>
      </c>
      <c r="H122" s="3">
        <v>45200</v>
      </c>
      <c r="I122" s="3">
        <v>45230</v>
      </c>
      <c r="J122">
        <v>5.6052</v>
      </c>
      <c r="K122">
        <v>-0.1668</v>
      </c>
      <c r="L122">
        <v>40.641300000000001</v>
      </c>
      <c r="M122">
        <v>-73.778099999999995</v>
      </c>
      <c r="N122">
        <f>VLOOKUP(A122,需要补充的经纬度!A:C,2,0)</f>
        <v>5.6052</v>
      </c>
      <c r="O122">
        <f>VLOOKUP(A122,需要补充的经纬度!A:C,3,0)</f>
        <v>-0.1668</v>
      </c>
      <c r="P122">
        <f>VLOOKUP(B122,需要补充的经纬度!A:C,2,0)</f>
        <v>40.641300000000001</v>
      </c>
      <c r="Q122">
        <f>VLOOKUP(B122,需要补充的经纬度!A:C,3,0)</f>
        <v>-73.778099999999995</v>
      </c>
    </row>
    <row r="123" spans="1:17">
      <c r="A123" t="s">
        <v>14</v>
      </c>
      <c r="B123" t="s">
        <v>13</v>
      </c>
      <c r="C123" s="2">
        <v>0.35069444444444398</v>
      </c>
      <c r="D123" s="2">
        <v>0.51041666666666696</v>
      </c>
      <c r="E123" t="s">
        <v>15</v>
      </c>
      <c r="F123" t="s">
        <v>199</v>
      </c>
      <c r="G123" t="s">
        <v>17</v>
      </c>
      <c r="H123" s="3">
        <v>45200</v>
      </c>
      <c r="I123" s="3">
        <v>45227</v>
      </c>
      <c r="J123">
        <v>52.310499999999998</v>
      </c>
      <c r="K123">
        <v>4.7683</v>
      </c>
      <c r="L123">
        <v>33.640700000000002</v>
      </c>
      <c r="M123">
        <v>-84.427700000000002</v>
      </c>
      <c r="N123">
        <f>VLOOKUP(A123,需要补充的经纬度!A:C,2,0)</f>
        <v>52.310499999999998</v>
      </c>
      <c r="O123">
        <f>VLOOKUP(A123,需要补充的经纬度!A:C,3,0)</f>
        <v>4.7683</v>
      </c>
      <c r="P123">
        <f>VLOOKUP(B123,需要补充的经纬度!A:C,2,0)</f>
        <v>33.640700000000002</v>
      </c>
      <c r="Q123">
        <f>VLOOKUP(B123,需要补充的经纬度!A:C,3,0)</f>
        <v>-84.427700000000002</v>
      </c>
    </row>
    <row r="124" spans="1:17">
      <c r="A124" t="s">
        <v>14</v>
      </c>
      <c r="B124" t="s">
        <v>13</v>
      </c>
      <c r="C124" s="2">
        <v>0.44097222222222199</v>
      </c>
      <c r="D124" s="2">
        <v>0.66666666666666696</v>
      </c>
      <c r="E124" t="s">
        <v>15</v>
      </c>
      <c r="F124" t="s">
        <v>200</v>
      </c>
      <c r="G124" t="s">
        <v>17</v>
      </c>
      <c r="H124" s="3">
        <v>45200</v>
      </c>
      <c r="I124" s="3">
        <v>45230</v>
      </c>
      <c r="J124">
        <v>52.310499999999998</v>
      </c>
      <c r="K124">
        <v>4.7683</v>
      </c>
      <c r="L124">
        <v>33.640700000000002</v>
      </c>
      <c r="M124">
        <v>-84.427700000000002</v>
      </c>
      <c r="N124">
        <f>VLOOKUP(A124,需要补充的经纬度!A:C,2,0)</f>
        <v>52.310499999999998</v>
      </c>
      <c r="O124">
        <f>VLOOKUP(A124,需要补充的经纬度!A:C,3,0)</f>
        <v>4.7683</v>
      </c>
      <c r="P124">
        <f>VLOOKUP(B124,需要补充的经纬度!A:C,2,0)</f>
        <v>33.640700000000002</v>
      </c>
      <c r="Q124">
        <f>VLOOKUP(B124,需要补充的经纬度!A:C,3,0)</f>
        <v>-84.427700000000002</v>
      </c>
    </row>
    <row r="125" spans="1:17">
      <c r="A125" t="s">
        <v>14</v>
      </c>
      <c r="B125" t="s">
        <v>13</v>
      </c>
      <c r="C125" s="2">
        <v>0.53472222222222199</v>
      </c>
      <c r="D125" s="2">
        <v>0.74305555555555503</v>
      </c>
      <c r="E125" t="s">
        <v>19</v>
      </c>
      <c r="F125" t="s">
        <v>201</v>
      </c>
      <c r="G125" t="s">
        <v>17</v>
      </c>
      <c r="H125" s="3">
        <v>45200</v>
      </c>
      <c r="I125" s="3">
        <v>45230</v>
      </c>
      <c r="J125">
        <v>52.310499999999998</v>
      </c>
      <c r="K125">
        <v>4.7683</v>
      </c>
      <c r="L125">
        <v>33.640700000000002</v>
      </c>
      <c r="M125">
        <v>-84.427700000000002</v>
      </c>
      <c r="N125">
        <f>VLOOKUP(A125,需要补充的经纬度!A:C,2,0)</f>
        <v>52.310499999999998</v>
      </c>
      <c r="O125">
        <f>VLOOKUP(A125,需要补充的经纬度!A:C,3,0)</f>
        <v>4.7683</v>
      </c>
      <c r="P125">
        <f>VLOOKUP(B125,需要补充的经纬度!A:C,2,0)</f>
        <v>33.640700000000002</v>
      </c>
      <c r="Q125">
        <f>VLOOKUP(B125,需要补充的经纬度!A:C,3,0)</f>
        <v>-84.427700000000002</v>
      </c>
    </row>
    <row r="126" spans="1:17">
      <c r="A126" t="s">
        <v>14</v>
      </c>
      <c r="B126" t="s">
        <v>65</v>
      </c>
      <c r="C126" s="2">
        <v>0.61805555555555602</v>
      </c>
      <c r="D126" s="2">
        <v>0.70486111111111105</v>
      </c>
      <c r="E126" t="s">
        <v>15</v>
      </c>
      <c r="F126" t="s">
        <v>202</v>
      </c>
      <c r="G126" t="s">
        <v>17</v>
      </c>
      <c r="H126" s="3">
        <v>45200</v>
      </c>
      <c r="I126" s="3">
        <v>45227</v>
      </c>
      <c r="J126">
        <v>52.310499999999998</v>
      </c>
      <c r="K126">
        <v>4.7683</v>
      </c>
      <c r="L126">
        <v>42.365600000000001</v>
      </c>
      <c r="M126">
        <v>-71.009600000000006</v>
      </c>
      <c r="N126">
        <f>VLOOKUP(A126,需要补充的经纬度!A:C,2,0)</f>
        <v>52.310499999999998</v>
      </c>
      <c r="O126">
        <f>VLOOKUP(A126,需要补充的经纬度!A:C,3,0)</f>
        <v>4.7683</v>
      </c>
      <c r="P126">
        <f>VLOOKUP(B126,需要补充的经纬度!A:C,2,0)</f>
        <v>42.365600000000001</v>
      </c>
      <c r="Q126">
        <f>VLOOKUP(B126,需要补充的经纬度!A:C,3,0)</f>
        <v>-71.009600000000006</v>
      </c>
    </row>
    <row r="127" spans="1:17">
      <c r="A127" t="s">
        <v>14</v>
      </c>
      <c r="B127" t="s">
        <v>65</v>
      </c>
      <c r="C127" s="2">
        <v>0.47916666666666702</v>
      </c>
      <c r="D127" s="2">
        <v>0.60416666666666696</v>
      </c>
      <c r="E127" t="s">
        <v>15</v>
      </c>
      <c r="F127" t="s">
        <v>203</v>
      </c>
      <c r="G127" t="s">
        <v>17</v>
      </c>
      <c r="H127" s="3">
        <v>45200</v>
      </c>
      <c r="I127" s="3">
        <v>45230</v>
      </c>
      <c r="J127">
        <v>52.310499999999998</v>
      </c>
      <c r="K127">
        <v>4.7683</v>
      </c>
      <c r="L127">
        <v>42.365600000000001</v>
      </c>
      <c r="M127">
        <v>-71.009600000000006</v>
      </c>
      <c r="N127">
        <f>VLOOKUP(A127,需要补充的经纬度!A:C,2,0)</f>
        <v>52.310499999999998</v>
      </c>
      <c r="O127">
        <f>VLOOKUP(A127,需要补充的经纬度!A:C,3,0)</f>
        <v>4.7683</v>
      </c>
      <c r="P127">
        <f>VLOOKUP(B127,需要补充的经纬度!A:C,2,0)</f>
        <v>42.365600000000001</v>
      </c>
      <c r="Q127">
        <f>VLOOKUP(B127,需要补充的经纬度!A:C,3,0)</f>
        <v>-71.009600000000006</v>
      </c>
    </row>
    <row r="128" spans="1:17">
      <c r="A128" t="s">
        <v>14</v>
      </c>
      <c r="B128" t="s">
        <v>80</v>
      </c>
      <c r="C128" s="2">
        <v>0.32986111111111099</v>
      </c>
      <c r="D128" s="2">
        <v>0.59027777777777801</v>
      </c>
      <c r="E128" t="s">
        <v>19</v>
      </c>
      <c r="F128" t="s">
        <v>204</v>
      </c>
      <c r="G128" t="s">
        <v>17</v>
      </c>
      <c r="H128" s="3">
        <v>45200</v>
      </c>
      <c r="I128" s="3">
        <v>45230</v>
      </c>
      <c r="J128">
        <v>52.310499999999998</v>
      </c>
      <c r="K128">
        <v>4.7683</v>
      </c>
      <c r="L128">
        <v>42.216200000000001</v>
      </c>
      <c r="M128">
        <v>-83.355400000000003</v>
      </c>
      <c r="N128">
        <f>VLOOKUP(A128,需要补充的经纬度!A:C,2,0)</f>
        <v>52.310499999999998</v>
      </c>
      <c r="O128">
        <f>VLOOKUP(A128,需要补充的经纬度!A:C,3,0)</f>
        <v>4.7683</v>
      </c>
      <c r="P128">
        <f>VLOOKUP(B128,需要补充的经纬度!A:C,2,0)</f>
        <v>42.216200000000001</v>
      </c>
      <c r="Q128">
        <f>VLOOKUP(B128,需要补充的经纬度!A:C,3,0)</f>
        <v>-83.355400000000003</v>
      </c>
    </row>
    <row r="129" spans="1:17">
      <c r="A129" t="s">
        <v>14</v>
      </c>
      <c r="B129" t="s">
        <v>80</v>
      </c>
      <c r="C129" s="2">
        <v>0.42708333333333298</v>
      </c>
      <c r="D129" s="2">
        <v>0.70833333333333304</v>
      </c>
      <c r="E129" t="s">
        <v>15</v>
      </c>
      <c r="F129" t="s">
        <v>205</v>
      </c>
      <c r="G129" t="s">
        <v>17</v>
      </c>
      <c r="H129" s="3">
        <v>45200</v>
      </c>
      <c r="I129" s="3">
        <v>45230</v>
      </c>
      <c r="J129">
        <v>52.310499999999998</v>
      </c>
      <c r="K129">
        <v>4.7683</v>
      </c>
      <c r="L129">
        <v>42.216200000000001</v>
      </c>
      <c r="M129">
        <v>-83.355400000000003</v>
      </c>
      <c r="N129">
        <f>VLOOKUP(A129,需要补充的经纬度!A:C,2,0)</f>
        <v>52.310499999999998</v>
      </c>
      <c r="O129">
        <f>VLOOKUP(A129,需要补充的经纬度!A:C,3,0)</f>
        <v>4.7683</v>
      </c>
      <c r="P129">
        <f>VLOOKUP(B129,需要补充的经纬度!A:C,2,0)</f>
        <v>42.216200000000001</v>
      </c>
      <c r="Q129">
        <f>VLOOKUP(B129,需要补充的经纬度!A:C,3,0)</f>
        <v>-83.355400000000003</v>
      </c>
    </row>
    <row r="130" spans="1:17">
      <c r="A130" t="s">
        <v>14</v>
      </c>
      <c r="B130" t="s">
        <v>80</v>
      </c>
      <c r="C130" s="2">
        <v>0.5625</v>
      </c>
      <c r="D130" s="2">
        <v>0.78125</v>
      </c>
      <c r="E130" t="s">
        <v>15</v>
      </c>
      <c r="F130" t="s">
        <v>206</v>
      </c>
      <c r="G130" t="s">
        <v>17</v>
      </c>
      <c r="H130" s="3">
        <v>45200</v>
      </c>
      <c r="I130" s="3">
        <v>45230</v>
      </c>
      <c r="J130">
        <v>52.310499999999998</v>
      </c>
      <c r="K130">
        <v>4.7683</v>
      </c>
      <c r="L130">
        <v>42.216200000000001</v>
      </c>
      <c r="M130">
        <v>-83.355400000000003</v>
      </c>
      <c r="N130">
        <f>VLOOKUP(A130,需要补充的经纬度!A:C,2,0)</f>
        <v>52.310499999999998</v>
      </c>
      <c r="O130">
        <f>VLOOKUP(A130,需要补充的经纬度!A:C,3,0)</f>
        <v>4.7683</v>
      </c>
      <c r="P130">
        <f>VLOOKUP(B130,需要补充的经纬度!A:C,2,0)</f>
        <v>42.216200000000001</v>
      </c>
      <c r="Q130">
        <f>VLOOKUP(B130,需要补充的经纬度!A:C,3,0)</f>
        <v>-83.355400000000003</v>
      </c>
    </row>
    <row r="131" spans="1:17">
      <c r="A131" t="s">
        <v>14</v>
      </c>
      <c r="B131" t="s">
        <v>91</v>
      </c>
      <c r="C131" s="2">
        <v>0.37152777777777801</v>
      </c>
      <c r="D131" s="2">
        <v>0.55902777777777801</v>
      </c>
      <c r="E131" t="s">
        <v>15</v>
      </c>
      <c r="F131" t="s">
        <v>207</v>
      </c>
      <c r="G131" t="s">
        <v>17</v>
      </c>
      <c r="H131" s="3">
        <v>45200</v>
      </c>
      <c r="I131" s="3">
        <v>45230</v>
      </c>
      <c r="J131">
        <v>52.310499999999998</v>
      </c>
      <c r="K131">
        <v>4.7683</v>
      </c>
      <c r="L131">
        <v>40.641300000000001</v>
      </c>
      <c r="M131">
        <v>-73.778099999999995</v>
      </c>
      <c r="N131">
        <f>VLOOKUP(A131,需要补充的经纬度!A:C,2,0)</f>
        <v>52.310499999999998</v>
      </c>
      <c r="O131">
        <f>VLOOKUP(A131,需要补充的经纬度!A:C,3,0)</f>
        <v>4.7683</v>
      </c>
      <c r="P131">
        <f>VLOOKUP(B131,需要补充的经纬度!A:C,2,0)</f>
        <v>40.641300000000001</v>
      </c>
      <c r="Q131">
        <f>VLOOKUP(B131,需要补充的经纬度!A:C,3,0)</f>
        <v>-73.778099999999995</v>
      </c>
    </row>
    <row r="132" spans="1:17">
      <c r="A132" t="s">
        <v>14</v>
      </c>
      <c r="B132" t="s">
        <v>91</v>
      </c>
      <c r="C132" s="2">
        <v>0.48611111111111099</v>
      </c>
      <c r="D132" s="2">
        <v>0.63888888888888895</v>
      </c>
      <c r="E132" t="s">
        <v>15</v>
      </c>
      <c r="F132" t="s">
        <v>208</v>
      </c>
      <c r="G132" t="s">
        <v>17</v>
      </c>
      <c r="H132" s="3">
        <v>45200</v>
      </c>
      <c r="I132" s="3">
        <v>45230</v>
      </c>
      <c r="J132">
        <v>52.310499999999998</v>
      </c>
      <c r="K132">
        <v>4.7683</v>
      </c>
      <c r="L132">
        <v>40.641300000000001</v>
      </c>
      <c r="M132">
        <v>-73.778099999999995</v>
      </c>
      <c r="N132">
        <f>VLOOKUP(A132,需要补充的经纬度!A:C,2,0)</f>
        <v>52.310499999999998</v>
      </c>
      <c r="O132">
        <f>VLOOKUP(A132,需要补充的经纬度!A:C,3,0)</f>
        <v>4.7683</v>
      </c>
      <c r="P132">
        <f>VLOOKUP(B132,需要补充的经纬度!A:C,2,0)</f>
        <v>40.641300000000001</v>
      </c>
      <c r="Q132">
        <f>VLOOKUP(B132,需要补充的经纬度!A:C,3,0)</f>
        <v>-73.778099999999995</v>
      </c>
    </row>
    <row r="133" spans="1:17">
      <c r="A133" t="s">
        <v>14</v>
      </c>
      <c r="B133" t="s">
        <v>136</v>
      </c>
      <c r="C133" s="2">
        <v>0.51041666666666696</v>
      </c>
      <c r="D133" s="2">
        <v>0.74305555555555503</v>
      </c>
      <c r="E133" t="s">
        <v>15</v>
      </c>
      <c r="F133" t="s">
        <v>209</v>
      </c>
      <c r="G133" t="s">
        <v>17</v>
      </c>
      <c r="H133" s="3">
        <v>45228</v>
      </c>
      <c r="I133" s="3">
        <v>45230</v>
      </c>
      <c r="J133">
        <v>52.310499999999998</v>
      </c>
      <c r="K133">
        <v>4.7683</v>
      </c>
      <c r="L133">
        <v>28.429400000000001</v>
      </c>
      <c r="M133">
        <v>-81.308899999999994</v>
      </c>
      <c r="N133">
        <f>VLOOKUP(A133,需要补充的经纬度!A:C,2,0)</f>
        <v>52.310499999999998</v>
      </c>
      <c r="O133">
        <f>VLOOKUP(A133,需要补充的经纬度!A:C,3,0)</f>
        <v>4.7683</v>
      </c>
      <c r="P133">
        <f>VLOOKUP(B133,需要补充的经纬度!A:C,2,0)</f>
        <v>28.429400000000001</v>
      </c>
      <c r="Q133">
        <f>VLOOKUP(B133,需要补充的经纬度!A:C,3,0)</f>
        <v>-81.308899999999994</v>
      </c>
    </row>
    <row r="134" spans="1:17">
      <c r="A134" t="s">
        <v>14</v>
      </c>
      <c r="B134" t="s">
        <v>138</v>
      </c>
      <c r="C134" s="2">
        <v>0.52777777777777801</v>
      </c>
      <c r="D134" s="2">
        <v>0.67708333333333304</v>
      </c>
      <c r="E134" t="s">
        <v>15</v>
      </c>
      <c r="F134" t="s">
        <v>210</v>
      </c>
      <c r="G134" t="s">
        <v>17</v>
      </c>
      <c r="H134" s="3">
        <v>45200</v>
      </c>
      <c r="I134" s="3">
        <v>45230</v>
      </c>
      <c r="J134">
        <v>52.310499999999998</v>
      </c>
      <c r="K134">
        <v>4.7683</v>
      </c>
      <c r="L134">
        <v>44.884799999999998</v>
      </c>
      <c r="M134">
        <v>-93.222300000000004</v>
      </c>
      <c r="N134">
        <f>VLOOKUP(A134,需要补充的经纬度!A:C,2,0)</f>
        <v>52.310499999999998</v>
      </c>
      <c r="O134">
        <f>VLOOKUP(A134,需要补充的经纬度!A:C,3,0)</f>
        <v>4.7683</v>
      </c>
      <c r="P134">
        <f>VLOOKUP(B134,需要补充的经纬度!A:C,2,0)</f>
        <v>44.884799999999998</v>
      </c>
      <c r="Q134">
        <f>VLOOKUP(B134,需要补充的经纬度!A:C,3,0)</f>
        <v>-93.222300000000004</v>
      </c>
    </row>
    <row r="135" spans="1:17">
      <c r="A135" t="s">
        <v>14</v>
      </c>
      <c r="B135" t="s">
        <v>138</v>
      </c>
      <c r="C135" s="2">
        <v>0.63888888888888895</v>
      </c>
      <c r="D135" s="2">
        <v>0.73958333333333304</v>
      </c>
      <c r="E135" t="s">
        <v>15</v>
      </c>
      <c r="F135" t="s">
        <v>211</v>
      </c>
      <c r="G135" t="s">
        <v>17</v>
      </c>
      <c r="H135" s="3">
        <v>45200</v>
      </c>
      <c r="I135" s="3">
        <v>45227</v>
      </c>
      <c r="J135">
        <v>52.310499999999998</v>
      </c>
      <c r="K135">
        <v>4.7683</v>
      </c>
      <c r="L135">
        <v>44.884799999999998</v>
      </c>
      <c r="M135">
        <v>-93.222300000000004</v>
      </c>
      <c r="N135">
        <f>VLOOKUP(A135,需要补充的经纬度!A:C,2,0)</f>
        <v>52.310499999999998</v>
      </c>
      <c r="O135">
        <f>VLOOKUP(A135,需要补充的经纬度!A:C,3,0)</f>
        <v>4.7683</v>
      </c>
      <c r="P135">
        <f>VLOOKUP(B135,需要补充的经纬度!A:C,2,0)</f>
        <v>44.884799999999998</v>
      </c>
      <c r="Q135">
        <f>VLOOKUP(B135,需要补充的经纬度!A:C,3,0)</f>
        <v>-93.222300000000004</v>
      </c>
    </row>
    <row r="136" spans="1:17">
      <c r="A136" t="s">
        <v>14</v>
      </c>
      <c r="B136" t="s">
        <v>138</v>
      </c>
      <c r="C136" s="2">
        <v>0.44097222222222199</v>
      </c>
      <c r="D136" s="2">
        <v>0.57291666666666696</v>
      </c>
      <c r="E136" t="s">
        <v>15</v>
      </c>
      <c r="F136" t="s">
        <v>212</v>
      </c>
      <c r="G136" t="s">
        <v>17</v>
      </c>
      <c r="H136" s="3">
        <v>45201</v>
      </c>
      <c r="I136" s="3">
        <v>45230</v>
      </c>
      <c r="J136">
        <v>52.310499999999998</v>
      </c>
      <c r="K136">
        <v>4.7683</v>
      </c>
      <c r="L136">
        <v>44.884799999999998</v>
      </c>
      <c r="M136">
        <v>-93.222300000000004</v>
      </c>
      <c r="N136">
        <f>VLOOKUP(A136,需要补充的经纬度!A:C,2,0)</f>
        <v>52.310499999999998</v>
      </c>
      <c r="O136">
        <f>VLOOKUP(A136,需要补充的经纬度!A:C,3,0)</f>
        <v>4.7683</v>
      </c>
      <c r="P136">
        <f>VLOOKUP(B136,需要补充的经纬度!A:C,2,0)</f>
        <v>44.884799999999998</v>
      </c>
      <c r="Q136">
        <f>VLOOKUP(B136,需要补充的经纬度!A:C,3,0)</f>
        <v>-93.222300000000004</v>
      </c>
    </row>
    <row r="137" spans="1:17">
      <c r="A137" t="s">
        <v>14</v>
      </c>
      <c r="B137" t="s">
        <v>145</v>
      </c>
      <c r="C137" s="2">
        <v>0.38194444444444398</v>
      </c>
      <c r="D137" s="2">
        <v>0.49652777777777801</v>
      </c>
      <c r="E137" t="s">
        <v>15</v>
      </c>
      <c r="F137" t="s">
        <v>213</v>
      </c>
      <c r="G137" t="s">
        <v>17</v>
      </c>
      <c r="H137" s="3">
        <v>45200</v>
      </c>
      <c r="I137" s="3">
        <v>45230</v>
      </c>
      <c r="J137">
        <v>52.310499999999998</v>
      </c>
      <c r="K137">
        <v>4.7683</v>
      </c>
      <c r="L137">
        <v>45.589799999999997</v>
      </c>
      <c r="M137">
        <v>-122.5951</v>
      </c>
      <c r="N137">
        <f>VLOOKUP(A137,需要补充的经纬度!A:C,2,0)</f>
        <v>52.310499999999998</v>
      </c>
      <c r="O137">
        <f>VLOOKUP(A137,需要补充的经纬度!A:C,3,0)</f>
        <v>4.7683</v>
      </c>
      <c r="P137">
        <f>VLOOKUP(B137,需要补充的经纬度!A:C,2,0)</f>
        <v>45.589799999999997</v>
      </c>
      <c r="Q137">
        <f>VLOOKUP(B137,需要补充的经纬度!A:C,3,0)</f>
        <v>-122.5951</v>
      </c>
    </row>
    <row r="138" spans="1:17">
      <c r="A138" t="s">
        <v>14</v>
      </c>
      <c r="B138" t="s">
        <v>149</v>
      </c>
      <c r="C138" s="2">
        <v>0.41666666666666702</v>
      </c>
      <c r="D138" s="2">
        <v>0.53819444444444398</v>
      </c>
      <c r="E138" t="s">
        <v>15</v>
      </c>
      <c r="F138" t="s">
        <v>214</v>
      </c>
      <c r="G138" t="s">
        <v>17</v>
      </c>
      <c r="H138" s="3">
        <v>45200</v>
      </c>
      <c r="I138" s="3">
        <v>45230</v>
      </c>
      <c r="J138">
        <v>52.310499999999998</v>
      </c>
      <c r="K138">
        <v>4.7683</v>
      </c>
      <c r="L138">
        <v>47.450200000000002</v>
      </c>
      <c r="M138">
        <v>-122.30880000000001</v>
      </c>
      <c r="N138">
        <f>VLOOKUP(A138,需要补充的经纬度!A:C,2,0)</f>
        <v>52.310499999999998</v>
      </c>
      <c r="O138">
        <f>VLOOKUP(A138,需要补充的经纬度!A:C,3,0)</f>
        <v>4.7683</v>
      </c>
      <c r="P138">
        <f>VLOOKUP(B138,需要补充的经纬度!A:C,2,0)</f>
        <v>47.450200000000002</v>
      </c>
      <c r="Q138">
        <f>VLOOKUP(B138,需要补充的经纬度!A:C,3,0)</f>
        <v>-122.30880000000001</v>
      </c>
    </row>
    <row r="139" spans="1:17">
      <c r="A139" t="s">
        <v>14</v>
      </c>
      <c r="B139" t="s">
        <v>149</v>
      </c>
      <c r="C139" s="2">
        <v>0.60763888888888895</v>
      </c>
      <c r="D139" s="2">
        <v>0.67013888888888895</v>
      </c>
      <c r="E139" t="s">
        <v>15</v>
      </c>
      <c r="F139" t="s">
        <v>215</v>
      </c>
      <c r="G139" t="s">
        <v>17</v>
      </c>
      <c r="H139" s="3">
        <v>45200</v>
      </c>
      <c r="I139" s="3">
        <v>45227</v>
      </c>
      <c r="J139">
        <v>52.310499999999998</v>
      </c>
      <c r="K139">
        <v>4.7683</v>
      </c>
      <c r="L139">
        <v>47.450200000000002</v>
      </c>
      <c r="M139">
        <v>-122.30880000000001</v>
      </c>
      <c r="N139">
        <f>VLOOKUP(A139,需要补充的经纬度!A:C,2,0)</f>
        <v>52.310499999999998</v>
      </c>
      <c r="O139">
        <f>VLOOKUP(A139,需要补充的经纬度!A:C,3,0)</f>
        <v>4.7683</v>
      </c>
      <c r="P139">
        <f>VLOOKUP(B139,需要补充的经纬度!A:C,2,0)</f>
        <v>47.450200000000002</v>
      </c>
      <c r="Q139">
        <f>VLOOKUP(B139,需要补充的经纬度!A:C,3,0)</f>
        <v>-122.30880000000001</v>
      </c>
    </row>
    <row r="140" spans="1:17">
      <c r="A140" t="s">
        <v>14</v>
      </c>
      <c r="B140" t="s">
        <v>154</v>
      </c>
      <c r="C140" s="2">
        <v>0.36458333333333298</v>
      </c>
      <c r="D140" s="2">
        <v>0.53125</v>
      </c>
      <c r="E140" t="s">
        <v>15</v>
      </c>
      <c r="F140" t="s">
        <v>216</v>
      </c>
      <c r="G140" t="s">
        <v>17</v>
      </c>
      <c r="H140" s="3">
        <v>45200</v>
      </c>
      <c r="I140" s="3">
        <v>45230</v>
      </c>
      <c r="J140">
        <v>52.310499999999998</v>
      </c>
      <c r="K140">
        <v>4.7683</v>
      </c>
      <c r="L140">
        <v>40.789900000000003</v>
      </c>
      <c r="M140">
        <v>-111.9791</v>
      </c>
      <c r="N140">
        <f>VLOOKUP(A140,需要补充的经纬度!A:C,2,0)</f>
        <v>52.310499999999998</v>
      </c>
      <c r="O140">
        <f>VLOOKUP(A140,需要补充的经纬度!A:C,3,0)</f>
        <v>4.7683</v>
      </c>
      <c r="P140">
        <f>VLOOKUP(B140,需要补充的经纬度!A:C,2,0)</f>
        <v>40.789900000000003</v>
      </c>
      <c r="Q140">
        <f>VLOOKUP(B140,需要补充的经纬度!A:C,3,0)</f>
        <v>-111.9791</v>
      </c>
    </row>
    <row r="141" spans="1:17">
      <c r="A141" t="s">
        <v>96</v>
      </c>
      <c r="B141" t="s">
        <v>91</v>
      </c>
      <c r="C141" s="2">
        <v>0.43055555555555602</v>
      </c>
      <c r="D141" s="2">
        <v>0.54861111111111105</v>
      </c>
      <c r="E141" t="s">
        <v>27</v>
      </c>
      <c r="F141" t="s">
        <v>217</v>
      </c>
      <c r="G141" t="s">
        <v>17</v>
      </c>
      <c r="H141" s="3">
        <v>45200</v>
      </c>
      <c r="I141" s="3">
        <v>45227</v>
      </c>
      <c r="J141">
        <v>59.651899999999998</v>
      </c>
      <c r="K141">
        <v>17.918600000000001</v>
      </c>
      <c r="L141">
        <v>40.641300000000001</v>
      </c>
      <c r="M141">
        <v>-73.778099999999995</v>
      </c>
      <c r="N141">
        <f>VLOOKUP(A141,需要补充的经纬度!A:C,2,0)</f>
        <v>59.651899999999998</v>
      </c>
      <c r="O141">
        <f>VLOOKUP(A141,需要补充的经纬度!A:C,3,0)</f>
        <v>17.918600000000001</v>
      </c>
      <c r="P141">
        <f>VLOOKUP(B141,需要补充的经纬度!A:C,2,0)</f>
        <v>40.641300000000001</v>
      </c>
      <c r="Q141">
        <f>VLOOKUP(B141,需要补充的经纬度!A:C,3,0)</f>
        <v>-73.778099999999995</v>
      </c>
    </row>
    <row r="142" spans="1:17">
      <c r="A142" t="s">
        <v>21</v>
      </c>
      <c r="B142" t="s">
        <v>13</v>
      </c>
      <c r="C142" s="2">
        <v>0.53472222222222199</v>
      </c>
      <c r="D142" s="2">
        <v>0.75</v>
      </c>
      <c r="E142" t="s">
        <v>19</v>
      </c>
      <c r="F142" t="s">
        <v>218</v>
      </c>
      <c r="G142" t="s">
        <v>17</v>
      </c>
      <c r="H142" s="3">
        <v>45200</v>
      </c>
      <c r="I142" s="3">
        <v>45227</v>
      </c>
      <c r="J142">
        <v>37.935600000000001</v>
      </c>
      <c r="K142">
        <v>23.948399999999999</v>
      </c>
      <c r="L142">
        <v>33.640700000000002</v>
      </c>
      <c r="M142">
        <v>-84.427700000000002</v>
      </c>
      <c r="N142">
        <f>VLOOKUP(A142,需要补充的经纬度!A:C,2,0)</f>
        <v>37.935600000000001</v>
      </c>
      <c r="O142">
        <f>VLOOKUP(A142,需要补充的经纬度!A:C,3,0)</f>
        <v>23.948399999999999</v>
      </c>
      <c r="P142">
        <f>VLOOKUP(B142,需要补充的经纬度!A:C,2,0)</f>
        <v>33.640700000000002</v>
      </c>
      <c r="Q142">
        <f>VLOOKUP(B142,需要补充的经纬度!A:C,3,0)</f>
        <v>-84.427700000000002</v>
      </c>
    </row>
    <row r="143" spans="1:17">
      <c r="A143" t="s">
        <v>21</v>
      </c>
      <c r="B143" t="s">
        <v>65</v>
      </c>
      <c r="C143" s="2">
        <v>0.46527777777777801</v>
      </c>
      <c r="D143" s="2">
        <v>0.61805555555555602</v>
      </c>
      <c r="E143" t="s">
        <v>15</v>
      </c>
      <c r="F143" t="s">
        <v>219</v>
      </c>
      <c r="G143" t="s">
        <v>220</v>
      </c>
      <c r="H143" s="3">
        <v>45201</v>
      </c>
      <c r="I143" s="3">
        <v>45227</v>
      </c>
      <c r="J143">
        <v>37.935600000000001</v>
      </c>
      <c r="K143">
        <v>23.948399999999999</v>
      </c>
      <c r="L143">
        <v>42.365600000000001</v>
      </c>
      <c r="M143">
        <v>-71.009600000000006</v>
      </c>
      <c r="N143">
        <f>VLOOKUP(A143,需要补充的经纬度!A:C,2,0)</f>
        <v>37.935600000000001</v>
      </c>
      <c r="O143">
        <f>VLOOKUP(A143,需要补充的经纬度!A:C,3,0)</f>
        <v>23.948399999999999</v>
      </c>
      <c r="P143">
        <f>VLOOKUP(B143,需要补充的经纬度!A:C,2,0)</f>
        <v>42.365600000000001</v>
      </c>
      <c r="Q143">
        <f>VLOOKUP(B143,需要补充的经纬度!A:C,3,0)</f>
        <v>-71.009600000000006</v>
      </c>
    </row>
    <row r="144" spans="1:17">
      <c r="A144" t="s">
        <v>21</v>
      </c>
      <c r="B144" t="s">
        <v>91</v>
      </c>
      <c r="C144" s="2">
        <v>0.43055555555555602</v>
      </c>
      <c r="D144" s="2">
        <v>0.66666666666666696</v>
      </c>
      <c r="E144" t="s">
        <v>15</v>
      </c>
      <c r="F144" t="s">
        <v>221</v>
      </c>
      <c r="G144" t="s">
        <v>17</v>
      </c>
      <c r="H144" s="3">
        <v>45200</v>
      </c>
      <c r="I144" s="3">
        <v>45230</v>
      </c>
      <c r="J144">
        <v>37.935600000000001</v>
      </c>
      <c r="K144">
        <v>23.948399999999999</v>
      </c>
      <c r="L144">
        <v>40.641300000000001</v>
      </c>
      <c r="M144">
        <v>-73.778099999999995</v>
      </c>
      <c r="N144">
        <f>VLOOKUP(A144,需要补充的经纬度!A:C,2,0)</f>
        <v>37.935600000000001</v>
      </c>
      <c r="O144">
        <f>VLOOKUP(A144,需要补充的经纬度!A:C,3,0)</f>
        <v>23.948399999999999</v>
      </c>
      <c r="P144">
        <f>VLOOKUP(B144,需要补充的经纬度!A:C,2,0)</f>
        <v>40.641300000000001</v>
      </c>
      <c r="Q144">
        <f>VLOOKUP(B144,需要补充的经纬度!A:C,3,0)</f>
        <v>-73.778099999999995</v>
      </c>
    </row>
    <row r="145" spans="1:17">
      <c r="A145" t="s">
        <v>21</v>
      </c>
      <c r="B145" t="s">
        <v>91</v>
      </c>
      <c r="C145" s="2">
        <v>0.63541666666666696</v>
      </c>
      <c r="D145" s="2">
        <v>0.81597222222222199</v>
      </c>
      <c r="E145" t="s">
        <v>27</v>
      </c>
      <c r="F145" t="s">
        <v>222</v>
      </c>
      <c r="G145" t="s">
        <v>220</v>
      </c>
      <c r="H145" s="3">
        <v>45201</v>
      </c>
      <c r="I145" s="3">
        <v>45227</v>
      </c>
      <c r="J145">
        <v>37.935600000000001</v>
      </c>
      <c r="K145">
        <v>23.948399999999999</v>
      </c>
      <c r="L145">
        <v>40.641300000000001</v>
      </c>
      <c r="M145">
        <v>-73.778099999999995</v>
      </c>
      <c r="N145">
        <f>VLOOKUP(A145,需要补充的经纬度!A:C,2,0)</f>
        <v>37.935600000000001</v>
      </c>
      <c r="O145">
        <f>VLOOKUP(A145,需要补充的经纬度!A:C,3,0)</f>
        <v>23.948399999999999</v>
      </c>
      <c r="P145">
        <f>VLOOKUP(B145,需要补充的经纬度!A:C,2,0)</f>
        <v>40.641300000000001</v>
      </c>
      <c r="Q145">
        <f>VLOOKUP(B145,需要补充的经纬度!A:C,3,0)</f>
        <v>-73.778099999999995</v>
      </c>
    </row>
    <row r="146" spans="1:17">
      <c r="A146" t="s">
        <v>23</v>
      </c>
      <c r="B146" t="s">
        <v>13</v>
      </c>
      <c r="C146" s="2">
        <v>0.41319444444444398</v>
      </c>
      <c r="D146" s="2">
        <v>0.64930555555555602</v>
      </c>
      <c r="E146" t="s">
        <v>19</v>
      </c>
      <c r="F146" t="s">
        <v>223</v>
      </c>
      <c r="G146" t="s">
        <v>17</v>
      </c>
      <c r="H146" s="3">
        <v>45200</v>
      </c>
      <c r="I146" s="3">
        <v>45230</v>
      </c>
      <c r="J146">
        <v>41.297400000000003</v>
      </c>
      <c r="K146">
        <v>2.0832999999999999</v>
      </c>
      <c r="L146">
        <v>33.640700000000002</v>
      </c>
      <c r="M146">
        <v>-84.427700000000002</v>
      </c>
      <c r="N146">
        <f>VLOOKUP(A146,需要补充的经纬度!A:C,2,0)</f>
        <v>41.297400000000003</v>
      </c>
      <c r="O146">
        <f>VLOOKUP(A146,需要补充的经纬度!A:C,3,0)</f>
        <v>2.0832999999999999</v>
      </c>
      <c r="P146">
        <f>VLOOKUP(B146,需要补充的经纬度!A:C,2,0)</f>
        <v>33.640700000000002</v>
      </c>
      <c r="Q146">
        <f>VLOOKUP(B146,需要补充的经纬度!A:C,3,0)</f>
        <v>-84.427700000000002</v>
      </c>
    </row>
    <row r="147" spans="1:17">
      <c r="A147" t="s">
        <v>23</v>
      </c>
      <c r="B147" t="s">
        <v>91</v>
      </c>
      <c r="C147" s="2">
        <v>0.34375</v>
      </c>
      <c r="D147" s="2">
        <v>0.71875</v>
      </c>
      <c r="E147" t="s">
        <v>27</v>
      </c>
      <c r="F147" t="s">
        <v>224</v>
      </c>
      <c r="G147" t="s">
        <v>17</v>
      </c>
      <c r="H147" s="3">
        <v>45200</v>
      </c>
      <c r="I147" s="3">
        <v>45230</v>
      </c>
      <c r="J147">
        <v>41.297400000000003</v>
      </c>
      <c r="K147">
        <v>2.0832999999999999</v>
      </c>
      <c r="L147">
        <v>40.641300000000001</v>
      </c>
      <c r="M147">
        <v>-73.778099999999995</v>
      </c>
      <c r="N147">
        <f>VLOOKUP(A147,需要补充的经纬度!A:C,2,0)</f>
        <v>41.297400000000003</v>
      </c>
      <c r="O147">
        <f>VLOOKUP(A147,需要补充的经纬度!A:C,3,0)</f>
        <v>2.0832999999999999</v>
      </c>
      <c r="P147">
        <f>VLOOKUP(B147,需要补充的经纬度!A:C,2,0)</f>
        <v>40.641300000000001</v>
      </c>
      <c r="Q147">
        <f>VLOOKUP(B147,需要补充的经纬度!A:C,3,0)</f>
        <v>-73.778099999999995</v>
      </c>
    </row>
    <row r="148" spans="1:17">
      <c r="A148" t="s">
        <v>101</v>
      </c>
      <c r="B148" t="s">
        <v>91</v>
      </c>
      <c r="C148" s="2">
        <v>0.43055555555555602</v>
      </c>
      <c r="D148" s="2">
        <v>0.5625</v>
      </c>
      <c r="E148" t="s">
        <v>27</v>
      </c>
      <c r="F148" t="s">
        <v>225</v>
      </c>
      <c r="G148" t="s">
        <v>17</v>
      </c>
      <c r="H148" s="3">
        <v>45200</v>
      </c>
      <c r="I148" s="3">
        <v>45227</v>
      </c>
      <c r="J148">
        <v>52.366700000000002</v>
      </c>
      <c r="K148">
        <v>13.503299999999999</v>
      </c>
      <c r="L148">
        <v>40.641300000000001</v>
      </c>
      <c r="M148">
        <v>-73.778099999999995</v>
      </c>
      <c r="N148">
        <f>VLOOKUP(A148,需要补充的经纬度!A:C,2,0)</f>
        <v>52.366700000000002</v>
      </c>
      <c r="O148">
        <f>VLOOKUP(A148,需要补充的经纬度!A:C,3,0)</f>
        <v>13.503299999999999</v>
      </c>
      <c r="P148">
        <f>VLOOKUP(B148,需要补充的经纬度!A:C,2,0)</f>
        <v>40.641300000000001</v>
      </c>
      <c r="Q148">
        <f>VLOOKUP(B148,需要补充的经纬度!A:C,3,0)</f>
        <v>-73.778099999999995</v>
      </c>
    </row>
    <row r="149" spans="1:17">
      <c r="A149" t="s">
        <v>103</v>
      </c>
      <c r="B149" t="s">
        <v>91</v>
      </c>
      <c r="C149" s="2">
        <v>0.45833333333333298</v>
      </c>
      <c r="D149" s="2">
        <v>0.60347222222222197</v>
      </c>
      <c r="E149" t="s">
        <v>27</v>
      </c>
      <c r="F149" t="s">
        <v>226</v>
      </c>
      <c r="G149" t="s">
        <v>17</v>
      </c>
      <c r="H149" s="3">
        <v>45200</v>
      </c>
      <c r="I149" s="3">
        <v>45230</v>
      </c>
      <c r="J149">
        <v>50.901400000000002</v>
      </c>
      <c r="K149">
        <v>4.4843999999999999</v>
      </c>
      <c r="L149">
        <v>40.641300000000001</v>
      </c>
      <c r="M149">
        <v>-73.778099999999995</v>
      </c>
      <c r="N149">
        <f>VLOOKUP(A149,需要补充的经纬度!A:C,2,0)</f>
        <v>50.901400000000002</v>
      </c>
      <c r="O149">
        <f>VLOOKUP(A149,需要补充的经纬度!A:C,3,0)</f>
        <v>4.4843999999999999</v>
      </c>
      <c r="P149">
        <f>VLOOKUP(B149,需要补充的经纬度!A:C,2,0)</f>
        <v>40.641300000000001</v>
      </c>
      <c r="Q149">
        <f>VLOOKUP(B149,需要补充的经纬度!A:C,3,0)</f>
        <v>-73.778099999999995</v>
      </c>
    </row>
    <row r="150" spans="1:17">
      <c r="A150" t="s">
        <v>25</v>
      </c>
      <c r="B150" t="s">
        <v>13</v>
      </c>
      <c r="C150" s="2">
        <v>0.375</v>
      </c>
      <c r="D150" s="2">
        <v>0.60069444444444398</v>
      </c>
      <c r="E150" t="s">
        <v>19</v>
      </c>
      <c r="F150" t="s">
        <v>227</v>
      </c>
      <c r="G150" t="s">
        <v>17</v>
      </c>
      <c r="H150" s="3">
        <v>45200</v>
      </c>
      <c r="I150" s="3">
        <v>45230</v>
      </c>
      <c r="J150">
        <v>49.009700000000002</v>
      </c>
      <c r="K150">
        <v>2.5478999999999998</v>
      </c>
      <c r="L150">
        <v>33.640700000000002</v>
      </c>
      <c r="M150">
        <v>-84.427700000000002</v>
      </c>
      <c r="N150">
        <f>VLOOKUP(A150,需要补充的经纬度!A:C,2,0)</f>
        <v>49.009700000000002</v>
      </c>
      <c r="O150">
        <f>VLOOKUP(A150,需要补充的经纬度!A:C,3,0)</f>
        <v>2.5478999999999998</v>
      </c>
      <c r="P150">
        <f>VLOOKUP(B150,需要补充的经纬度!A:C,2,0)</f>
        <v>33.640700000000002</v>
      </c>
      <c r="Q150">
        <f>VLOOKUP(B150,需要补充的经纬度!A:C,3,0)</f>
        <v>-84.427700000000002</v>
      </c>
    </row>
    <row r="151" spans="1:17">
      <c r="A151" t="s">
        <v>25</v>
      </c>
      <c r="B151" t="s">
        <v>13</v>
      </c>
      <c r="C151" s="2">
        <v>0.64583333333333304</v>
      </c>
      <c r="D151" s="2">
        <v>0.87847222222222199</v>
      </c>
      <c r="E151" t="s">
        <v>27</v>
      </c>
      <c r="F151" t="s">
        <v>228</v>
      </c>
      <c r="G151" t="s">
        <v>17</v>
      </c>
      <c r="H151" s="3">
        <v>45200</v>
      </c>
      <c r="I151" s="3">
        <v>45230</v>
      </c>
      <c r="J151">
        <v>49.009700000000002</v>
      </c>
      <c r="K151">
        <v>2.5478999999999998</v>
      </c>
      <c r="L151">
        <v>33.640700000000002</v>
      </c>
      <c r="M151">
        <v>-84.427700000000002</v>
      </c>
      <c r="N151">
        <f>VLOOKUP(A151,需要补充的经纬度!A:C,2,0)</f>
        <v>49.009700000000002</v>
      </c>
      <c r="O151">
        <f>VLOOKUP(A151,需要补充的经纬度!A:C,3,0)</f>
        <v>2.5478999999999998</v>
      </c>
      <c r="P151">
        <f>VLOOKUP(B151,需要补充的经纬度!A:C,2,0)</f>
        <v>33.640700000000002</v>
      </c>
      <c r="Q151">
        <f>VLOOKUP(B151,需要补充的经纬度!A:C,3,0)</f>
        <v>-84.427700000000002</v>
      </c>
    </row>
    <row r="152" spans="1:17">
      <c r="A152" t="s">
        <v>25</v>
      </c>
      <c r="B152" t="s">
        <v>13</v>
      </c>
      <c r="C152" s="2">
        <v>0.49305555555555602</v>
      </c>
      <c r="D152" s="2">
        <v>0.71875</v>
      </c>
      <c r="E152" t="s">
        <v>27</v>
      </c>
      <c r="F152" t="s">
        <v>229</v>
      </c>
      <c r="G152" t="s">
        <v>30</v>
      </c>
      <c r="H152" s="3">
        <v>45200</v>
      </c>
      <c r="I152" s="3">
        <v>45229</v>
      </c>
      <c r="J152">
        <v>49.009700000000002</v>
      </c>
      <c r="K152">
        <v>2.5478999999999998</v>
      </c>
      <c r="L152">
        <v>33.640700000000002</v>
      </c>
      <c r="M152">
        <v>-84.427700000000002</v>
      </c>
      <c r="N152">
        <f>VLOOKUP(A152,需要补充的经纬度!A:C,2,0)</f>
        <v>49.009700000000002</v>
      </c>
      <c r="O152">
        <f>VLOOKUP(A152,需要补充的经纬度!A:C,3,0)</f>
        <v>2.5478999999999998</v>
      </c>
      <c r="P152">
        <f>VLOOKUP(B152,需要补充的经纬度!A:C,2,0)</f>
        <v>33.640700000000002</v>
      </c>
      <c r="Q152">
        <f>VLOOKUP(B152,需要补充的经纬度!A:C,3,0)</f>
        <v>-84.427700000000002</v>
      </c>
    </row>
    <row r="153" spans="1:17">
      <c r="A153" t="s">
        <v>25</v>
      </c>
      <c r="B153" t="s">
        <v>65</v>
      </c>
      <c r="C153" s="2">
        <v>0.47222222222222199</v>
      </c>
      <c r="D153" s="2">
        <v>0.62847222222222199</v>
      </c>
      <c r="E153" t="s">
        <v>15</v>
      </c>
      <c r="F153" t="s">
        <v>230</v>
      </c>
      <c r="G153" t="s">
        <v>17</v>
      </c>
      <c r="H153" s="3">
        <v>45200</v>
      </c>
      <c r="I153" s="3">
        <v>45230</v>
      </c>
      <c r="J153">
        <v>49.009700000000002</v>
      </c>
      <c r="K153">
        <v>2.5478999999999998</v>
      </c>
      <c r="L153">
        <v>42.365600000000001</v>
      </c>
      <c r="M153">
        <v>-71.009600000000006</v>
      </c>
      <c r="N153">
        <f>VLOOKUP(A153,需要补充的经纬度!A:C,2,0)</f>
        <v>49.009700000000002</v>
      </c>
      <c r="O153">
        <f>VLOOKUP(A153,需要补充的经纬度!A:C,3,0)</f>
        <v>2.5478999999999998</v>
      </c>
      <c r="P153">
        <f>VLOOKUP(B153,需要补充的经纬度!A:C,2,0)</f>
        <v>42.365600000000001</v>
      </c>
      <c r="Q153">
        <f>VLOOKUP(B153,需要补充的经纬度!A:C,3,0)</f>
        <v>-71.009600000000006</v>
      </c>
    </row>
    <row r="154" spans="1:17">
      <c r="A154" t="s">
        <v>25</v>
      </c>
      <c r="B154" t="s">
        <v>78</v>
      </c>
      <c r="C154" s="2">
        <v>0.5</v>
      </c>
      <c r="D154" s="2">
        <v>0.6875</v>
      </c>
      <c r="E154" t="s">
        <v>27</v>
      </c>
      <c r="F154" t="s">
        <v>231</v>
      </c>
      <c r="G154" t="s">
        <v>38</v>
      </c>
      <c r="H154" s="3">
        <v>45202</v>
      </c>
      <c r="I154" s="3">
        <v>45230</v>
      </c>
      <c r="J154">
        <v>49.009700000000002</v>
      </c>
      <c r="K154">
        <v>2.5478999999999998</v>
      </c>
      <c r="L154">
        <v>39.046900000000001</v>
      </c>
      <c r="M154">
        <v>-84.662199999999999</v>
      </c>
      <c r="N154">
        <f>VLOOKUP(A154,需要补充的经纬度!A:C,2,0)</f>
        <v>49.009700000000002</v>
      </c>
      <c r="O154">
        <f>VLOOKUP(A154,需要补充的经纬度!A:C,3,0)</f>
        <v>2.5478999999999998</v>
      </c>
      <c r="P154">
        <f>VLOOKUP(B154,需要补充的经纬度!A:C,2,0)</f>
        <v>39.046900000000001</v>
      </c>
      <c r="Q154">
        <f>VLOOKUP(B154,需要补充的经纬度!A:C,3,0)</f>
        <v>-84.662199999999999</v>
      </c>
    </row>
    <row r="155" spans="1:17">
      <c r="A155" t="s">
        <v>25</v>
      </c>
      <c r="B155" t="s">
        <v>80</v>
      </c>
      <c r="C155" s="2">
        <v>0.4375</v>
      </c>
      <c r="D155" s="2">
        <v>0.61458333333333304</v>
      </c>
      <c r="E155" t="s">
        <v>15</v>
      </c>
      <c r="F155" t="s">
        <v>232</v>
      </c>
      <c r="G155" t="s">
        <v>17</v>
      </c>
      <c r="H155" s="3">
        <v>45200</v>
      </c>
      <c r="I155" s="3">
        <v>45230</v>
      </c>
      <c r="J155">
        <v>49.009700000000002</v>
      </c>
      <c r="K155">
        <v>2.5478999999999998</v>
      </c>
      <c r="L155">
        <v>42.216200000000001</v>
      </c>
      <c r="M155">
        <v>-83.355400000000003</v>
      </c>
      <c r="N155">
        <f>VLOOKUP(A155,需要补充的经纬度!A:C,2,0)</f>
        <v>49.009700000000002</v>
      </c>
      <c r="O155">
        <f>VLOOKUP(A155,需要补充的经纬度!A:C,3,0)</f>
        <v>2.5478999999999998</v>
      </c>
      <c r="P155">
        <f>VLOOKUP(B155,需要补充的经纬度!A:C,2,0)</f>
        <v>42.216200000000001</v>
      </c>
      <c r="Q155">
        <f>VLOOKUP(B155,需要补充的经纬度!A:C,3,0)</f>
        <v>-83.355400000000003</v>
      </c>
    </row>
    <row r="156" spans="1:17">
      <c r="A156" t="s">
        <v>25</v>
      </c>
      <c r="B156" t="s">
        <v>91</v>
      </c>
      <c r="C156" s="2">
        <v>0.47916666666666702</v>
      </c>
      <c r="D156" s="2">
        <v>0.63888888888888895</v>
      </c>
      <c r="E156" t="s">
        <v>27</v>
      </c>
      <c r="F156" t="s">
        <v>233</v>
      </c>
      <c r="G156" t="s">
        <v>17</v>
      </c>
      <c r="H156" s="3">
        <v>45200</v>
      </c>
      <c r="I156" s="3">
        <v>45230</v>
      </c>
      <c r="J156">
        <v>49.009700000000002</v>
      </c>
      <c r="K156">
        <v>2.5478999999999998</v>
      </c>
      <c r="L156">
        <v>40.641300000000001</v>
      </c>
      <c r="M156">
        <v>-73.778099999999995</v>
      </c>
      <c r="N156">
        <f>VLOOKUP(A156,需要补充的经纬度!A:C,2,0)</f>
        <v>49.009700000000002</v>
      </c>
      <c r="O156">
        <f>VLOOKUP(A156,需要补充的经纬度!A:C,3,0)</f>
        <v>2.5478999999999998</v>
      </c>
      <c r="P156">
        <f>VLOOKUP(B156,需要补充的经纬度!A:C,2,0)</f>
        <v>40.641300000000001</v>
      </c>
      <c r="Q156">
        <f>VLOOKUP(B156,需要补充的经纬度!A:C,3,0)</f>
        <v>-73.778099999999995</v>
      </c>
    </row>
    <row r="157" spans="1:17">
      <c r="A157" t="s">
        <v>25</v>
      </c>
      <c r="B157" t="s">
        <v>91</v>
      </c>
      <c r="C157" s="2">
        <v>0.60416666666666696</v>
      </c>
      <c r="D157" s="2">
        <v>0.76041666666666696</v>
      </c>
      <c r="E157" t="s">
        <v>27</v>
      </c>
      <c r="F157" t="s">
        <v>234</v>
      </c>
      <c r="G157" t="s">
        <v>17</v>
      </c>
      <c r="H157" s="3">
        <v>45200</v>
      </c>
      <c r="I157" s="3">
        <v>45230</v>
      </c>
      <c r="J157">
        <v>49.009700000000002</v>
      </c>
      <c r="K157">
        <v>2.5478999999999998</v>
      </c>
      <c r="L157">
        <v>40.641300000000001</v>
      </c>
      <c r="M157">
        <v>-73.778099999999995</v>
      </c>
      <c r="N157">
        <f>VLOOKUP(A157,需要补充的经纬度!A:C,2,0)</f>
        <v>49.009700000000002</v>
      </c>
      <c r="O157">
        <f>VLOOKUP(A157,需要补充的经纬度!A:C,3,0)</f>
        <v>2.5478999999999998</v>
      </c>
      <c r="P157">
        <f>VLOOKUP(B157,需要补充的经纬度!A:C,2,0)</f>
        <v>40.641300000000001</v>
      </c>
      <c r="Q157">
        <f>VLOOKUP(B157,需要补充的经纬度!A:C,3,0)</f>
        <v>-73.778099999999995</v>
      </c>
    </row>
    <row r="158" spans="1:17">
      <c r="A158" t="s">
        <v>25</v>
      </c>
      <c r="B158" t="s">
        <v>133</v>
      </c>
      <c r="C158" s="2">
        <v>0.63888888888888895</v>
      </c>
      <c r="D158" s="2">
        <v>0.80902777777777801</v>
      </c>
      <c r="E158" t="s">
        <v>15</v>
      </c>
      <c r="F158" t="s">
        <v>235</v>
      </c>
      <c r="G158" t="s">
        <v>17</v>
      </c>
      <c r="H158" s="3">
        <v>45200</v>
      </c>
      <c r="I158" s="3">
        <v>45229</v>
      </c>
      <c r="J158">
        <v>49.009700000000002</v>
      </c>
      <c r="K158">
        <v>2.5478999999999998</v>
      </c>
      <c r="L158">
        <v>33.941600000000001</v>
      </c>
      <c r="M158">
        <v>-118.4085</v>
      </c>
      <c r="N158">
        <f>VLOOKUP(A158,需要补充的经纬度!A:C,2,0)</f>
        <v>49.009700000000002</v>
      </c>
      <c r="O158">
        <f>VLOOKUP(A158,需要补充的经纬度!A:C,3,0)</f>
        <v>2.5478999999999998</v>
      </c>
      <c r="P158">
        <f>VLOOKUP(B158,需要补充的经纬度!A:C,2,0)</f>
        <v>33.941600000000001</v>
      </c>
      <c r="Q158">
        <f>VLOOKUP(B158,需要补充的经纬度!A:C,3,0)</f>
        <v>-118.4085</v>
      </c>
    </row>
    <row r="159" spans="1:17">
      <c r="A159" t="s">
        <v>25</v>
      </c>
      <c r="B159" t="s">
        <v>138</v>
      </c>
      <c r="C159" s="2">
        <v>0.65277777777777801</v>
      </c>
      <c r="D159" s="2">
        <v>0.76041666666666696</v>
      </c>
      <c r="E159" t="s">
        <v>15</v>
      </c>
      <c r="F159" t="s">
        <v>236</v>
      </c>
      <c r="G159" t="s">
        <v>17</v>
      </c>
      <c r="H159" s="3">
        <v>45200</v>
      </c>
      <c r="I159" s="3">
        <v>45227</v>
      </c>
      <c r="J159">
        <v>49.009700000000002</v>
      </c>
      <c r="K159">
        <v>2.5478999999999998</v>
      </c>
      <c r="L159">
        <v>44.884799999999998</v>
      </c>
      <c r="M159">
        <v>-93.222300000000004</v>
      </c>
      <c r="N159">
        <f>VLOOKUP(A159,需要补充的经纬度!A:C,2,0)</f>
        <v>49.009700000000002</v>
      </c>
      <c r="O159">
        <f>VLOOKUP(A159,需要补充的经纬度!A:C,3,0)</f>
        <v>2.5478999999999998</v>
      </c>
      <c r="P159">
        <f>VLOOKUP(B159,需要补充的经纬度!A:C,2,0)</f>
        <v>44.884799999999998</v>
      </c>
      <c r="Q159">
        <f>VLOOKUP(B159,需要补充的经纬度!A:C,3,0)</f>
        <v>-93.222300000000004</v>
      </c>
    </row>
    <row r="160" spans="1:17">
      <c r="A160" t="s">
        <v>25</v>
      </c>
      <c r="B160" t="s">
        <v>138</v>
      </c>
      <c r="C160" s="2">
        <v>0.42708333333333298</v>
      </c>
      <c r="D160" s="2">
        <v>0.58333333333333304</v>
      </c>
      <c r="E160" t="s">
        <v>15</v>
      </c>
      <c r="F160" t="s">
        <v>237</v>
      </c>
      <c r="G160" t="s">
        <v>17</v>
      </c>
      <c r="H160" s="3">
        <v>45200</v>
      </c>
      <c r="I160" s="3">
        <v>45230</v>
      </c>
      <c r="J160">
        <v>49.009700000000002</v>
      </c>
      <c r="K160">
        <v>2.5478999999999998</v>
      </c>
      <c r="L160">
        <v>44.884799999999998</v>
      </c>
      <c r="M160">
        <v>-93.222300000000004</v>
      </c>
      <c r="N160">
        <f>VLOOKUP(A160,需要补充的经纬度!A:C,2,0)</f>
        <v>49.009700000000002</v>
      </c>
      <c r="O160">
        <f>VLOOKUP(A160,需要补充的经纬度!A:C,3,0)</f>
        <v>2.5478999999999998</v>
      </c>
      <c r="P160">
        <f>VLOOKUP(B160,需要补充的经纬度!A:C,2,0)</f>
        <v>44.884799999999998</v>
      </c>
      <c r="Q160">
        <f>VLOOKUP(B160,需要补充的经纬度!A:C,3,0)</f>
        <v>-93.222300000000004</v>
      </c>
    </row>
    <row r="161" spans="1:17">
      <c r="A161" t="s">
        <v>25</v>
      </c>
      <c r="B161" t="s">
        <v>147</v>
      </c>
      <c r="C161" s="2">
        <v>0.46875</v>
      </c>
      <c r="D161" s="2">
        <v>0.60416666666666696</v>
      </c>
      <c r="E161" t="s">
        <v>27</v>
      </c>
      <c r="F161" t="s">
        <v>238</v>
      </c>
      <c r="G161" t="s">
        <v>17</v>
      </c>
      <c r="H161" s="3">
        <v>45200</v>
      </c>
      <c r="I161" s="3">
        <v>45227</v>
      </c>
      <c r="J161">
        <v>49.009700000000002</v>
      </c>
      <c r="K161">
        <v>2.5478999999999998</v>
      </c>
      <c r="L161">
        <v>35.880099999999999</v>
      </c>
      <c r="M161">
        <v>-78.787899999999993</v>
      </c>
      <c r="N161">
        <f>VLOOKUP(A161,需要补充的经纬度!A:C,2,0)</f>
        <v>49.009700000000002</v>
      </c>
      <c r="O161">
        <f>VLOOKUP(A161,需要补充的经纬度!A:C,3,0)</f>
        <v>2.5478999999999998</v>
      </c>
      <c r="P161">
        <f>VLOOKUP(B161,需要补充的经纬度!A:C,2,0)</f>
        <v>35.880099999999999</v>
      </c>
      <c r="Q161">
        <f>VLOOKUP(B161,需要补充的经纬度!A:C,3,0)</f>
        <v>-78.787899999999993</v>
      </c>
    </row>
    <row r="162" spans="1:17">
      <c r="A162" t="s">
        <v>25</v>
      </c>
      <c r="B162" t="s">
        <v>149</v>
      </c>
      <c r="C162" s="2">
        <v>0.44097222222222199</v>
      </c>
      <c r="D162" s="2">
        <v>0.72569444444444497</v>
      </c>
      <c r="E162" t="s">
        <v>15</v>
      </c>
      <c r="F162" t="s">
        <v>239</v>
      </c>
      <c r="G162" t="s">
        <v>17</v>
      </c>
      <c r="H162" s="3">
        <v>45200</v>
      </c>
      <c r="I162" s="3">
        <v>45230</v>
      </c>
      <c r="J162">
        <v>49.009700000000002</v>
      </c>
      <c r="K162">
        <v>2.5478999999999998</v>
      </c>
      <c r="L162">
        <v>47.450200000000002</v>
      </c>
      <c r="M162">
        <v>-122.30880000000001</v>
      </c>
      <c r="N162">
        <f>VLOOKUP(A162,需要补充的经纬度!A:C,2,0)</f>
        <v>49.009700000000002</v>
      </c>
      <c r="O162">
        <f>VLOOKUP(A162,需要补充的经纬度!A:C,3,0)</f>
        <v>2.5478999999999998</v>
      </c>
      <c r="P162">
        <f>VLOOKUP(B162,需要补充的经纬度!A:C,2,0)</f>
        <v>47.450200000000002</v>
      </c>
      <c r="Q162">
        <f>VLOOKUP(B162,需要补充的经纬度!A:C,3,0)</f>
        <v>-122.30880000000001</v>
      </c>
    </row>
    <row r="163" spans="1:17">
      <c r="A163" t="s">
        <v>25</v>
      </c>
      <c r="B163" t="s">
        <v>154</v>
      </c>
      <c r="C163" s="2">
        <v>0.42361111111111099</v>
      </c>
      <c r="D163" s="2">
        <v>0.58333333333333304</v>
      </c>
      <c r="E163" t="s">
        <v>15</v>
      </c>
      <c r="F163" t="s">
        <v>240</v>
      </c>
      <c r="G163" t="s">
        <v>17</v>
      </c>
      <c r="H163" s="3">
        <v>45200</v>
      </c>
      <c r="I163" s="3">
        <v>45230</v>
      </c>
      <c r="J163">
        <v>49.009700000000002</v>
      </c>
      <c r="K163">
        <v>2.5478999999999998</v>
      </c>
      <c r="L163">
        <v>40.789900000000003</v>
      </c>
      <c r="M163">
        <v>-111.9791</v>
      </c>
      <c r="N163">
        <f>VLOOKUP(A163,需要补充的经纬度!A:C,2,0)</f>
        <v>49.009700000000002</v>
      </c>
      <c r="O163">
        <f>VLOOKUP(A163,需要补充的经纬度!A:C,3,0)</f>
        <v>2.5478999999999998</v>
      </c>
      <c r="P163">
        <f>VLOOKUP(B163,需要补充的经纬度!A:C,2,0)</f>
        <v>40.789900000000003</v>
      </c>
      <c r="Q163">
        <f>VLOOKUP(B163,需要补充的经纬度!A:C,3,0)</f>
        <v>-111.9791</v>
      </c>
    </row>
    <row r="164" spans="1:17">
      <c r="A164" t="s">
        <v>107</v>
      </c>
      <c r="B164" t="s">
        <v>91</v>
      </c>
      <c r="C164" s="2">
        <v>0.56944444444444398</v>
      </c>
      <c r="D164" s="2">
        <v>0.69444444444444497</v>
      </c>
      <c r="E164" t="s">
        <v>27</v>
      </c>
      <c r="F164" t="s">
        <v>241</v>
      </c>
      <c r="G164" t="s">
        <v>17</v>
      </c>
      <c r="H164" s="3">
        <v>45200</v>
      </c>
      <c r="I164" s="3">
        <v>45227</v>
      </c>
      <c r="J164">
        <v>55.618000000000002</v>
      </c>
      <c r="K164">
        <v>12.6508</v>
      </c>
      <c r="L164">
        <v>40.641300000000001</v>
      </c>
      <c r="M164">
        <v>-73.778099999999995</v>
      </c>
      <c r="N164">
        <f>VLOOKUP(A164,需要补充的经纬度!A:C,2,0)</f>
        <v>55.618000000000002</v>
      </c>
      <c r="O164">
        <f>VLOOKUP(A164,需要补充的经纬度!A:C,3,0)</f>
        <v>12.6508</v>
      </c>
      <c r="P164">
        <f>VLOOKUP(B164,需要补充的经纬度!A:C,2,0)</f>
        <v>40.641300000000001</v>
      </c>
      <c r="Q164">
        <f>VLOOKUP(B164,需要补充的经纬度!A:C,3,0)</f>
        <v>-73.778099999999995</v>
      </c>
    </row>
    <row r="165" spans="1:17">
      <c r="A165" t="s">
        <v>31</v>
      </c>
      <c r="B165" t="s">
        <v>13</v>
      </c>
      <c r="C165" s="2">
        <v>0.89583333333333304</v>
      </c>
      <c r="D165" s="2">
        <v>0.34722222222222199</v>
      </c>
      <c r="E165" t="s">
        <v>19</v>
      </c>
      <c r="F165" t="s">
        <v>242</v>
      </c>
      <c r="G165" t="s">
        <v>243</v>
      </c>
      <c r="H165" s="3">
        <v>45200</v>
      </c>
      <c r="I165" s="3">
        <v>45230</v>
      </c>
      <c r="J165">
        <v>33.971499999999999</v>
      </c>
      <c r="K165">
        <v>18.6021</v>
      </c>
      <c r="L165">
        <v>33.640700000000002</v>
      </c>
      <c r="M165">
        <v>-84.427700000000002</v>
      </c>
      <c r="N165">
        <f>VLOOKUP(A165,需要补充的经纬度!A:C,2,0)</f>
        <v>33.971499999999999</v>
      </c>
      <c r="O165">
        <f>VLOOKUP(A165,需要补充的经纬度!A:C,3,0)</f>
        <v>18.6021</v>
      </c>
      <c r="P165">
        <f>VLOOKUP(B165,需要补充的经纬度!A:C,2,0)</f>
        <v>33.640700000000002</v>
      </c>
      <c r="Q165">
        <f>VLOOKUP(B165,需要补充的经纬度!A:C,3,0)</f>
        <v>-84.427700000000002</v>
      </c>
    </row>
    <row r="166" spans="1:17">
      <c r="A166" t="s">
        <v>31</v>
      </c>
      <c r="B166" t="s">
        <v>13</v>
      </c>
      <c r="C166" s="2">
        <v>0.91319444444444497</v>
      </c>
      <c r="D166" s="2">
        <v>0.34722222222222199</v>
      </c>
      <c r="E166" t="s">
        <v>19</v>
      </c>
      <c r="F166" t="s">
        <v>244</v>
      </c>
      <c r="G166" t="s">
        <v>17</v>
      </c>
      <c r="H166" s="3">
        <v>45229</v>
      </c>
      <c r="I166" s="3">
        <v>45229</v>
      </c>
      <c r="J166">
        <v>33.971499999999999</v>
      </c>
      <c r="K166">
        <v>18.6021</v>
      </c>
      <c r="L166">
        <v>33.640700000000002</v>
      </c>
      <c r="M166">
        <v>-84.427700000000002</v>
      </c>
      <c r="N166">
        <f>VLOOKUP(A166,需要补充的经纬度!A:C,2,0)</f>
        <v>33.971499999999999</v>
      </c>
      <c r="O166">
        <f>VLOOKUP(A166,需要补充的经纬度!A:C,3,0)</f>
        <v>18.6021</v>
      </c>
      <c r="P166">
        <f>VLOOKUP(B166,需要补充的经纬度!A:C,2,0)</f>
        <v>33.640700000000002</v>
      </c>
      <c r="Q166">
        <f>VLOOKUP(B166,需要补充的经纬度!A:C,3,0)</f>
        <v>-84.427700000000002</v>
      </c>
    </row>
    <row r="167" spans="1:17">
      <c r="A167" t="s">
        <v>109</v>
      </c>
      <c r="B167" t="s">
        <v>91</v>
      </c>
      <c r="C167" s="2">
        <v>0.4375</v>
      </c>
      <c r="D167" s="2">
        <v>0.66319444444444398</v>
      </c>
      <c r="E167" t="s">
        <v>27</v>
      </c>
      <c r="F167" t="s">
        <v>245</v>
      </c>
      <c r="G167" t="s">
        <v>246</v>
      </c>
      <c r="H167" s="3">
        <v>45200</v>
      </c>
      <c r="I167" s="3">
        <v>45228</v>
      </c>
      <c r="J167">
        <v>14.6708</v>
      </c>
      <c r="K167">
        <v>-17.0733</v>
      </c>
      <c r="L167">
        <v>40.641300000000001</v>
      </c>
      <c r="M167">
        <v>-73.778099999999995</v>
      </c>
      <c r="N167">
        <f>VLOOKUP(A167,需要补充的经纬度!A:C,2,0)</f>
        <v>14.6708</v>
      </c>
      <c r="O167">
        <f>VLOOKUP(A167,需要补充的经纬度!A:C,3,0)</f>
        <v>-17.0733</v>
      </c>
      <c r="P167">
        <f>VLOOKUP(B167,需要补充的经纬度!A:C,2,0)</f>
        <v>40.641300000000001</v>
      </c>
      <c r="Q167">
        <f>VLOOKUP(B167,需要补充的经纬度!A:C,3,0)</f>
        <v>-73.778099999999995</v>
      </c>
    </row>
    <row r="168" spans="1:17">
      <c r="A168" t="s">
        <v>34</v>
      </c>
      <c r="B168" t="s">
        <v>13</v>
      </c>
      <c r="C168" s="2">
        <v>0.45833333333333298</v>
      </c>
      <c r="D168" s="2">
        <v>0.61805555555555602</v>
      </c>
      <c r="E168" t="s">
        <v>19</v>
      </c>
      <c r="F168" t="s">
        <v>247</v>
      </c>
      <c r="G168" t="s">
        <v>17</v>
      </c>
      <c r="H168" s="3">
        <v>45200</v>
      </c>
      <c r="I168" s="3">
        <v>45227</v>
      </c>
      <c r="J168">
        <v>53.421300000000002</v>
      </c>
      <c r="K168">
        <v>-6.2701000000000002</v>
      </c>
      <c r="L168">
        <v>33.640700000000002</v>
      </c>
      <c r="M168">
        <v>-84.427700000000002</v>
      </c>
      <c r="N168">
        <f>VLOOKUP(A168,需要补充的经纬度!A:C,2,0)</f>
        <v>53.421300000000002</v>
      </c>
      <c r="O168">
        <f>VLOOKUP(A168,需要补充的经纬度!A:C,3,0)</f>
        <v>-6.2701000000000002</v>
      </c>
      <c r="P168">
        <f>VLOOKUP(B168,需要补充的经纬度!A:C,2,0)</f>
        <v>33.640700000000002</v>
      </c>
      <c r="Q168">
        <f>VLOOKUP(B168,需要补充的经纬度!A:C,3,0)</f>
        <v>-84.427700000000002</v>
      </c>
    </row>
    <row r="169" spans="1:17">
      <c r="A169" t="s">
        <v>34</v>
      </c>
      <c r="B169" t="s">
        <v>65</v>
      </c>
      <c r="C169" s="2">
        <v>0.49305555555555602</v>
      </c>
      <c r="D169" s="2">
        <v>0.64930555555555602</v>
      </c>
      <c r="E169" t="s">
        <v>27</v>
      </c>
      <c r="F169" t="s">
        <v>248</v>
      </c>
      <c r="G169" t="s">
        <v>17</v>
      </c>
      <c r="H169" s="3">
        <v>45200</v>
      </c>
      <c r="I169" s="3">
        <v>45230</v>
      </c>
      <c r="J169">
        <v>53.421300000000002</v>
      </c>
      <c r="K169">
        <v>-6.2701000000000002</v>
      </c>
      <c r="L169">
        <v>42.365600000000001</v>
      </c>
      <c r="M169">
        <v>-71.009600000000006</v>
      </c>
      <c r="N169">
        <f>VLOOKUP(A169,需要补充的经纬度!A:C,2,0)</f>
        <v>53.421300000000002</v>
      </c>
      <c r="O169">
        <f>VLOOKUP(A169,需要补充的经纬度!A:C,3,0)</f>
        <v>-6.2701000000000002</v>
      </c>
      <c r="P169">
        <f>VLOOKUP(B169,需要补充的经纬度!A:C,2,0)</f>
        <v>42.365600000000001</v>
      </c>
      <c r="Q169">
        <f>VLOOKUP(B169,需要补充的经纬度!A:C,3,0)</f>
        <v>-71.009600000000006</v>
      </c>
    </row>
    <row r="170" spans="1:17">
      <c r="A170" t="s">
        <v>34</v>
      </c>
      <c r="B170" t="s">
        <v>91</v>
      </c>
      <c r="C170" s="2">
        <v>0.41666666666666702</v>
      </c>
      <c r="D170" s="2">
        <v>0.61111111111111105</v>
      </c>
      <c r="E170" t="s">
        <v>27</v>
      </c>
      <c r="F170" t="s">
        <v>249</v>
      </c>
      <c r="G170" t="s">
        <v>17</v>
      </c>
      <c r="H170" s="3">
        <v>45200</v>
      </c>
      <c r="I170" s="3">
        <v>45230</v>
      </c>
      <c r="J170">
        <v>53.421300000000002</v>
      </c>
      <c r="K170">
        <v>-6.2701000000000002</v>
      </c>
      <c r="L170">
        <v>40.641300000000001</v>
      </c>
      <c r="M170">
        <v>-73.778099999999995</v>
      </c>
      <c r="N170">
        <f>VLOOKUP(A170,需要补充的经纬度!A:C,2,0)</f>
        <v>53.421300000000002</v>
      </c>
      <c r="O170">
        <f>VLOOKUP(A170,需要补充的经纬度!A:C,3,0)</f>
        <v>-6.2701000000000002</v>
      </c>
      <c r="P170">
        <f>VLOOKUP(B170,需要补充的经纬度!A:C,2,0)</f>
        <v>40.641300000000001</v>
      </c>
      <c r="Q170">
        <f>VLOOKUP(B170,需要补充的经纬度!A:C,3,0)</f>
        <v>-73.778099999999995</v>
      </c>
    </row>
    <row r="171" spans="1:17">
      <c r="A171" t="s">
        <v>36</v>
      </c>
      <c r="B171" t="s">
        <v>13</v>
      </c>
      <c r="C171" s="2">
        <v>0.44097222222222199</v>
      </c>
      <c r="D171" s="2">
        <v>0.61458333333333304</v>
      </c>
      <c r="E171" t="s">
        <v>27</v>
      </c>
      <c r="F171" t="s">
        <v>250</v>
      </c>
      <c r="G171" t="s">
        <v>246</v>
      </c>
      <c r="H171" s="3">
        <v>45200</v>
      </c>
      <c r="I171" s="3">
        <v>45226</v>
      </c>
      <c r="J171">
        <v>51.289499999999997</v>
      </c>
      <c r="K171">
        <v>6.7667999999999999</v>
      </c>
      <c r="L171">
        <v>33.640700000000002</v>
      </c>
      <c r="M171">
        <v>-84.427700000000002</v>
      </c>
      <c r="N171">
        <f>VLOOKUP(A171,需要补充的经纬度!A:C,2,0)</f>
        <v>51.289499999999997</v>
      </c>
      <c r="O171">
        <f>VLOOKUP(A171,需要补充的经纬度!A:C,3,0)</f>
        <v>6.7667999999999999</v>
      </c>
      <c r="P171">
        <f>VLOOKUP(B171,需要补充的经纬度!A:C,2,0)</f>
        <v>33.640700000000002</v>
      </c>
      <c r="Q171">
        <f>VLOOKUP(B171,需要补充的经纬度!A:C,3,0)</f>
        <v>-84.427700000000002</v>
      </c>
    </row>
    <row r="172" spans="1:17">
      <c r="A172" t="s">
        <v>71</v>
      </c>
      <c r="B172" t="s">
        <v>65</v>
      </c>
      <c r="C172" s="2">
        <v>0.56597222222222199</v>
      </c>
      <c r="D172" s="2">
        <v>0.65625</v>
      </c>
      <c r="E172" t="s">
        <v>27</v>
      </c>
      <c r="F172" t="s">
        <v>251</v>
      </c>
      <c r="G172" t="s">
        <v>17</v>
      </c>
      <c r="H172" s="3">
        <v>45200</v>
      </c>
      <c r="I172" s="3">
        <v>45227</v>
      </c>
      <c r="J172">
        <v>55.95</v>
      </c>
      <c r="K172">
        <v>-3.3725000000000001</v>
      </c>
      <c r="L172">
        <v>42.365600000000001</v>
      </c>
      <c r="M172">
        <v>-71.009600000000006</v>
      </c>
      <c r="N172">
        <f>VLOOKUP(A172,需要补充的经纬度!A:C,2,0)</f>
        <v>55.95</v>
      </c>
      <c r="O172">
        <f>VLOOKUP(A172,需要补充的经纬度!A:C,3,0)</f>
        <v>-3.3725000000000001</v>
      </c>
      <c r="P172">
        <f>VLOOKUP(B172,需要补充的经纬度!A:C,2,0)</f>
        <v>42.365600000000001</v>
      </c>
      <c r="Q172">
        <f>VLOOKUP(B172,需要补充的经纬度!A:C,3,0)</f>
        <v>-71.009600000000006</v>
      </c>
    </row>
    <row r="173" spans="1:17">
      <c r="A173" t="s">
        <v>71</v>
      </c>
      <c r="B173" t="s">
        <v>91</v>
      </c>
      <c r="C173" s="2">
        <v>0.44097222222222199</v>
      </c>
      <c r="D173" s="2">
        <v>0.66666666666666696</v>
      </c>
      <c r="E173" t="s">
        <v>27</v>
      </c>
      <c r="F173" t="s">
        <v>252</v>
      </c>
      <c r="G173" t="s">
        <v>17</v>
      </c>
      <c r="H173" s="3">
        <v>45200</v>
      </c>
      <c r="I173" s="3">
        <v>45230</v>
      </c>
      <c r="J173">
        <v>55.95</v>
      </c>
      <c r="K173">
        <v>-3.3725000000000001</v>
      </c>
      <c r="L173">
        <v>40.641300000000001</v>
      </c>
      <c r="M173">
        <v>-73.778099999999995</v>
      </c>
      <c r="N173">
        <f>VLOOKUP(A173,需要补充的经纬度!A:C,2,0)</f>
        <v>55.95</v>
      </c>
      <c r="O173">
        <f>VLOOKUP(A173,需要补充的经纬度!A:C,3,0)</f>
        <v>-3.3725000000000001</v>
      </c>
      <c r="P173">
        <f>VLOOKUP(B173,需要补充的经纬度!A:C,2,0)</f>
        <v>40.641300000000001</v>
      </c>
      <c r="Q173">
        <f>VLOOKUP(B173,需要补充的经纬度!A:C,3,0)</f>
        <v>-73.778099999999995</v>
      </c>
    </row>
    <row r="174" spans="1:17">
      <c r="A174" t="s">
        <v>39</v>
      </c>
      <c r="B174" t="s">
        <v>13</v>
      </c>
      <c r="C174" s="2">
        <v>0.53472222222222199</v>
      </c>
      <c r="D174" s="2">
        <v>0.78819444444444497</v>
      </c>
      <c r="E174" t="s">
        <v>15</v>
      </c>
      <c r="F174" t="s">
        <v>253</v>
      </c>
      <c r="G174" t="s">
        <v>17</v>
      </c>
      <c r="H174" s="3">
        <v>45200</v>
      </c>
      <c r="I174" s="3">
        <v>45230</v>
      </c>
      <c r="J174">
        <v>41.8003</v>
      </c>
      <c r="K174">
        <v>12.238899999999999</v>
      </c>
      <c r="L174">
        <v>33.640700000000002</v>
      </c>
      <c r="M174">
        <v>-84.427700000000002</v>
      </c>
      <c r="N174">
        <f>VLOOKUP(A174,需要补充的经纬度!A:C,2,0)</f>
        <v>41.8003</v>
      </c>
      <c r="O174">
        <f>VLOOKUP(A174,需要补充的经纬度!A:C,3,0)</f>
        <v>12.238899999999999</v>
      </c>
      <c r="P174">
        <f>VLOOKUP(B174,需要补充的经纬度!A:C,2,0)</f>
        <v>33.640700000000002</v>
      </c>
      <c r="Q174">
        <f>VLOOKUP(B174,需要补充的经纬度!A:C,3,0)</f>
        <v>-84.427700000000002</v>
      </c>
    </row>
    <row r="175" spans="1:17">
      <c r="A175" t="s">
        <v>39</v>
      </c>
      <c r="B175" t="s">
        <v>13</v>
      </c>
      <c r="C175" s="2">
        <v>0.40625</v>
      </c>
      <c r="D175" s="2">
        <v>0.63194444444444398</v>
      </c>
      <c r="E175" t="s">
        <v>15</v>
      </c>
      <c r="F175" t="s">
        <v>254</v>
      </c>
      <c r="G175" t="s">
        <v>17</v>
      </c>
      <c r="H175" s="3">
        <v>45200</v>
      </c>
      <c r="I175" s="3">
        <v>45227</v>
      </c>
      <c r="J175">
        <v>41.8003</v>
      </c>
      <c r="K175">
        <v>12.238899999999999</v>
      </c>
      <c r="L175">
        <v>33.640700000000002</v>
      </c>
      <c r="M175">
        <v>-84.427700000000002</v>
      </c>
      <c r="N175">
        <f>VLOOKUP(A175,需要补充的经纬度!A:C,2,0)</f>
        <v>41.8003</v>
      </c>
      <c r="O175">
        <f>VLOOKUP(A175,需要补充的经纬度!A:C,3,0)</f>
        <v>12.238899999999999</v>
      </c>
      <c r="P175">
        <f>VLOOKUP(B175,需要补充的经纬度!A:C,2,0)</f>
        <v>33.640700000000002</v>
      </c>
      <c r="Q175">
        <f>VLOOKUP(B175,需要补充的经纬度!A:C,3,0)</f>
        <v>-84.427700000000002</v>
      </c>
    </row>
    <row r="176" spans="1:17">
      <c r="A176" t="s">
        <v>39</v>
      </c>
      <c r="B176" t="s">
        <v>65</v>
      </c>
      <c r="C176" s="2">
        <v>0.35416666666666702</v>
      </c>
      <c r="D176" s="2">
        <v>0.58333333333333304</v>
      </c>
      <c r="E176" t="s">
        <v>15</v>
      </c>
      <c r="F176" t="s">
        <v>255</v>
      </c>
      <c r="G176" t="s">
        <v>17</v>
      </c>
      <c r="H176" s="3">
        <v>45200</v>
      </c>
      <c r="I176" s="3">
        <v>45230</v>
      </c>
      <c r="J176">
        <v>41.8003</v>
      </c>
      <c r="K176">
        <v>12.238899999999999</v>
      </c>
      <c r="L176">
        <v>42.365600000000001</v>
      </c>
      <c r="M176">
        <v>-71.009600000000006</v>
      </c>
      <c r="N176">
        <f>VLOOKUP(A176,需要补充的经纬度!A:C,2,0)</f>
        <v>41.8003</v>
      </c>
      <c r="O176">
        <f>VLOOKUP(A176,需要补充的经纬度!A:C,3,0)</f>
        <v>12.238899999999999</v>
      </c>
      <c r="P176">
        <f>VLOOKUP(B176,需要补充的经纬度!A:C,2,0)</f>
        <v>42.365600000000001</v>
      </c>
      <c r="Q176">
        <f>VLOOKUP(B176,需要补充的经纬度!A:C,3,0)</f>
        <v>-71.009600000000006</v>
      </c>
    </row>
    <row r="177" spans="1:17">
      <c r="A177" t="s">
        <v>39</v>
      </c>
      <c r="B177" t="s">
        <v>80</v>
      </c>
      <c r="C177" s="2">
        <v>0.45833333333333298</v>
      </c>
      <c r="D177" s="2">
        <v>0.65277777777777801</v>
      </c>
      <c r="E177" t="s">
        <v>15</v>
      </c>
      <c r="F177" t="s">
        <v>256</v>
      </c>
      <c r="G177" t="s">
        <v>17</v>
      </c>
      <c r="H177" s="3">
        <v>45200</v>
      </c>
      <c r="I177" s="3">
        <v>45227</v>
      </c>
      <c r="J177">
        <v>41.8003</v>
      </c>
      <c r="K177">
        <v>12.238899999999999</v>
      </c>
      <c r="L177">
        <v>42.216200000000001</v>
      </c>
      <c r="M177">
        <v>-83.355400000000003</v>
      </c>
      <c r="N177">
        <f>VLOOKUP(A177,需要补充的经纬度!A:C,2,0)</f>
        <v>41.8003</v>
      </c>
      <c r="O177">
        <f>VLOOKUP(A177,需要补充的经纬度!A:C,3,0)</f>
        <v>12.238899999999999</v>
      </c>
      <c r="P177">
        <f>VLOOKUP(B177,需要补充的经纬度!A:C,2,0)</f>
        <v>42.216200000000001</v>
      </c>
      <c r="Q177">
        <f>VLOOKUP(B177,需要补充的经纬度!A:C,3,0)</f>
        <v>-83.355400000000003</v>
      </c>
    </row>
    <row r="178" spans="1:17">
      <c r="A178" t="s">
        <v>39</v>
      </c>
      <c r="B178" t="s">
        <v>91</v>
      </c>
      <c r="C178" s="2">
        <v>0.63888888888888895</v>
      </c>
      <c r="D178" s="2">
        <v>0.80902777777777801</v>
      </c>
      <c r="E178" t="s">
        <v>27</v>
      </c>
      <c r="F178" t="s">
        <v>257</v>
      </c>
      <c r="G178" t="s">
        <v>17</v>
      </c>
      <c r="H178" s="3">
        <v>45200</v>
      </c>
      <c r="I178" s="3">
        <v>45227</v>
      </c>
      <c r="J178">
        <v>41.8003</v>
      </c>
      <c r="K178">
        <v>12.238899999999999</v>
      </c>
      <c r="L178">
        <v>40.641300000000001</v>
      </c>
      <c r="M178">
        <v>-73.778099999999995</v>
      </c>
      <c r="N178">
        <f>VLOOKUP(A178,需要补充的经纬度!A:C,2,0)</f>
        <v>41.8003</v>
      </c>
      <c r="O178">
        <f>VLOOKUP(A178,需要补充的经纬度!A:C,3,0)</f>
        <v>12.238899999999999</v>
      </c>
      <c r="P178">
        <f>VLOOKUP(B178,需要补充的经纬度!A:C,2,0)</f>
        <v>40.641300000000001</v>
      </c>
      <c r="Q178">
        <f>VLOOKUP(B178,需要补充的经纬度!A:C,3,0)</f>
        <v>-73.778099999999995</v>
      </c>
    </row>
    <row r="179" spans="1:17">
      <c r="A179" t="s">
        <v>39</v>
      </c>
      <c r="B179" t="s">
        <v>91</v>
      </c>
      <c r="C179" s="2">
        <v>0.40277777777777801</v>
      </c>
      <c r="D179" s="2">
        <v>0.61805555555555602</v>
      </c>
      <c r="E179" t="s">
        <v>15</v>
      </c>
      <c r="F179" t="s">
        <v>258</v>
      </c>
      <c r="G179" t="s">
        <v>17</v>
      </c>
      <c r="H179" s="3">
        <v>45200</v>
      </c>
      <c r="I179" s="3">
        <v>45230</v>
      </c>
      <c r="J179">
        <v>41.8003</v>
      </c>
      <c r="K179">
        <v>12.238899999999999</v>
      </c>
      <c r="L179">
        <v>40.641300000000001</v>
      </c>
      <c r="M179">
        <v>-73.778099999999995</v>
      </c>
      <c r="N179">
        <f>VLOOKUP(A179,需要补充的经纬度!A:C,2,0)</f>
        <v>41.8003</v>
      </c>
      <c r="O179">
        <f>VLOOKUP(A179,需要补充的经纬度!A:C,3,0)</f>
        <v>12.238899999999999</v>
      </c>
      <c r="P179">
        <f>VLOOKUP(B179,需要补充的经纬度!A:C,2,0)</f>
        <v>40.641300000000001</v>
      </c>
      <c r="Q179">
        <f>VLOOKUP(B179,需要补充的经纬度!A:C,3,0)</f>
        <v>-73.778099999999995</v>
      </c>
    </row>
    <row r="180" spans="1:17">
      <c r="A180" t="s">
        <v>39</v>
      </c>
      <c r="B180" t="s">
        <v>91</v>
      </c>
      <c r="C180" s="2">
        <v>0.48263888888888901</v>
      </c>
      <c r="D180" s="2">
        <v>0.69791666666666696</v>
      </c>
      <c r="E180" t="s">
        <v>15</v>
      </c>
      <c r="F180" t="s">
        <v>259</v>
      </c>
      <c r="G180" t="s">
        <v>17</v>
      </c>
      <c r="H180" s="3">
        <v>45200</v>
      </c>
      <c r="I180" s="3">
        <v>45230</v>
      </c>
      <c r="J180">
        <v>41.8003</v>
      </c>
      <c r="K180">
        <v>12.238899999999999</v>
      </c>
      <c r="L180">
        <v>40.641300000000001</v>
      </c>
      <c r="M180">
        <v>-73.778099999999995</v>
      </c>
      <c r="N180">
        <f>VLOOKUP(A180,需要补充的经纬度!A:C,2,0)</f>
        <v>41.8003</v>
      </c>
      <c r="O180">
        <f>VLOOKUP(A180,需要补充的经纬度!A:C,3,0)</f>
        <v>12.238899999999999</v>
      </c>
      <c r="P180">
        <f>VLOOKUP(B180,需要补充的经纬度!A:C,2,0)</f>
        <v>40.641300000000001</v>
      </c>
      <c r="Q180">
        <f>VLOOKUP(B180,需要补充的经纬度!A:C,3,0)</f>
        <v>-73.778099999999995</v>
      </c>
    </row>
    <row r="181" spans="1:17">
      <c r="A181" t="s">
        <v>42</v>
      </c>
      <c r="B181" t="s">
        <v>13</v>
      </c>
      <c r="C181" s="2">
        <v>0.40972222222222199</v>
      </c>
      <c r="D181" s="2">
        <v>0.63888888888888895</v>
      </c>
      <c r="E181" t="s">
        <v>15</v>
      </c>
      <c r="F181" t="s">
        <v>260</v>
      </c>
      <c r="G181" t="s">
        <v>17</v>
      </c>
      <c r="H181" s="3">
        <v>45200</v>
      </c>
      <c r="I181" s="3">
        <v>45230</v>
      </c>
      <c r="J181">
        <v>50.0379</v>
      </c>
      <c r="K181">
        <v>8.5622000000000007</v>
      </c>
      <c r="L181">
        <v>33.640700000000002</v>
      </c>
      <c r="M181">
        <v>-84.427700000000002</v>
      </c>
      <c r="N181">
        <f>VLOOKUP(A181,需要补充的经纬度!A:C,2,0)</f>
        <v>50.0379</v>
      </c>
      <c r="O181">
        <f>VLOOKUP(A181,需要补充的经纬度!A:C,3,0)</f>
        <v>8.5622000000000007</v>
      </c>
      <c r="P181">
        <f>VLOOKUP(B181,需要补充的经纬度!A:C,2,0)</f>
        <v>33.640700000000002</v>
      </c>
      <c r="Q181">
        <f>VLOOKUP(B181,需要补充的经纬度!A:C,3,0)</f>
        <v>-84.427700000000002</v>
      </c>
    </row>
    <row r="182" spans="1:17">
      <c r="A182" t="s">
        <v>42</v>
      </c>
      <c r="B182" t="s">
        <v>80</v>
      </c>
      <c r="C182" s="2">
        <v>0.48611111111111099</v>
      </c>
      <c r="D182" s="2">
        <v>0.67013888888888895</v>
      </c>
      <c r="E182" t="s">
        <v>15</v>
      </c>
      <c r="F182" t="s">
        <v>261</v>
      </c>
      <c r="G182" t="s">
        <v>17</v>
      </c>
      <c r="H182" s="3">
        <v>45200</v>
      </c>
      <c r="I182" s="3">
        <v>45230</v>
      </c>
      <c r="J182">
        <v>50.0379</v>
      </c>
      <c r="K182">
        <v>8.5622000000000007</v>
      </c>
      <c r="L182">
        <v>42.216200000000001</v>
      </c>
      <c r="M182">
        <v>-83.355400000000003</v>
      </c>
      <c r="N182">
        <f>VLOOKUP(A182,需要补充的经纬度!A:C,2,0)</f>
        <v>50.0379</v>
      </c>
      <c r="O182">
        <f>VLOOKUP(A182,需要补充的经纬度!A:C,3,0)</f>
        <v>8.5622000000000007</v>
      </c>
      <c r="P182">
        <f>VLOOKUP(B182,需要补充的经纬度!A:C,2,0)</f>
        <v>42.216200000000001</v>
      </c>
      <c r="Q182">
        <f>VLOOKUP(B182,需要补充的经纬度!A:C,3,0)</f>
        <v>-83.355400000000003</v>
      </c>
    </row>
    <row r="183" spans="1:17">
      <c r="A183" t="s">
        <v>42</v>
      </c>
      <c r="B183" t="s">
        <v>91</v>
      </c>
      <c r="C183" s="2">
        <v>0.44444444444444398</v>
      </c>
      <c r="D183" s="2">
        <v>0.61458333333333304</v>
      </c>
      <c r="E183" t="s">
        <v>15</v>
      </c>
      <c r="F183" t="s">
        <v>262</v>
      </c>
      <c r="G183" t="s">
        <v>17</v>
      </c>
      <c r="H183" s="3">
        <v>45200</v>
      </c>
      <c r="I183" s="3">
        <v>45230</v>
      </c>
      <c r="J183">
        <v>50.0379</v>
      </c>
      <c r="K183">
        <v>8.5622000000000007</v>
      </c>
      <c r="L183">
        <v>40.641300000000001</v>
      </c>
      <c r="M183">
        <v>-73.778099999999995</v>
      </c>
      <c r="N183">
        <f>VLOOKUP(A183,需要补充的经纬度!A:C,2,0)</f>
        <v>50.0379</v>
      </c>
      <c r="O183">
        <f>VLOOKUP(A183,需要补充的经纬度!A:C,3,0)</f>
        <v>8.5622000000000007</v>
      </c>
      <c r="P183">
        <f>VLOOKUP(B183,需要补充的经纬度!A:C,2,0)</f>
        <v>40.641300000000001</v>
      </c>
      <c r="Q183">
        <f>VLOOKUP(B183,需要补充的经纬度!A:C,3,0)</f>
        <v>-73.778099999999995</v>
      </c>
    </row>
    <row r="184" spans="1:17">
      <c r="A184" t="s">
        <v>117</v>
      </c>
      <c r="B184" t="s">
        <v>91</v>
      </c>
      <c r="C184" s="2">
        <v>0.53472222222222199</v>
      </c>
      <c r="D184" s="2">
        <v>0.64513888888888904</v>
      </c>
      <c r="E184" t="s">
        <v>27</v>
      </c>
      <c r="F184" t="s">
        <v>263</v>
      </c>
      <c r="G184" t="s">
        <v>17</v>
      </c>
      <c r="H184" s="3">
        <v>45200</v>
      </c>
      <c r="I184" s="3">
        <v>45227</v>
      </c>
      <c r="J184">
        <v>46.238</v>
      </c>
      <c r="K184">
        <v>6.109</v>
      </c>
      <c r="L184">
        <v>40.641300000000001</v>
      </c>
      <c r="M184">
        <v>-73.778099999999995</v>
      </c>
      <c r="N184">
        <f>VLOOKUP(A184,需要补充的经纬度!A:C,2,0)</f>
        <v>46.238</v>
      </c>
      <c r="O184">
        <f>VLOOKUP(A184,需要补充的经纬度!A:C,3,0)</f>
        <v>6.109</v>
      </c>
      <c r="P184">
        <f>VLOOKUP(B184,需要补充的经纬度!A:C,2,0)</f>
        <v>40.641300000000001</v>
      </c>
      <c r="Q184">
        <f>VLOOKUP(B184,需要补充的经纬度!A:C,3,0)</f>
        <v>-73.778099999999995</v>
      </c>
    </row>
    <row r="185" spans="1:17">
      <c r="A185" t="s">
        <v>44</v>
      </c>
      <c r="B185" t="s">
        <v>13</v>
      </c>
      <c r="C185" s="2">
        <v>0.90972222222222199</v>
      </c>
      <c r="D185" s="2">
        <v>0.36805555555555602</v>
      </c>
      <c r="E185" t="s">
        <v>19</v>
      </c>
      <c r="F185" t="s">
        <v>264</v>
      </c>
      <c r="G185" t="s">
        <v>17</v>
      </c>
      <c r="H185" s="3">
        <v>45200</v>
      </c>
      <c r="I185" s="3">
        <v>45230</v>
      </c>
      <c r="J185">
        <v>26.139199999999999</v>
      </c>
      <c r="K185">
        <v>28.245999999999999</v>
      </c>
      <c r="L185">
        <v>33.640700000000002</v>
      </c>
      <c r="M185">
        <v>-84.427700000000002</v>
      </c>
      <c r="N185">
        <f>VLOOKUP(A185,需要补充的经纬度!A:C,2,0)</f>
        <v>26.139199999999999</v>
      </c>
      <c r="O185">
        <f>VLOOKUP(A185,需要补充的经纬度!A:C,3,0)</f>
        <v>28.245999999999999</v>
      </c>
      <c r="P185">
        <f>VLOOKUP(B185,需要补充的经纬度!A:C,2,0)</f>
        <v>33.640700000000002</v>
      </c>
      <c r="Q185">
        <f>VLOOKUP(B185,需要补充的经纬度!A:C,3,0)</f>
        <v>-84.427700000000002</v>
      </c>
    </row>
    <row r="186" spans="1:17">
      <c r="A186" t="s">
        <v>44</v>
      </c>
      <c r="B186" t="s">
        <v>31</v>
      </c>
      <c r="C186" s="2">
        <v>0.72222222222222199</v>
      </c>
      <c r="D186" s="2">
        <v>0.81944444444444497</v>
      </c>
      <c r="E186" t="s">
        <v>19</v>
      </c>
      <c r="F186" t="s">
        <v>244</v>
      </c>
      <c r="G186" t="s">
        <v>17</v>
      </c>
      <c r="H186" s="3">
        <v>45229</v>
      </c>
      <c r="I186" s="3">
        <v>45229</v>
      </c>
      <c r="J186">
        <v>26.139199999999999</v>
      </c>
      <c r="K186">
        <v>28.245999999999999</v>
      </c>
      <c r="L186">
        <v>33.971499999999999</v>
      </c>
      <c r="M186">
        <v>18.6021</v>
      </c>
      <c r="N186">
        <f>VLOOKUP(A186,需要补充的经纬度!A:C,2,0)</f>
        <v>26.139199999999999</v>
      </c>
      <c r="O186">
        <f>VLOOKUP(A186,需要补充的经纬度!A:C,3,0)</f>
        <v>28.245999999999999</v>
      </c>
      <c r="P186">
        <f>VLOOKUP(B186,需要补充的经纬度!A:C,2,0)</f>
        <v>33.971499999999999</v>
      </c>
      <c r="Q186">
        <f>VLOOKUP(B186,需要补充的经纬度!A:C,3,0)</f>
        <v>18.6021</v>
      </c>
    </row>
    <row r="187" spans="1:17">
      <c r="A187" t="s">
        <v>119</v>
      </c>
      <c r="B187" t="s">
        <v>91</v>
      </c>
      <c r="C187" s="2">
        <v>0.58680555555555602</v>
      </c>
      <c r="D187" s="2">
        <v>0.72222222222222199</v>
      </c>
      <c r="E187" t="s">
        <v>27</v>
      </c>
      <c r="F187" t="s">
        <v>265</v>
      </c>
      <c r="G187" t="s">
        <v>17</v>
      </c>
      <c r="H187" s="3">
        <v>45200</v>
      </c>
      <c r="I187" s="3">
        <v>45227</v>
      </c>
      <c r="J187">
        <v>51.153700000000001</v>
      </c>
      <c r="K187">
        <v>-0.18210000000000001</v>
      </c>
      <c r="L187">
        <v>40.641300000000001</v>
      </c>
      <c r="M187">
        <v>-73.778099999999995</v>
      </c>
      <c r="N187">
        <f>VLOOKUP(A187,需要补充的经纬度!A:C,2,0)</f>
        <v>51.153700000000001</v>
      </c>
      <c r="O187">
        <f>VLOOKUP(A187,需要补充的经纬度!A:C,3,0)</f>
        <v>-0.18210000000000001</v>
      </c>
      <c r="P187">
        <f>VLOOKUP(B187,需要补充的经纬度!A:C,2,0)</f>
        <v>40.641300000000001</v>
      </c>
      <c r="Q187">
        <f>VLOOKUP(B187,需要补充的经纬度!A:C,3,0)</f>
        <v>-73.778099999999995</v>
      </c>
    </row>
    <row r="188" spans="1:17">
      <c r="A188" t="s">
        <v>48</v>
      </c>
      <c r="B188" t="s">
        <v>13</v>
      </c>
      <c r="C188" s="2">
        <v>0.48958333333333298</v>
      </c>
      <c r="D188" s="2">
        <v>0.76736111111111105</v>
      </c>
      <c r="E188" t="s">
        <v>27</v>
      </c>
      <c r="F188" t="s">
        <v>266</v>
      </c>
      <c r="G188" t="s">
        <v>17</v>
      </c>
      <c r="H188" s="3">
        <v>45200</v>
      </c>
      <c r="I188" s="3">
        <v>45230</v>
      </c>
      <c r="J188">
        <v>51.47</v>
      </c>
      <c r="K188">
        <v>-0.45429999999999998</v>
      </c>
      <c r="L188">
        <v>33.640700000000002</v>
      </c>
      <c r="M188">
        <v>-84.427700000000002</v>
      </c>
      <c r="N188">
        <f>VLOOKUP(A188,需要补充的经纬度!A:C,2,0)</f>
        <v>51.47</v>
      </c>
      <c r="O188">
        <f>VLOOKUP(A188,需要补充的经纬度!A:C,3,0)</f>
        <v>-0.45429999999999998</v>
      </c>
      <c r="P188">
        <f>VLOOKUP(B188,需要补充的经纬度!A:C,2,0)</f>
        <v>33.640700000000002</v>
      </c>
      <c r="Q188">
        <f>VLOOKUP(B188,需要补充的经纬度!A:C,3,0)</f>
        <v>-84.427700000000002</v>
      </c>
    </row>
    <row r="189" spans="1:17">
      <c r="A189" t="s">
        <v>48</v>
      </c>
      <c r="B189" t="s">
        <v>13</v>
      </c>
      <c r="C189" s="2">
        <v>0.57986111111111105</v>
      </c>
      <c r="D189" s="2">
        <v>0.90972222222222199</v>
      </c>
      <c r="E189" t="s">
        <v>27</v>
      </c>
      <c r="F189" t="s">
        <v>267</v>
      </c>
      <c r="G189" t="s">
        <v>17</v>
      </c>
      <c r="H189" s="3">
        <v>45200</v>
      </c>
      <c r="I189" s="3">
        <v>45230</v>
      </c>
      <c r="J189">
        <v>51.47</v>
      </c>
      <c r="K189">
        <v>-0.45429999999999998</v>
      </c>
      <c r="L189">
        <v>33.640700000000002</v>
      </c>
      <c r="M189">
        <v>-84.427700000000002</v>
      </c>
      <c r="N189">
        <f>VLOOKUP(A189,需要补充的经纬度!A:C,2,0)</f>
        <v>51.47</v>
      </c>
      <c r="O189">
        <f>VLOOKUP(A189,需要补充的经纬度!A:C,3,0)</f>
        <v>-0.45429999999999998</v>
      </c>
      <c r="P189">
        <f>VLOOKUP(B189,需要补充的经纬度!A:C,2,0)</f>
        <v>33.640700000000002</v>
      </c>
      <c r="Q189">
        <f>VLOOKUP(B189,需要补充的经纬度!A:C,3,0)</f>
        <v>-84.427700000000002</v>
      </c>
    </row>
    <row r="190" spans="1:17">
      <c r="A190" t="s">
        <v>48</v>
      </c>
      <c r="B190" t="s">
        <v>65</v>
      </c>
      <c r="C190" s="2">
        <v>0.38194444444444398</v>
      </c>
      <c r="D190" s="2">
        <v>0.54513888888888895</v>
      </c>
      <c r="E190" t="s">
        <v>27</v>
      </c>
      <c r="F190" t="s">
        <v>268</v>
      </c>
      <c r="G190" t="s">
        <v>17</v>
      </c>
      <c r="H190" s="3">
        <v>45200</v>
      </c>
      <c r="I190" s="3">
        <v>45230</v>
      </c>
      <c r="J190">
        <v>51.47</v>
      </c>
      <c r="K190">
        <v>-0.45429999999999998</v>
      </c>
      <c r="L190">
        <v>42.365600000000001</v>
      </c>
      <c r="M190">
        <v>-71.009600000000006</v>
      </c>
      <c r="N190">
        <f>VLOOKUP(A190,需要补充的经纬度!A:C,2,0)</f>
        <v>51.47</v>
      </c>
      <c r="O190">
        <f>VLOOKUP(A190,需要补充的经纬度!A:C,3,0)</f>
        <v>-0.45429999999999998</v>
      </c>
      <c r="P190">
        <f>VLOOKUP(B190,需要补充的经纬度!A:C,2,0)</f>
        <v>42.365600000000001</v>
      </c>
      <c r="Q190">
        <f>VLOOKUP(B190,需要补充的经纬度!A:C,3,0)</f>
        <v>-71.009600000000006</v>
      </c>
    </row>
    <row r="191" spans="1:17">
      <c r="A191" t="s">
        <v>48</v>
      </c>
      <c r="B191" t="s">
        <v>80</v>
      </c>
      <c r="C191" s="2">
        <v>0.52777777777777801</v>
      </c>
      <c r="D191" s="2">
        <v>0.73263888888888895</v>
      </c>
      <c r="E191" t="s">
        <v>15</v>
      </c>
      <c r="F191" t="s">
        <v>269</v>
      </c>
      <c r="G191" t="s">
        <v>17</v>
      </c>
      <c r="H191" s="3">
        <v>45200</v>
      </c>
      <c r="I191" s="3">
        <v>45230</v>
      </c>
      <c r="J191">
        <v>51.47</v>
      </c>
      <c r="K191">
        <v>-0.45429999999999998</v>
      </c>
      <c r="L191">
        <v>42.216200000000001</v>
      </c>
      <c r="M191">
        <v>-83.355400000000003</v>
      </c>
      <c r="N191">
        <f>VLOOKUP(A191,需要补充的经纬度!A:C,2,0)</f>
        <v>51.47</v>
      </c>
      <c r="O191">
        <f>VLOOKUP(A191,需要补充的经纬度!A:C,3,0)</f>
        <v>-0.45429999999999998</v>
      </c>
      <c r="P191">
        <f>VLOOKUP(B191,需要补充的经纬度!A:C,2,0)</f>
        <v>42.216200000000001</v>
      </c>
      <c r="Q191">
        <f>VLOOKUP(B191,需要补充的经纬度!A:C,3,0)</f>
        <v>-83.355400000000003</v>
      </c>
    </row>
    <row r="192" spans="1:17">
      <c r="A192" t="s">
        <v>48</v>
      </c>
      <c r="B192" t="s">
        <v>80</v>
      </c>
      <c r="C192" s="2">
        <v>0.44791666666666702</v>
      </c>
      <c r="D192" s="2">
        <v>0.64930555555555602</v>
      </c>
      <c r="E192" t="s">
        <v>15</v>
      </c>
      <c r="F192" t="s">
        <v>270</v>
      </c>
      <c r="G192" t="s">
        <v>271</v>
      </c>
      <c r="H192" s="3">
        <v>45200</v>
      </c>
      <c r="I192" s="3">
        <v>45230</v>
      </c>
      <c r="J192">
        <v>51.47</v>
      </c>
      <c r="K192">
        <v>-0.45429999999999998</v>
      </c>
      <c r="L192">
        <v>42.216200000000001</v>
      </c>
      <c r="M192">
        <v>-83.355400000000003</v>
      </c>
      <c r="N192">
        <f>VLOOKUP(A192,需要补充的经纬度!A:C,2,0)</f>
        <v>51.47</v>
      </c>
      <c r="O192">
        <f>VLOOKUP(A192,需要补充的经纬度!A:C,3,0)</f>
        <v>-0.45429999999999998</v>
      </c>
      <c r="P192">
        <f>VLOOKUP(B192,需要补充的经纬度!A:C,2,0)</f>
        <v>42.216200000000001</v>
      </c>
      <c r="Q192">
        <f>VLOOKUP(B192,需要补充的经纬度!A:C,3,0)</f>
        <v>-83.355400000000003</v>
      </c>
    </row>
    <row r="193" spans="1:17">
      <c r="A193" t="s">
        <v>48</v>
      </c>
      <c r="B193" t="s">
        <v>91</v>
      </c>
      <c r="C193" s="2">
        <v>0.42361111111111099</v>
      </c>
      <c r="D193" s="2">
        <v>0.61458333333333304</v>
      </c>
      <c r="E193" t="s">
        <v>27</v>
      </c>
      <c r="F193" t="s">
        <v>272</v>
      </c>
      <c r="G193" t="s">
        <v>17</v>
      </c>
      <c r="H193" s="3">
        <v>45200</v>
      </c>
      <c r="I193" s="3">
        <v>45230</v>
      </c>
      <c r="J193">
        <v>51.47</v>
      </c>
      <c r="K193">
        <v>-0.45429999999999998</v>
      </c>
      <c r="L193">
        <v>40.641300000000001</v>
      </c>
      <c r="M193">
        <v>-73.778099999999995</v>
      </c>
      <c r="N193">
        <f>VLOOKUP(A193,需要补充的经纬度!A:C,2,0)</f>
        <v>51.47</v>
      </c>
      <c r="O193">
        <f>VLOOKUP(A193,需要补充的经纬度!A:C,3,0)</f>
        <v>-0.45429999999999998</v>
      </c>
      <c r="P193">
        <f>VLOOKUP(B193,需要补充的经纬度!A:C,2,0)</f>
        <v>40.641300000000001</v>
      </c>
      <c r="Q193">
        <f>VLOOKUP(B193,需要补充的经纬度!A:C,3,0)</f>
        <v>-73.778099999999995</v>
      </c>
    </row>
    <row r="194" spans="1:17">
      <c r="A194" t="s">
        <v>48</v>
      </c>
      <c r="B194" t="s">
        <v>91</v>
      </c>
      <c r="C194" s="2">
        <v>0.66666666666666696</v>
      </c>
      <c r="D194" s="2">
        <v>0.88194444444444497</v>
      </c>
      <c r="E194" t="s">
        <v>15</v>
      </c>
      <c r="F194" t="s">
        <v>273</v>
      </c>
      <c r="G194" t="s">
        <v>17</v>
      </c>
      <c r="H194" s="3">
        <v>45200</v>
      </c>
      <c r="I194" s="3">
        <v>45230</v>
      </c>
      <c r="J194">
        <v>51.47</v>
      </c>
      <c r="K194">
        <v>-0.45429999999999998</v>
      </c>
      <c r="L194">
        <v>40.641300000000001</v>
      </c>
      <c r="M194">
        <v>-73.778099999999995</v>
      </c>
      <c r="N194">
        <f>VLOOKUP(A194,需要补充的经纬度!A:C,2,0)</f>
        <v>51.47</v>
      </c>
      <c r="O194">
        <f>VLOOKUP(A194,需要补充的经纬度!A:C,3,0)</f>
        <v>-0.45429999999999998</v>
      </c>
      <c r="P194">
        <f>VLOOKUP(B194,需要补充的经纬度!A:C,2,0)</f>
        <v>40.641300000000001</v>
      </c>
      <c r="Q194">
        <f>VLOOKUP(B194,需要补充的经纬度!A:C,3,0)</f>
        <v>-73.778099999999995</v>
      </c>
    </row>
    <row r="195" spans="1:17">
      <c r="A195" t="s">
        <v>48</v>
      </c>
      <c r="B195" t="s">
        <v>133</v>
      </c>
      <c r="C195" s="2">
        <v>0.60416666666666696</v>
      </c>
      <c r="D195" s="2">
        <v>0.84375</v>
      </c>
      <c r="E195" t="s">
        <v>15</v>
      </c>
      <c r="F195" t="s">
        <v>274</v>
      </c>
      <c r="G195" t="s">
        <v>17</v>
      </c>
      <c r="H195" s="3">
        <v>45200</v>
      </c>
      <c r="I195" s="3">
        <v>45230</v>
      </c>
      <c r="J195">
        <v>51.47</v>
      </c>
      <c r="K195">
        <v>-0.45429999999999998</v>
      </c>
      <c r="L195">
        <v>33.941600000000001</v>
      </c>
      <c r="M195">
        <v>-118.4085</v>
      </c>
      <c r="N195">
        <f>VLOOKUP(A195,需要补充的经纬度!A:C,2,0)</f>
        <v>51.47</v>
      </c>
      <c r="O195">
        <f>VLOOKUP(A195,需要补充的经纬度!A:C,3,0)</f>
        <v>-0.45429999999999998</v>
      </c>
      <c r="P195">
        <f>VLOOKUP(B195,需要补充的经纬度!A:C,2,0)</f>
        <v>33.941600000000001</v>
      </c>
      <c r="Q195">
        <f>VLOOKUP(B195,需要补充的经纬度!A:C,3,0)</f>
        <v>-118.4085</v>
      </c>
    </row>
    <row r="196" spans="1:17">
      <c r="A196" t="s">
        <v>48</v>
      </c>
      <c r="B196" t="s">
        <v>138</v>
      </c>
      <c r="C196" s="2">
        <v>0.36805555555555602</v>
      </c>
      <c r="D196" s="2">
        <v>0.54513888888888895</v>
      </c>
      <c r="E196" t="s">
        <v>15</v>
      </c>
      <c r="F196" t="s">
        <v>275</v>
      </c>
      <c r="G196" t="s">
        <v>17</v>
      </c>
      <c r="H196" s="3">
        <v>45200</v>
      </c>
      <c r="I196" s="3">
        <v>45230</v>
      </c>
      <c r="J196">
        <v>51.47</v>
      </c>
      <c r="K196">
        <v>-0.45429999999999998</v>
      </c>
      <c r="L196">
        <v>44.884799999999998</v>
      </c>
      <c r="M196">
        <v>-93.222300000000004</v>
      </c>
      <c r="N196">
        <f>VLOOKUP(A196,需要补充的经纬度!A:C,2,0)</f>
        <v>51.47</v>
      </c>
      <c r="O196">
        <f>VLOOKUP(A196,需要补充的经纬度!A:C,3,0)</f>
        <v>-0.45429999999999998</v>
      </c>
      <c r="P196">
        <f>VLOOKUP(B196,需要补充的经纬度!A:C,2,0)</f>
        <v>44.884799999999998</v>
      </c>
      <c r="Q196">
        <f>VLOOKUP(B196,需要补充的经纬度!A:C,3,0)</f>
        <v>-93.222300000000004</v>
      </c>
    </row>
    <row r="197" spans="1:17">
      <c r="A197" t="s">
        <v>48</v>
      </c>
      <c r="B197" t="s">
        <v>149</v>
      </c>
      <c r="C197" s="2">
        <v>0.64236111111111105</v>
      </c>
      <c r="D197" s="2">
        <v>0.84375</v>
      </c>
      <c r="E197" t="s">
        <v>15</v>
      </c>
      <c r="F197" t="s">
        <v>276</v>
      </c>
      <c r="G197" t="s">
        <v>17</v>
      </c>
      <c r="H197" s="3">
        <v>45200</v>
      </c>
      <c r="I197" s="3">
        <v>45230</v>
      </c>
      <c r="J197">
        <v>51.47</v>
      </c>
      <c r="K197">
        <v>-0.45429999999999998</v>
      </c>
      <c r="L197">
        <v>47.450200000000002</v>
      </c>
      <c r="M197">
        <v>-122.30880000000001</v>
      </c>
      <c r="N197">
        <f>VLOOKUP(A197,需要补充的经纬度!A:C,2,0)</f>
        <v>51.47</v>
      </c>
      <c r="O197">
        <f>VLOOKUP(A197,需要补充的经纬度!A:C,3,0)</f>
        <v>-0.45429999999999998</v>
      </c>
      <c r="P197">
        <f>VLOOKUP(B197,需要补充的经纬度!A:C,2,0)</f>
        <v>47.450200000000002</v>
      </c>
      <c r="Q197">
        <f>VLOOKUP(B197,需要补充的经纬度!A:C,3,0)</f>
        <v>-122.30880000000001</v>
      </c>
    </row>
    <row r="198" spans="1:17">
      <c r="A198" t="s">
        <v>48</v>
      </c>
      <c r="B198" t="s">
        <v>154</v>
      </c>
      <c r="C198" s="2">
        <v>0.51388888888888895</v>
      </c>
      <c r="D198" s="2">
        <v>0.77777777777777801</v>
      </c>
      <c r="E198" t="s">
        <v>15</v>
      </c>
      <c r="F198" t="s">
        <v>277</v>
      </c>
      <c r="G198" t="s">
        <v>17</v>
      </c>
      <c r="H198" s="3">
        <v>45200</v>
      </c>
      <c r="I198" s="3">
        <v>45230</v>
      </c>
      <c r="J198">
        <v>51.47</v>
      </c>
      <c r="K198">
        <v>-0.45429999999999998</v>
      </c>
      <c r="L198">
        <v>40.789900000000003</v>
      </c>
      <c r="M198">
        <v>-111.9791</v>
      </c>
      <c r="N198">
        <f>VLOOKUP(A198,需要补充的经纬度!A:C,2,0)</f>
        <v>51.47</v>
      </c>
      <c r="O198">
        <f>VLOOKUP(A198,需要补充的经纬度!A:C,3,0)</f>
        <v>-0.45429999999999998</v>
      </c>
      <c r="P198">
        <f>VLOOKUP(B198,需要补充的经纬度!A:C,2,0)</f>
        <v>40.789900000000003</v>
      </c>
      <c r="Q198">
        <f>VLOOKUP(B198,需要补充的经纬度!A:C,3,0)</f>
        <v>-111.9791</v>
      </c>
    </row>
    <row r="199" spans="1:17">
      <c r="A199" t="s">
        <v>75</v>
      </c>
      <c r="B199" t="s">
        <v>65</v>
      </c>
      <c r="C199" s="2">
        <v>0.38541666666666702</v>
      </c>
      <c r="D199" s="2">
        <v>0.66666666666666696</v>
      </c>
      <c r="E199" t="s">
        <v>27</v>
      </c>
      <c r="F199" t="s">
        <v>278</v>
      </c>
      <c r="G199" t="s">
        <v>17</v>
      </c>
      <c r="H199" s="3">
        <v>45200</v>
      </c>
      <c r="I199" s="3">
        <v>45230</v>
      </c>
      <c r="J199">
        <v>38.775599999999997</v>
      </c>
      <c r="K199">
        <v>-9.1354000000000006</v>
      </c>
      <c r="L199">
        <v>42.365600000000001</v>
      </c>
      <c r="M199">
        <v>-71.009600000000006</v>
      </c>
      <c r="N199">
        <f>VLOOKUP(A199,需要补充的经纬度!A:C,2,0)</f>
        <v>38.775599999999997</v>
      </c>
      <c r="O199">
        <f>VLOOKUP(A199,需要补充的经纬度!A:C,3,0)</f>
        <v>-9.1354000000000006</v>
      </c>
      <c r="P199">
        <f>VLOOKUP(B199,需要补充的经纬度!A:C,2,0)</f>
        <v>42.365600000000001</v>
      </c>
      <c r="Q199">
        <f>VLOOKUP(B199,需要补充的经纬度!A:C,3,0)</f>
        <v>-71.009600000000006</v>
      </c>
    </row>
    <row r="200" spans="1:17">
      <c r="A200" t="s">
        <v>75</v>
      </c>
      <c r="B200" t="s">
        <v>91</v>
      </c>
      <c r="C200" s="2">
        <v>0.41319444444444398</v>
      </c>
      <c r="D200" s="2">
        <v>0.60069444444444398</v>
      </c>
      <c r="E200" t="s">
        <v>27</v>
      </c>
      <c r="F200" t="s">
        <v>279</v>
      </c>
      <c r="G200" t="s">
        <v>17</v>
      </c>
      <c r="H200" s="3">
        <v>45200</v>
      </c>
      <c r="I200" s="3">
        <v>45230</v>
      </c>
      <c r="J200">
        <v>38.775599999999997</v>
      </c>
      <c r="K200">
        <v>-9.1354000000000006</v>
      </c>
      <c r="L200">
        <v>40.641300000000001</v>
      </c>
      <c r="M200">
        <v>-73.778099999999995</v>
      </c>
      <c r="N200">
        <f>VLOOKUP(A200,需要补充的经纬度!A:C,2,0)</f>
        <v>38.775599999999997</v>
      </c>
      <c r="O200">
        <f>VLOOKUP(A200,需要补充的经纬度!A:C,3,0)</f>
        <v>-9.1354000000000006</v>
      </c>
      <c r="P200">
        <f>VLOOKUP(B200,需要补充的经纬度!A:C,2,0)</f>
        <v>40.641300000000001</v>
      </c>
      <c r="Q200">
        <f>VLOOKUP(B200,需要补充的经纬度!A:C,3,0)</f>
        <v>-73.778099999999995</v>
      </c>
    </row>
    <row r="201" spans="1:17">
      <c r="A201" t="s">
        <v>51</v>
      </c>
      <c r="B201" t="s">
        <v>13</v>
      </c>
      <c r="C201" s="2">
        <v>0.48611111111111099</v>
      </c>
      <c r="D201" s="2">
        <v>0.81944444444444497</v>
      </c>
      <c r="E201" t="s">
        <v>15</v>
      </c>
      <c r="F201" t="s">
        <v>280</v>
      </c>
      <c r="G201" t="s">
        <v>17</v>
      </c>
      <c r="H201" s="3">
        <v>45200</v>
      </c>
      <c r="I201" s="3">
        <v>45230</v>
      </c>
      <c r="J201">
        <v>6.5773999999999999</v>
      </c>
      <c r="K201">
        <v>3.3212000000000002</v>
      </c>
      <c r="L201">
        <v>33.640700000000002</v>
      </c>
      <c r="M201">
        <v>-84.427700000000002</v>
      </c>
      <c r="N201">
        <f>VLOOKUP(A201,需要补充的经纬度!A:C,2,0)</f>
        <v>6.5773999999999999</v>
      </c>
      <c r="O201">
        <f>VLOOKUP(A201,需要补充的经纬度!A:C,3,0)</f>
        <v>3.3212000000000002</v>
      </c>
      <c r="P201">
        <f>VLOOKUP(B201,需要补充的经纬度!A:C,2,0)</f>
        <v>33.640700000000002</v>
      </c>
      <c r="Q201">
        <f>VLOOKUP(B201,需要补充的经纬度!A:C,3,0)</f>
        <v>-84.427700000000002</v>
      </c>
    </row>
    <row r="202" spans="1:17">
      <c r="A202" t="s">
        <v>53</v>
      </c>
      <c r="B202" t="s">
        <v>13</v>
      </c>
      <c r="C202" s="2">
        <v>0.41666666666666702</v>
      </c>
      <c r="D202" s="2">
        <v>0.63194444444444398</v>
      </c>
      <c r="E202" t="s">
        <v>27</v>
      </c>
      <c r="F202" t="s">
        <v>281</v>
      </c>
      <c r="G202" t="s">
        <v>17</v>
      </c>
      <c r="H202" s="3">
        <v>45200</v>
      </c>
      <c r="I202" s="3">
        <v>45229</v>
      </c>
      <c r="J202">
        <v>40.4983</v>
      </c>
      <c r="K202">
        <v>-3.5676000000000001</v>
      </c>
      <c r="L202">
        <v>33.640700000000002</v>
      </c>
      <c r="M202">
        <v>-84.427700000000002</v>
      </c>
      <c r="N202">
        <f>VLOOKUP(A202,需要补充的经纬度!A:C,2,0)</f>
        <v>40.4983</v>
      </c>
      <c r="O202">
        <f>VLOOKUP(A202,需要补充的经纬度!A:C,3,0)</f>
        <v>-3.5676000000000001</v>
      </c>
      <c r="P202">
        <f>VLOOKUP(B202,需要补充的经纬度!A:C,2,0)</f>
        <v>33.640700000000002</v>
      </c>
      <c r="Q202">
        <f>VLOOKUP(B202,需要补充的经纬度!A:C,3,0)</f>
        <v>-84.427700000000002</v>
      </c>
    </row>
    <row r="203" spans="1:17">
      <c r="A203" t="s">
        <v>53</v>
      </c>
      <c r="B203" t="s">
        <v>91</v>
      </c>
      <c r="C203" s="2">
        <v>0.38541666666666702</v>
      </c>
      <c r="D203" s="2">
        <v>0.54513888888888895</v>
      </c>
      <c r="E203" t="s">
        <v>27</v>
      </c>
      <c r="F203" t="s">
        <v>282</v>
      </c>
      <c r="G203" t="s">
        <v>17</v>
      </c>
      <c r="H203" s="3">
        <v>45200</v>
      </c>
      <c r="I203" s="3">
        <v>45230</v>
      </c>
      <c r="J203">
        <v>40.4983</v>
      </c>
      <c r="K203">
        <v>-3.5676000000000001</v>
      </c>
      <c r="L203">
        <v>40.641300000000001</v>
      </c>
      <c r="M203">
        <v>-73.778099999999995</v>
      </c>
      <c r="N203">
        <f>VLOOKUP(A203,需要补充的经纬度!A:C,2,0)</f>
        <v>40.4983</v>
      </c>
      <c r="O203">
        <f>VLOOKUP(A203,需要补充的经纬度!A:C,3,0)</f>
        <v>-3.5676000000000001</v>
      </c>
      <c r="P203">
        <f>VLOOKUP(B203,需要补充的经纬度!A:C,2,0)</f>
        <v>40.641300000000001</v>
      </c>
      <c r="Q203">
        <f>VLOOKUP(B203,需要补充的经纬度!A:C,3,0)</f>
        <v>-73.778099999999995</v>
      </c>
    </row>
    <row r="204" spans="1:17">
      <c r="A204" t="s">
        <v>55</v>
      </c>
      <c r="B204" t="s">
        <v>13</v>
      </c>
      <c r="C204" s="2">
        <v>0.43402777777777801</v>
      </c>
      <c r="D204" s="2">
        <v>0.70833333333333304</v>
      </c>
      <c r="E204" t="s">
        <v>27</v>
      </c>
      <c r="F204" t="s">
        <v>283</v>
      </c>
      <c r="G204" t="s">
        <v>17</v>
      </c>
      <c r="H204" s="3">
        <v>45200</v>
      </c>
      <c r="I204" s="3">
        <v>45230</v>
      </c>
      <c r="J204">
        <v>48.3538</v>
      </c>
      <c r="K204">
        <v>11.786099999999999</v>
      </c>
      <c r="L204">
        <v>33.640700000000002</v>
      </c>
      <c r="M204">
        <v>-84.427700000000002</v>
      </c>
      <c r="N204">
        <f>VLOOKUP(A204,需要补充的经纬度!A:C,2,0)</f>
        <v>48.3538</v>
      </c>
      <c r="O204">
        <f>VLOOKUP(A204,需要补充的经纬度!A:C,3,0)</f>
        <v>11.786099999999999</v>
      </c>
      <c r="P204">
        <f>VLOOKUP(B204,需要补充的经纬度!A:C,2,0)</f>
        <v>33.640700000000002</v>
      </c>
      <c r="Q204">
        <f>VLOOKUP(B204,需要补充的经纬度!A:C,3,0)</f>
        <v>-84.427700000000002</v>
      </c>
    </row>
    <row r="205" spans="1:17">
      <c r="A205" t="s">
        <v>55</v>
      </c>
      <c r="B205" t="s">
        <v>80</v>
      </c>
      <c r="C205" s="2">
        <v>0.47916666666666702</v>
      </c>
      <c r="D205" s="2">
        <v>0.63541666666666696</v>
      </c>
      <c r="E205" t="s">
        <v>27</v>
      </c>
      <c r="F205" t="s">
        <v>284</v>
      </c>
      <c r="G205" t="s">
        <v>17</v>
      </c>
      <c r="H205" s="3">
        <v>45200</v>
      </c>
      <c r="I205" s="3">
        <v>45227</v>
      </c>
      <c r="J205">
        <v>48.3538</v>
      </c>
      <c r="K205">
        <v>11.786099999999999</v>
      </c>
      <c r="L205">
        <v>42.216200000000001</v>
      </c>
      <c r="M205">
        <v>-83.355400000000003</v>
      </c>
      <c r="N205">
        <f>VLOOKUP(A205,需要补充的经纬度!A:C,2,0)</f>
        <v>48.3538</v>
      </c>
      <c r="O205">
        <f>VLOOKUP(A205,需要补充的经纬度!A:C,3,0)</f>
        <v>11.786099999999999</v>
      </c>
      <c r="P205">
        <f>VLOOKUP(B205,需要补充的经纬度!A:C,2,0)</f>
        <v>42.216200000000001</v>
      </c>
      <c r="Q205">
        <f>VLOOKUP(B205,需要补充的经纬度!A:C,3,0)</f>
        <v>-83.355400000000003</v>
      </c>
    </row>
    <row r="206" spans="1:17">
      <c r="A206" t="s">
        <v>57</v>
      </c>
      <c r="B206" t="s">
        <v>13</v>
      </c>
      <c r="C206" s="2">
        <v>0.43055555555555602</v>
      </c>
      <c r="D206" s="2">
        <v>0.67708333333333304</v>
      </c>
      <c r="E206" t="s">
        <v>19</v>
      </c>
      <c r="F206" t="s">
        <v>285</v>
      </c>
      <c r="G206" t="s">
        <v>17</v>
      </c>
      <c r="H206" s="3">
        <v>45200</v>
      </c>
      <c r="I206" s="3">
        <v>45230</v>
      </c>
      <c r="J206">
        <v>45.630099999999999</v>
      </c>
      <c r="K206">
        <v>8.7280999999999995</v>
      </c>
      <c r="L206">
        <v>33.640700000000002</v>
      </c>
      <c r="M206">
        <v>-84.427700000000002</v>
      </c>
      <c r="N206">
        <f>VLOOKUP(A206,需要补充的经纬度!A:C,2,0)</f>
        <v>45.630099999999999</v>
      </c>
      <c r="O206">
        <f>VLOOKUP(A206,需要补充的经纬度!A:C,3,0)</f>
        <v>8.7280999999999995</v>
      </c>
      <c r="P206">
        <f>VLOOKUP(B206,需要补充的经纬度!A:C,2,0)</f>
        <v>33.640700000000002</v>
      </c>
      <c r="Q206">
        <f>VLOOKUP(B206,需要补充的经纬度!A:C,3,0)</f>
        <v>-84.427700000000002</v>
      </c>
    </row>
    <row r="207" spans="1:17">
      <c r="A207" t="s">
        <v>57</v>
      </c>
      <c r="B207" t="s">
        <v>91</v>
      </c>
      <c r="C207" s="2">
        <v>0.45833333333333298</v>
      </c>
      <c r="D207" s="2">
        <v>0.65625</v>
      </c>
      <c r="E207" t="s">
        <v>27</v>
      </c>
      <c r="F207" t="s">
        <v>286</v>
      </c>
      <c r="G207" t="s">
        <v>17</v>
      </c>
      <c r="H207" s="3">
        <v>45200</v>
      </c>
      <c r="I207" s="3">
        <v>45230</v>
      </c>
      <c r="J207">
        <v>45.630099999999999</v>
      </c>
      <c r="K207">
        <v>8.7280999999999995</v>
      </c>
      <c r="L207">
        <v>40.641300000000001</v>
      </c>
      <c r="M207">
        <v>-73.778099999999995</v>
      </c>
      <c r="N207">
        <f>VLOOKUP(A207,需要补充的经纬度!A:C,2,0)</f>
        <v>45.630099999999999</v>
      </c>
      <c r="O207">
        <f>VLOOKUP(A207,需要补充的经纬度!A:C,3,0)</f>
        <v>8.7280999999999995</v>
      </c>
      <c r="P207">
        <f>VLOOKUP(B207,需要补充的经纬度!A:C,2,0)</f>
        <v>40.641300000000001</v>
      </c>
      <c r="Q207">
        <f>VLOOKUP(B207,需要补充的经纬度!A:C,3,0)</f>
        <v>-73.778099999999995</v>
      </c>
    </row>
    <row r="208" spans="1:17">
      <c r="A208" t="s">
        <v>57</v>
      </c>
      <c r="B208" t="s">
        <v>91</v>
      </c>
      <c r="C208" s="2">
        <v>0.375</v>
      </c>
      <c r="D208" s="2">
        <v>0.51736111111111105</v>
      </c>
      <c r="E208" t="s">
        <v>15</v>
      </c>
      <c r="F208" t="s">
        <v>287</v>
      </c>
      <c r="G208" t="s">
        <v>17</v>
      </c>
      <c r="H208" s="3">
        <v>45200</v>
      </c>
      <c r="I208" s="3">
        <v>45227</v>
      </c>
      <c r="J208">
        <v>45.630099999999999</v>
      </c>
      <c r="K208">
        <v>8.7280999999999995</v>
      </c>
      <c r="L208">
        <v>40.641300000000001</v>
      </c>
      <c r="M208">
        <v>-73.778099999999995</v>
      </c>
      <c r="N208">
        <f>VLOOKUP(A208,需要补充的经纬度!A:C,2,0)</f>
        <v>45.630099999999999</v>
      </c>
      <c r="O208">
        <f>VLOOKUP(A208,需要补充的经纬度!A:C,3,0)</f>
        <v>8.7280999999999995</v>
      </c>
      <c r="P208">
        <f>VLOOKUP(B208,需要补充的经纬度!A:C,2,0)</f>
        <v>40.641300000000001</v>
      </c>
      <c r="Q208">
        <f>VLOOKUP(B208,需要补充的经纬度!A:C,3,0)</f>
        <v>-73.778099999999995</v>
      </c>
    </row>
    <row r="209" spans="1:17">
      <c r="A209" t="s">
        <v>127</v>
      </c>
      <c r="B209" t="s">
        <v>91</v>
      </c>
      <c r="C209" s="2">
        <v>0.59375</v>
      </c>
      <c r="D209" s="2">
        <v>0.72569444444444497</v>
      </c>
      <c r="E209" t="s">
        <v>15</v>
      </c>
      <c r="F209" t="s">
        <v>288</v>
      </c>
      <c r="G209" t="s">
        <v>17</v>
      </c>
      <c r="H209" s="3">
        <v>45200</v>
      </c>
      <c r="I209" s="3">
        <v>45227</v>
      </c>
      <c r="J209">
        <v>43.6584</v>
      </c>
      <c r="K209">
        <v>7.2159000000000004</v>
      </c>
      <c r="L209">
        <v>40.641300000000001</v>
      </c>
      <c r="M209">
        <v>-73.778099999999995</v>
      </c>
      <c r="N209">
        <f>VLOOKUP(A209,需要补充的经纬度!A:C,2,0)</f>
        <v>43.6584</v>
      </c>
      <c r="O209">
        <f>VLOOKUP(A209,需要补充的经纬度!A:C,3,0)</f>
        <v>7.2159000000000004</v>
      </c>
      <c r="P209">
        <f>VLOOKUP(B209,需要补充的经纬度!A:C,2,0)</f>
        <v>40.641300000000001</v>
      </c>
      <c r="Q209">
        <f>VLOOKUP(B209,需要补充的经纬度!A:C,3,0)</f>
        <v>-73.778099999999995</v>
      </c>
    </row>
    <row r="210" spans="1:17">
      <c r="A210" t="s">
        <v>59</v>
      </c>
      <c r="B210" t="s">
        <v>13</v>
      </c>
      <c r="C210" s="2">
        <v>0.44444444444444398</v>
      </c>
      <c r="D210" s="2">
        <v>0.62847222222222199</v>
      </c>
      <c r="E210" t="s">
        <v>27</v>
      </c>
      <c r="F210" t="s">
        <v>289</v>
      </c>
      <c r="G210" t="s">
        <v>220</v>
      </c>
      <c r="H210" s="3">
        <v>45201</v>
      </c>
      <c r="I210" s="3">
        <v>45227</v>
      </c>
      <c r="J210">
        <v>48.6907</v>
      </c>
      <c r="K210">
        <v>9.1936</v>
      </c>
      <c r="L210">
        <v>33.640700000000002</v>
      </c>
      <c r="M210">
        <v>-84.427700000000002</v>
      </c>
      <c r="N210">
        <f>VLOOKUP(A210,需要补充的经纬度!A:C,2,0)</f>
        <v>48.6907</v>
      </c>
      <c r="O210">
        <f>VLOOKUP(A210,需要补充的经纬度!A:C,3,0)</f>
        <v>9.1936</v>
      </c>
      <c r="P210">
        <f>VLOOKUP(B210,需要补充的经纬度!A:C,2,0)</f>
        <v>33.640700000000002</v>
      </c>
      <c r="Q210">
        <f>VLOOKUP(B210,需要补充的经纬度!A:C,3,0)</f>
        <v>-84.427700000000002</v>
      </c>
    </row>
    <row r="211" spans="1:17">
      <c r="A211" t="s">
        <v>61</v>
      </c>
      <c r="B211" t="s">
        <v>13</v>
      </c>
      <c r="C211" s="2">
        <v>0.42013888888888901</v>
      </c>
      <c r="D211" s="2">
        <v>0.75</v>
      </c>
      <c r="E211" t="s">
        <v>19</v>
      </c>
      <c r="F211" t="s">
        <v>290</v>
      </c>
      <c r="G211" t="s">
        <v>17</v>
      </c>
      <c r="H211" s="3">
        <v>45200</v>
      </c>
      <c r="I211" s="3">
        <v>45230</v>
      </c>
      <c r="J211">
        <v>32.005499999999998</v>
      </c>
      <c r="K211">
        <v>34.885399999999997</v>
      </c>
      <c r="L211">
        <v>33.640700000000002</v>
      </c>
      <c r="M211">
        <v>-84.427700000000002</v>
      </c>
      <c r="N211">
        <f>VLOOKUP(A211,需要补充的经纬度!A:C,2,0)</f>
        <v>32.005499999999998</v>
      </c>
      <c r="O211">
        <f>VLOOKUP(A211,需要补充的经纬度!A:C,3,0)</f>
        <v>34.885399999999997</v>
      </c>
      <c r="P211">
        <f>VLOOKUP(B211,需要补充的经纬度!A:C,2,0)</f>
        <v>33.640700000000002</v>
      </c>
      <c r="Q211">
        <f>VLOOKUP(B211,需要补充的经纬度!A:C,3,0)</f>
        <v>-84.427700000000002</v>
      </c>
    </row>
    <row r="212" spans="1:17">
      <c r="A212" t="s">
        <v>61</v>
      </c>
      <c r="B212" t="s">
        <v>65</v>
      </c>
      <c r="C212" s="2">
        <v>0.50694444444444398</v>
      </c>
      <c r="D212" s="2">
        <v>0.78125</v>
      </c>
      <c r="E212" t="s">
        <v>15</v>
      </c>
      <c r="F212" t="s">
        <v>291</v>
      </c>
      <c r="G212" t="s">
        <v>246</v>
      </c>
      <c r="H212" s="3">
        <v>45200</v>
      </c>
      <c r="I212" s="3">
        <v>45228</v>
      </c>
      <c r="J212">
        <v>32.005499999999998</v>
      </c>
      <c r="K212">
        <v>34.885399999999997</v>
      </c>
      <c r="L212">
        <v>42.365600000000001</v>
      </c>
      <c r="M212">
        <v>-71.009600000000006</v>
      </c>
      <c r="N212">
        <f>VLOOKUP(A212,需要补充的经纬度!A:C,2,0)</f>
        <v>32.005499999999998</v>
      </c>
      <c r="O212">
        <f>VLOOKUP(A212,需要补充的经纬度!A:C,3,0)</f>
        <v>34.885399999999997</v>
      </c>
      <c r="P212">
        <f>VLOOKUP(B212,需要补充的经纬度!A:C,2,0)</f>
        <v>42.365600000000001</v>
      </c>
      <c r="Q212">
        <f>VLOOKUP(B212,需要补充的经纬度!A:C,3,0)</f>
        <v>-71.009600000000006</v>
      </c>
    </row>
    <row r="213" spans="1:17">
      <c r="A213" t="s">
        <v>61</v>
      </c>
      <c r="B213" t="s">
        <v>91</v>
      </c>
      <c r="C213" s="2">
        <v>0.94444444444444497</v>
      </c>
      <c r="D213" s="2">
        <v>0.21527777777777801</v>
      </c>
      <c r="E213" t="s">
        <v>15</v>
      </c>
      <c r="F213" t="s">
        <v>292</v>
      </c>
      <c r="G213" t="s">
        <v>17</v>
      </c>
      <c r="H213" s="3">
        <v>45200</v>
      </c>
      <c r="I213" s="3">
        <v>45230</v>
      </c>
      <c r="J213">
        <v>32.005499999999998</v>
      </c>
      <c r="K213">
        <v>34.885399999999997</v>
      </c>
      <c r="L213">
        <v>40.641300000000001</v>
      </c>
      <c r="M213">
        <v>-73.778099999999995</v>
      </c>
      <c r="N213">
        <f>VLOOKUP(A213,需要补充的经纬度!A:C,2,0)</f>
        <v>32.005499999999998</v>
      </c>
      <c r="O213">
        <f>VLOOKUP(A213,需要补充的经纬度!A:C,3,0)</f>
        <v>34.885399999999997</v>
      </c>
      <c r="P213">
        <f>VLOOKUP(B213,需要补充的经纬度!A:C,2,0)</f>
        <v>40.641300000000001</v>
      </c>
      <c r="Q213">
        <f>VLOOKUP(B213,需要补充的经纬度!A:C,3,0)</f>
        <v>-73.778099999999995</v>
      </c>
    </row>
    <row r="214" spans="1:17">
      <c r="A214" t="s">
        <v>63</v>
      </c>
      <c r="B214" t="s">
        <v>13</v>
      </c>
      <c r="C214" s="2">
        <v>0.48263888888888901</v>
      </c>
      <c r="D214" s="2">
        <v>0.69444444444444497</v>
      </c>
      <c r="E214" t="s">
        <v>27</v>
      </c>
      <c r="F214" t="s">
        <v>293</v>
      </c>
      <c r="G214" t="s">
        <v>17</v>
      </c>
      <c r="H214" s="3">
        <v>45200</v>
      </c>
      <c r="I214" s="3">
        <v>45227</v>
      </c>
      <c r="J214">
        <v>45.505299999999998</v>
      </c>
      <c r="K214">
        <v>12.351900000000001</v>
      </c>
      <c r="L214">
        <v>33.640700000000002</v>
      </c>
      <c r="M214">
        <v>-84.427700000000002</v>
      </c>
      <c r="N214">
        <f>VLOOKUP(A214,需要补充的经纬度!A:C,2,0)</f>
        <v>45.505299999999998</v>
      </c>
      <c r="O214">
        <f>VLOOKUP(A214,需要补充的经纬度!A:C,3,0)</f>
        <v>12.351900000000001</v>
      </c>
      <c r="P214">
        <f>VLOOKUP(B214,需要补充的经纬度!A:C,2,0)</f>
        <v>33.640700000000002</v>
      </c>
      <c r="Q214">
        <f>VLOOKUP(B214,需要补充的经纬度!A:C,3,0)</f>
        <v>-84.427700000000002</v>
      </c>
    </row>
    <row r="215" spans="1:17">
      <c r="A215" t="s">
        <v>63</v>
      </c>
      <c r="B215" t="s">
        <v>91</v>
      </c>
      <c r="C215" s="2">
        <v>0.56597222222222199</v>
      </c>
      <c r="D215" s="2">
        <v>0.72916666666666696</v>
      </c>
      <c r="E215" t="s">
        <v>27</v>
      </c>
      <c r="F215" t="s">
        <v>294</v>
      </c>
      <c r="G215" t="s">
        <v>17</v>
      </c>
      <c r="H215" s="3">
        <v>45200</v>
      </c>
      <c r="I215" s="3">
        <v>45227</v>
      </c>
      <c r="J215">
        <v>45.505299999999998</v>
      </c>
      <c r="K215">
        <v>12.351900000000001</v>
      </c>
      <c r="L215">
        <v>40.641300000000001</v>
      </c>
      <c r="M215">
        <v>-73.778099999999995</v>
      </c>
      <c r="N215">
        <f>VLOOKUP(A215,需要补充的经纬度!A:C,2,0)</f>
        <v>45.505299999999998</v>
      </c>
      <c r="O215">
        <f>VLOOKUP(A215,需要补充的经纬度!A:C,3,0)</f>
        <v>12.351900000000001</v>
      </c>
      <c r="P215">
        <f>VLOOKUP(B215,需要补充的经纬度!A:C,2,0)</f>
        <v>40.641300000000001</v>
      </c>
      <c r="Q215">
        <f>VLOOKUP(B215,需要补充的经纬度!A:C,3,0)</f>
        <v>-73.778099999999995</v>
      </c>
    </row>
    <row r="216" spans="1:17">
      <c r="A216" t="s">
        <v>131</v>
      </c>
      <c r="B216" t="s">
        <v>91</v>
      </c>
      <c r="C216" s="2">
        <v>0.5625</v>
      </c>
      <c r="D216" s="2">
        <v>0.73958333333333304</v>
      </c>
      <c r="E216" t="s">
        <v>27</v>
      </c>
      <c r="F216" t="s">
        <v>295</v>
      </c>
      <c r="G216" t="s">
        <v>17</v>
      </c>
      <c r="H216" s="3">
        <v>45200</v>
      </c>
      <c r="I216" s="3">
        <v>45230</v>
      </c>
      <c r="J216">
        <v>47.458199999999998</v>
      </c>
      <c r="K216">
        <v>8.5555000000000003</v>
      </c>
      <c r="L216">
        <v>40.641300000000001</v>
      </c>
      <c r="M216">
        <v>-73.778099999999995</v>
      </c>
      <c r="N216">
        <f>VLOOKUP(A216,需要补充的经纬度!A:C,2,0)</f>
        <v>47.458199999999998</v>
      </c>
      <c r="O216">
        <f>VLOOKUP(A216,需要补充的经纬度!A:C,3,0)</f>
        <v>8.5555000000000003</v>
      </c>
      <c r="P216">
        <f>VLOOKUP(B216,需要补充的经纬度!A:C,2,0)</f>
        <v>40.641300000000001</v>
      </c>
      <c r="Q216">
        <f>VLOOKUP(B216,需要补充的经纬度!A:C,3,0)</f>
        <v>-73.778099999999995</v>
      </c>
    </row>
    <row r="217" spans="1:17">
      <c r="A217" t="s">
        <v>170</v>
      </c>
      <c r="B217" t="s">
        <v>133</v>
      </c>
      <c r="C217" s="2">
        <v>0.58333333333333304</v>
      </c>
      <c r="D217" s="2">
        <v>0.25</v>
      </c>
      <c r="E217" t="s">
        <v>19</v>
      </c>
      <c r="F217" t="s">
        <v>296</v>
      </c>
      <c r="G217" t="s">
        <v>17</v>
      </c>
      <c r="H217" s="3">
        <v>45229</v>
      </c>
      <c r="I217" s="3">
        <v>45230</v>
      </c>
      <c r="J217">
        <v>-37.008200000000002</v>
      </c>
      <c r="K217">
        <v>174.791</v>
      </c>
      <c r="L217">
        <v>33.941600000000001</v>
      </c>
      <c r="M217">
        <v>-118.4085</v>
      </c>
      <c r="N217">
        <f>VLOOKUP(A217,需要补充的经纬度!A:C,2,0)</f>
        <v>-37.008200000000002</v>
      </c>
      <c r="O217">
        <f>VLOOKUP(A217,需要补充的经纬度!A:C,3,0)</f>
        <v>174.791</v>
      </c>
      <c r="P217">
        <f>VLOOKUP(B217,需要补充的经纬度!A:C,2,0)</f>
        <v>33.941600000000001</v>
      </c>
      <c r="Q217">
        <f>VLOOKUP(B217,需要补充的经纬度!A:C,3,0)</f>
        <v>-118.4085</v>
      </c>
    </row>
    <row r="218" spans="1:17">
      <c r="A218" t="s">
        <v>158</v>
      </c>
      <c r="B218" t="s">
        <v>13</v>
      </c>
      <c r="C218" s="2">
        <v>0.76736111111111105</v>
      </c>
      <c r="D218" s="2">
        <v>0.78472222222222199</v>
      </c>
      <c r="E218" t="s">
        <v>19</v>
      </c>
      <c r="F218" t="s">
        <v>297</v>
      </c>
      <c r="G218" t="s">
        <v>17</v>
      </c>
      <c r="H218" s="3">
        <v>45200</v>
      </c>
      <c r="I218" s="3">
        <v>45230</v>
      </c>
      <c r="J218">
        <v>35.549399999999999</v>
      </c>
      <c r="K218">
        <v>139.77979999999999</v>
      </c>
      <c r="L218">
        <v>33.640700000000002</v>
      </c>
      <c r="M218">
        <v>-84.427700000000002</v>
      </c>
      <c r="N218">
        <f>VLOOKUP(A218,需要补充的经纬度!A:C,2,0)</f>
        <v>35.549399999999999</v>
      </c>
      <c r="O218">
        <f>VLOOKUP(A218,需要补充的经纬度!A:C,3,0)</f>
        <v>139.77979999999999</v>
      </c>
      <c r="P218">
        <f>VLOOKUP(B218,需要补充的经纬度!A:C,2,0)</f>
        <v>33.640700000000002</v>
      </c>
      <c r="Q218">
        <f>VLOOKUP(B218,需要补充的经纬度!A:C,3,0)</f>
        <v>-84.427700000000002</v>
      </c>
    </row>
    <row r="219" spans="1:17">
      <c r="A219" t="s">
        <v>158</v>
      </c>
      <c r="B219" t="s">
        <v>80</v>
      </c>
      <c r="C219" s="2">
        <v>0.64236111111111105</v>
      </c>
      <c r="D219" s="2">
        <v>0.64236111111111105</v>
      </c>
      <c r="E219" t="s">
        <v>19</v>
      </c>
      <c r="F219" t="s">
        <v>298</v>
      </c>
      <c r="G219" t="s">
        <v>17</v>
      </c>
      <c r="H219" s="3">
        <v>45200</v>
      </c>
      <c r="I219" s="3">
        <v>45230</v>
      </c>
      <c r="J219">
        <v>35.549399999999999</v>
      </c>
      <c r="K219">
        <v>139.77979999999999</v>
      </c>
      <c r="L219">
        <v>42.216200000000001</v>
      </c>
      <c r="M219">
        <v>-83.355400000000003</v>
      </c>
      <c r="N219">
        <f>VLOOKUP(A219,需要补充的经纬度!A:C,2,0)</f>
        <v>35.549399999999999</v>
      </c>
      <c r="O219">
        <f>VLOOKUP(A219,需要补充的经纬度!A:C,3,0)</f>
        <v>139.77979999999999</v>
      </c>
      <c r="P219">
        <f>VLOOKUP(B219,需要补充的经纬度!A:C,2,0)</f>
        <v>42.216200000000001</v>
      </c>
      <c r="Q219">
        <f>VLOOKUP(B219,需要补充的经纬度!A:C,3,0)</f>
        <v>-83.355400000000003</v>
      </c>
    </row>
    <row r="220" spans="1:17">
      <c r="A220" t="s">
        <v>158</v>
      </c>
      <c r="B220" t="s">
        <v>168</v>
      </c>
      <c r="C220" s="2">
        <v>0.875</v>
      </c>
      <c r="D220" s="2">
        <v>0.38888888888888901</v>
      </c>
      <c r="E220" t="s">
        <v>27</v>
      </c>
      <c r="F220" t="s">
        <v>299</v>
      </c>
      <c r="G220" t="s">
        <v>17</v>
      </c>
      <c r="H220" s="3">
        <v>45228</v>
      </c>
      <c r="I220" s="3">
        <v>45230</v>
      </c>
      <c r="J220">
        <v>35.549399999999999</v>
      </c>
      <c r="K220">
        <v>139.77979999999999</v>
      </c>
      <c r="L220">
        <v>21.3245</v>
      </c>
      <c r="M220">
        <v>-157.92509999999999</v>
      </c>
      <c r="N220">
        <f>VLOOKUP(A220,需要补充的经纬度!A:C,2,0)</f>
        <v>35.549399999999999</v>
      </c>
      <c r="O220">
        <f>VLOOKUP(A220,需要补充的经纬度!A:C,3,0)</f>
        <v>139.77979999999999</v>
      </c>
      <c r="P220">
        <f>VLOOKUP(B220,需要补充的经纬度!A:C,2,0)</f>
        <v>21.3245</v>
      </c>
      <c r="Q220">
        <f>VLOOKUP(B220,需要补充的经纬度!A:C,3,0)</f>
        <v>-157.92509999999999</v>
      </c>
    </row>
    <row r="221" spans="1:17">
      <c r="A221" t="s">
        <v>158</v>
      </c>
      <c r="B221" t="s">
        <v>133</v>
      </c>
      <c r="C221" s="2">
        <v>0.69791666666666696</v>
      </c>
      <c r="D221" s="2">
        <v>0.48611111111111099</v>
      </c>
      <c r="E221" t="s">
        <v>15</v>
      </c>
      <c r="F221" t="s">
        <v>300</v>
      </c>
      <c r="G221" t="s">
        <v>17</v>
      </c>
      <c r="H221" s="3">
        <v>45200</v>
      </c>
      <c r="I221" s="3">
        <v>45230</v>
      </c>
      <c r="J221">
        <v>35.549399999999999</v>
      </c>
      <c r="K221">
        <v>139.77979999999999</v>
      </c>
      <c r="L221">
        <v>33.941600000000001</v>
      </c>
      <c r="M221">
        <v>-118.4085</v>
      </c>
      <c r="N221">
        <f>VLOOKUP(A221,需要补充的经纬度!A:C,2,0)</f>
        <v>35.549399999999999</v>
      </c>
      <c r="O221">
        <f>VLOOKUP(A221,需要补充的经纬度!A:C,3,0)</f>
        <v>139.77979999999999</v>
      </c>
      <c r="P221">
        <f>VLOOKUP(B221,需要补充的经纬度!A:C,2,0)</f>
        <v>33.941600000000001</v>
      </c>
      <c r="Q221">
        <f>VLOOKUP(B221,需要补充的经纬度!A:C,3,0)</f>
        <v>-118.4085</v>
      </c>
    </row>
    <row r="222" spans="1:17">
      <c r="A222" t="s">
        <v>158</v>
      </c>
      <c r="B222" t="s">
        <v>138</v>
      </c>
      <c r="C222" s="2">
        <v>0.68055555555555503</v>
      </c>
      <c r="D222" s="2">
        <v>0.63194444444444398</v>
      </c>
      <c r="E222" t="s">
        <v>15</v>
      </c>
      <c r="F222" t="s">
        <v>301</v>
      </c>
      <c r="G222" t="s">
        <v>17</v>
      </c>
      <c r="H222" s="3">
        <v>45200</v>
      </c>
      <c r="I222" s="3">
        <v>45230</v>
      </c>
      <c r="J222">
        <v>35.549399999999999</v>
      </c>
      <c r="K222">
        <v>139.77979999999999</v>
      </c>
      <c r="L222">
        <v>44.884799999999998</v>
      </c>
      <c r="M222">
        <v>-93.222300000000004</v>
      </c>
      <c r="N222">
        <f>VLOOKUP(A222,需要补充的经纬度!A:C,2,0)</f>
        <v>35.549399999999999</v>
      </c>
      <c r="O222">
        <f>VLOOKUP(A222,需要补充的经纬度!A:C,3,0)</f>
        <v>139.77979999999999</v>
      </c>
      <c r="P222">
        <f>VLOOKUP(B222,需要补充的经纬度!A:C,2,0)</f>
        <v>44.884799999999998</v>
      </c>
      <c r="Q222">
        <f>VLOOKUP(B222,需要补充的经纬度!A:C,3,0)</f>
        <v>-93.222300000000004</v>
      </c>
    </row>
    <row r="223" spans="1:17">
      <c r="A223" t="s">
        <v>158</v>
      </c>
      <c r="B223" t="s">
        <v>149</v>
      </c>
      <c r="C223" s="2">
        <v>0.67013888888888895</v>
      </c>
      <c r="D223" s="2">
        <v>0.42708333333333298</v>
      </c>
      <c r="E223" t="s">
        <v>15</v>
      </c>
      <c r="F223" t="s">
        <v>302</v>
      </c>
      <c r="G223" t="s">
        <v>17</v>
      </c>
      <c r="H223" s="3">
        <v>45200</v>
      </c>
      <c r="I223" s="3">
        <v>45230</v>
      </c>
      <c r="J223">
        <v>35.549399999999999</v>
      </c>
      <c r="K223">
        <v>139.77979999999999</v>
      </c>
      <c r="L223">
        <v>47.450200000000002</v>
      </c>
      <c r="M223">
        <v>-122.30880000000001</v>
      </c>
      <c r="N223">
        <f>VLOOKUP(A223,需要补充的经纬度!A:C,2,0)</f>
        <v>35.549399999999999</v>
      </c>
      <c r="O223">
        <f>VLOOKUP(A223,需要补充的经纬度!A:C,3,0)</f>
        <v>139.77979999999999</v>
      </c>
      <c r="P223">
        <f>VLOOKUP(B223,需要补充的经纬度!A:C,2,0)</f>
        <v>47.450200000000002</v>
      </c>
      <c r="Q223">
        <f>VLOOKUP(B223,需要补充的经纬度!A:C,3,0)</f>
        <v>-122.30880000000001</v>
      </c>
    </row>
    <row r="224" spans="1:17">
      <c r="A224" t="s">
        <v>160</v>
      </c>
      <c r="B224" t="s">
        <v>13</v>
      </c>
      <c r="C224" s="2">
        <v>0.77777777777777801</v>
      </c>
      <c r="D224" s="2">
        <v>0.80555555555555503</v>
      </c>
      <c r="E224" t="s">
        <v>19</v>
      </c>
      <c r="F224" t="s">
        <v>303</v>
      </c>
      <c r="G224" t="s">
        <v>17</v>
      </c>
      <c r="H224" s="3">
        <v>45200</v>
      </c>
      <c r="I224" s="3">
        <v>45230</v>
      </c>
      <c r="J224">
        <v>37.4602</v>
      </c>
      <c r="K224">
        <v>126.44070000000001</v>
      </c>
      <c r="L224">
        <v>33.640700000000002</v>
      </c>
      <c r="M224">
        <v>-84.427700000000002</v>
      </c>
      <c r="N224">
        <f>VLOOKUP(A224,需要补充的经纬度!A:C,2,0)</f>
        <v>37.4602</v>
      </c>
      <c r="O224">
        <f>VLOOKUP(A224,需要补充的经纬度!A:C,3,0)</f>
        <v>126.44070000000001</v>
      </c>
      <c r="P224">
        <f>VLOOKUP(B224,需要补充的经纬度!A:C,2,0)</f>
        <v>33.640700000000002</v>
      </c>
      <c r="Q224">
        <f>VLOOKUP(B224,需要补充的经纬度!A:C,3,0)</f>
        <v>-84.427700000000002</v>
      </c>
    </row>
    <row r="225" spans="1:17">
      <c r="A225" t="s">
        <v>160</v>
      </c>
      <c r="B225" t="s">
        <v>80</v>
      </c>
      <c r="C225" s="2">
        <v>0.39930555555555602</v>
      </c>
      <c r="D225" s="2">
        <v>0.45138888888888901</v>
      </c>
      <c r="E225" t="s">
        <v>19</v>
      </c>
      <c r="F225" t="s">
        <v>304</v>
      </c>
      <c r="G225" t="s">
        <v>17</v>
      </c>
      <c r="H225" s="3">
        <v>45200</v>
      </c>
      <c r="I225" s="3">
        <v>45230</v>
      </c>
      <c r="J225">
        <v>37.4602</v>
      </c>
      <c r="K225">
        <v>126.44070000000001</v>
      </c>
      <c r="L225">
        <v>42.216200000000001</v>
      </c>
      <c r="M225">
        <v>-83.355400000000003</v>
      </c>
      <c r="N225">
        <f>VLOOKUP(A225,需要补充的经纬度!A:C,2,0)</f>
        <v>37.4602</v>
      </c>
      <c r="O225">
        <f>VLOOKUP(A225,需要补充的经纬度!A:C,3,0)</f>
        <v>126.44070000000001</v>
      </c>
      <c r="P225">
        <f>VLOOKUP(B225,需要补充的经纬度!A:C,2,0)</f>
        <v>42.216200000000001</v>
      </c>
      <c r="Q225">
        <f>VLOOKUP(B225,需要补充的经纬度!A:C,3,0)</f>
        <v>-83.355400000000003</v>
      </c>
    </row>
    <row r="226" spans="1:17">
      <c r="A226" t="s">
        <v>160</v>
      </c>
      <c r="B226" t="s">
        <v>138</v>
      </c>
      <c r="C226" s="2">
        <v>0.80902777777777801</v>
      </c>
      <c r="D226" s="2">
        <v>0.76041666666666696</v>
      </c>
      <c r="E226" t="s">
        <v>19</v>
      </c>
      <c r="F226" t="s">
        <v>305</v>
      </c>
      <c r="G226" t="s">
        <v>17</v>
      </c>
      <c r="H226" s="3">
        <v>45200</v>
      </c>
      <c r="I226" s="3">
        <v>45230</v>
      </c>
      <c r="J226">
        <v>37.4602</v>
      </c>
      <c r="K226">
        <v>126.44070000000001</v>
      </c>
      <c r="L226">
        <v>44.884799999999998</v>
      </c>
      <c r="M226">
        <v>-93.222300000000004</v>
      </c>
      <c r="N226">
        <f>VLOOKUP(A226,需要补充的经纬度!A:C,2,0)</f>
        <v>37.4602</v>
      </c>
      <c r="O226">
        <f>VLOOKUP(A226,需要补充的经纬度!A:C,3,0)</f>
        <v>126.44070000000001</v>
      </c>
      <c r="P226">
        <f>VLOOKUP(B226,需要补充的经纬度!A:C,2,0)</f>
        <v>44.884799999999998</v>
      </c>
      <c r="Q226">
        <f>VLOOKUP(B226,需要补充的经纬度!A:C,3,0)</f>
        <v>-93.222300000000004</v>
      </c>
    </row>
    <row r="227" spans="1:17">
      <c r="A227" t="s">
        <v>160</v>
      </c>
      <c r="B227" t="s">
        <v>149</v>
      </c>
      <c r="C227" s="2">
        <v>0.80902777777777801</v>
      </c>
      <c r="D227" s="2">
        <v>0.60416666666666696</v>
      </c>
      <c r="E227" t="s">
        <v>15</v>
      </c>
      <c r="F227" t="s">
        <v>306</v>
      </c>
      <c r="G227" t="s">
        <v>17</v>
      </c>
      <c r="H227" s="3">
        <v>45200</v>
      </c>
      <c r="I227" s="3">
        <v>45230</v>
      </c>
      <c r="J227">
        <v>37.4602</v>
      </c>
      <c r="K227">
        <v>126.44070000000001</v>
      </c>
      <c r="L227">
        <v>47.450200000000002</v>
      </c>
      <c r="M227">
        <v>-122.30880000000001</v>
      </c>
      <c r="N227">
        <f>VLOOKUP(A227,需要补充的经纬度!A:C,2,0)</f>
        <v>37.4602</v>
      </c>
      <c r="O227">
        <f>VLOOKUP(A227,需要补充的经纬度!A:C,3,0)</f>
        <v>126.44070000000001</v>
      </c>
      <c r="P227">
        <f>VLOOKUP(B227,需要补充的经纬度!A:C,2,0)</f>
        <v>47.450200000000002</v>
      </c>
      <c r="Q227">
        <f>VLOOKUP(B227,需要补充的经纬度!A:C,3,0)</f>
        <v>-122.30880000000001</v>
      </c>
    </row>
    <row r="228" spans="1:17">
      <c r="A228" t="s">
        <v>173</v>
      </c>
      <c r="B228" t="s">
        <v>133</v>
      </c>
      <c r="C228" s="2">
        <v>0.78125</v>
      </c>
      <c r="D228" s="2">
        <v>0.26041666666666702</v>
      </c>
      <c r="E228" t="s">
        <v>27</v>
      </c>
      <c r="F228" t="s">
        <v>307</v>
      </c>
      <c r="G228" t="s">
        <v>17</v>
      </c>
      <c r="H228" s="3">
        <v>45230</v>
      </c>
      <c r="I228" s="3">
        <v>45230</v>
      </c>
      <c r="J228">
        <v>-17.553699999999999</v>
      </c>
      <c r="K228">
        <v>-149.60669999999999</v>
      </c>
      <c r="L228">
        <v>33.941600000000001</v>
      </c>
      <c r="M228">
        <v>-118.4085</v>
      </c>
      <c r="N228">
        <f>VLOOKUP(A228,需要补充的经纬度!A:C,2,0)</f>
        <v>-17.553699999999999</v>
      </c>
      <c r="O228">
        <f>VLOOKUP(A228,需要补充的经纬度!A:C,3,0)</f>
        <v>-149.60669999999999</v>
      </c>
      <c r="P228">
        <f>VLOOKUP(B228,需要补充的经纬度!A:C,2,0)</f>
        <v>33.941600000000001</v>
      </c>
      <c r="Q228">
        <f>VLOOKUP(B228,需要补充的经纬度!A:C,3,0)</f>
        <v>-118.4085</v>
      </c>
    </row>
    <row r="229" spans="1:17">
      <c r="A229" t="s">
        <v>165</v>
      </c>
      <c r="B229" t="s">
        <v>80</v>
      </c>
      <c r="C229" s="2">
        <v>0.69791666666666696</v>
      </c>
      <c r="D229" s="2">
        <v>0.80694444444444402</v>
      </c>
      <c r="E229" t="s">
        <v>19</v>
      </c>
      <c r="F229" t="s">
        <v>308</v>
      </c>
      <c r="G229" t="s">
        <v>183</v>
      </c>
      <c r="H229" s="3">
        <v>45201</v>
      </c>
      <c r="I229" s="3">
        <v>45230</v>
      </c>
      <c r="J229">
        <v>31.144300000000001</v>
      </c>
      <c r="K229">
        <v>121.8052</v>
      </c>
      <c r="L229">
        <v>42.216200000000001</v>
      </c>
      <c r="M229">
        <v>-83.355400000000003</v>
      </c>
      <c r="N229">
        <f>VLOOKUP(A229,需要补充的经纬度!A:C,2,0)</f>
        <v>31.144300000000001</v>
      </c>
      <c r="O229">
        <f>VLOOKUP(A229,需要补充的经纬度!A:C,3,0)</f>
        <v>121.8052</v>
      </c>
      <c r="P229">
        <f>VLOOKUP(B229,需要补充的经纬度!A:C,2,0)</f>
        <v>42.216200000000001</v>
      </c>
      <c r="Q229">
        <f>VLOOKUP(B229,需要补充的经纬度!A:C,3,0)</f>
        <v>-83.355400000000003</v>
      </c>
    </row>
    <row r="230" spans="1:17">
      <c r="A230" t="s">
        <v>165</v>
      </c>
      <c r="B230" t="s">
        <v>149</v>
      </c>
      <c r="C230" s="2">
        <v>0.72916666666666696</v>
      </c>
      <c r="D230" s="2">
        <v>0.64791666666666703</v>
      </c>
      <c r="E230" t="s">
        <v>15</v>
      </c>
      <c r="F230" t="s">
        <v>309</v>
      </c>
      <c r="G230" t="s">
        <v>310</v>
      </c>
      <c r="H230" s="3">
        <v>45200</v>
      </c>
      <c r="I230" s="3">
        <v>45230</v>
      </c>
      <c r="J230">
        <v>31.144300000000001</v>
      </c>
      <c r="K230">
        <v>121.8052</v>
      </c>
      <c r="L230">
        <v>47.450200000000002</v>
      </c>
      <c r="M230">
        <v>-122.30880000000001</v>
      </c>
      <c r="N230">
        <f>VLOOKUP(A230,需要补充的经纬度!A:C,2,0)</f>
        <v>31.144300000000001</v>
      </c>
      <c r="O230">
        <f>VLOOKUP(A230,需要补充的经纬度!A:C,3,0)</f>
        <v>121.8052</v>
      </c>
      <c r="P230">
        <f>VLOOKUP(B230,需要补充的经纬度!A:C,2,0)</f>
        <v>47.450200000000002</v>
      </c>
      <c r="Q230">
        <f>VLOOKUP(B230,需要补充的经纬度!A:C,3,0)</f>
        <v>-122.30880000000001</v>
      </c>
    </row>
    <row r="231" spans="1:17">
      <c r="A231" t="s">
        <v>175</v>
      </c>
      <c r="B231" t="s">
        <v>133</v>
      </c>
      <c r="C231" s="2">
        <v>0.42013888888888901</v>
      </c>
      <c r="D231" s="2">
        <v>0.26041666666666702</v>
      </c>
      <c r="E231" t="s">
        <v>19</v>
      </c>
      <c r="F231" t="s">
        <v>311</v>
      </c>
      <c r="G231" t="s">
        <v>17</v>
      </c>
      <c r="H231" s="3">
        <v>45200</v>
      </c>
      <c r="I231" s="3">
        <v>45230</v>
      </c>
      <c r="J231">
        <v>-33.939900000000002</v>
      </c>
      <c r="K231">
        <v>151.17529999999999</v>
      </c>
      <c r="L231">
        <v>33.941600000000001</v>
      </c>
      <c r="M231">
        <v>-118.4085</v>
      </c>
      <c r="N231">
        <f>VLOOKUP(A231,需要补充的经纬度!A:C,2,0)</f>
        <v>-33.939900000000002</v>
      </c>
      <c r="O231">
        <f>VLOOKUP(A231,需要补充的经纬度!A:C,3,0)</f>
        <v>151.17529999999999</v>
      </c>
      <c r="P231">
        <f>VLOOKUP(B231,需要补充的经纬度!A:C,2,0)</f>
        <v>33.941600000000001</v>
      </c>
      <c r="Q231">
        <f>VLOOKUP(B231,需要补充的经纬度!A:C,3,0)</f>
        <v>-118.4085</v>
      </c>
    </row>
    <row r="232" spans="1:17">
      <c r="A232" t="s">
        <v>175</v>
      </c>
      <c r="B232" t="s">
        <v>133</v>
      </c>
      <c r="C232" s="2">
        <v>0.55208333333333304</v>
      </c>
      <c r="D232" s="2">
        <v>0.37847222222222199</v>
      </c>
      <c r="E232" t="s">
        <v>19</v>
      </c>
      <c r="F232" t="s">
        <v>312</v>
      </c>
      <c r="G232" t="s">
        <v>17</v>
      </c>
      <c r="H232" s="3">
        <v>45230</v>
      </c>
      <c r="I232" s="3">
        <v>45230</v>
      </c>
      <c r="J232">
        <v>-33.939900000000002</v>
      </c>
      <c r="K232">
        <v>151.17529999999999</v>
      </c>
      <c r="L232">
        <v>33.941600000000001</v>
      </c>
      <c r="M232">
        <v>-118.4085</v>
      </c>
      <c r="N232">
        <f>VLOOKUP(A232,需要补充的经纬度!A:C,2,0)</f>
        <v>-33.939900000000002</v>
      </c>
      <c r="O232">
        <f>VLOOKUP(A232,需要补充的经纬度!A:C,3,0)</f>
        <v>151.17529999999999</v>
      </c>
      <c r="P232">
        <f>VLOOKUP(B232,需要补充的经纬度!A:C,2,0)</f>
        <v>33.941600000000001</v>
      </c>
      <c r="Q232">
        <f>VLOOKUP(B232,需要补充的经纬度!A:C,3,0)</f>
        <v>-118.4085</v>
      </c>
    </row>
    <row r="233" spans="1:17">
      <c r="A233" t="s">
        <v>184</v>
      </c>
      <c r="B233" t="s">
        <v>13</v>
      </c>
      <c r="C233" s="2">
        <v>0.375</v>
      </c>
      <c r="D233" s="2">
        <v>0.625</v>
      </c>
      <c r="E233" t="s">
        <v>27</v>
      </c>
      <c r="F233" t="s">
        <v>313</v>
      </c>
      <c r="G233" t="s">
        <v>17</v>
      </c>
      <c r="H233" s="3">
        <v>45229</v>
      </c>
      <c r="I233" s="3">
        <v>45230</v>
      </c>
      <c r="J233">
        <v>4.7016999999999998</v>
      </c>
      <c r="K233">
        <v>-74.146900000000002</v>
      </c>
      <c r="L233">
        <v>33.640700000000002</v>
      </c>
      <c r="M233">
        <v>-84.427700000000002</v>
      </c>
      <c r="N233">
        <f>VLOOKUP(A233,需要补充的经纬度!A:C,2,0)</f>
        <v>4.7016999999999998</v>
      </c>
      <c r="O233">
        <f>VLOOKUP(A233,需要补充的经纬度!A:C,3,0)</f>
        <v>-74.146900000000002</v>
      </c>
      <c r="P233">
        <f>VLOOKUP(B233,需要补充的经纬度!A:C,2,0)</f>
        <v>33.640700000000002</v>
      </c>
      <c r="Q233">
        <f>VLOOKUP(B233,需要补充的经纬度!A:C,3,0)</f>
        <v>-84.427700000000002</v>
      </c>
    </row>
    <row r="234" spans="1:17">
      <c r="A234" t="s">
        <v>184</v>
      </c>
      <c r="B234" t="s">
        <v>91</v>
      </c>
      <c r="C234" s="2">
        <v>0.98611111111111105</v>
      </c>
      <c r="D234" s="2">
        <v>0.27777777777777801</v>
      </c>
      <c r="E234" t="s">
        <v>27</v>
      </c>
      <c r="F234" t="s">
        <v>314</v>
      </c>
      <c r="G234" t="s">
        <v>17</v>
      </c>
      <c r="H234" s="3">
        <v>45228</v>
      </c>
      <c r="I234" s="3">
        <v>45230</v>
      </c>
      <c r="J234">
        <v>4.7016999999999998</v>
      </c>
      <c r="K234">
        <v>-74.146900000000002</v>
      </c>
      <c r="L234">
        <v>40.641300000000001</v>
      </c>
      <c r="M234">
        <v>-73.778099999999995</v>
      </c>
      <c r="N234">
        <f>VLOOKUP(A234,需要补充的经纬度!A:C,2,0)</f>
        <v>4.7016999999999998</v>
      </c>
      <c r="O234">
        <f>VLOOKUP(A234,需要补充的经纬度!A:C,3,0)</f>
        <v>-74.146900000000002</v>
      </c>
      <c r="P234">
        <f>VLOOKUP(B234,需要补充的经纬度!A:C,2,0)</f>
        <v>40.641300000000001</v>
      </c>
      <c r="Q234">
        <f>VLOOKUP(B234,需要补充的经纬度!A:C,3,0)</f>
        <v>-73.778099999999995</v>
      </c>
    </row>
    <row r="235" spans="1:17">
      <c r="A235" t="s">
        <v>186</v>
      </c>
      <c r="B235" t="s">
        <v>13</v>
      </c>
      <c r="C235" s="2">
        <v>0.83333333333333304</v>
      </c>
      <c r="D235" s="2">
        <v>0.27430555555555602</v>
      </c>
      <c r="E235" t="s">
        <v>27</v>
      </c>
      <c r="F235" t="s">
        <v>315</v>
      </c>
      <c r="G235" t="s">
        <v>17</v>
      </c>
      <c r="H235" s="3">
        <v>45200</v>
      </c>
      <c r="I235" s="3">
        <v>45230</v>
      </c>
      <c r="J235">
        <v>-34.822200000000002</v>
      </c>
      <c r="K235">
        <v>-58.535800000000002</v>
      </c>
      <c r="L235">
        <v>33.640700000000002</v>
      </c>
      <c r="M235">
        <v>-84.427700000000002</v>
      </c>
      <c r="N235">
        <f>VLOOKUP(A235,需要补充的经纬度!A:C,2,0)</f>
        <v>-34.822200000000002</v>
      </c>
      <c r="O235">
        <f>VLOOKUP(A235,需要补充的经纬度!A:C,3,0)</f>
        <v>-58.535800000000002</v>
      </c>
      <c r="P235">
        <f>VLOOKUP(B235,需要补充的经纬度!A:C,2,0)</f>
        <v>33.640700000000002</v>
      </c>
      <c r="Q235">
        <f>VLOOKUP(B235,需要补充的经纬度!A:C,3,0)</f>
        <v>-84.427700000000002</v>
      </c>
    </row>
    <row r="236" spans="1:17">
      <c r="A236" t="s">
        <v>186</v>
      </c>
      <c r="B236" t="s">
        <v>91</v>
      </c>
      <c r="C236" s="2">
        <v>0.92361111111111105</v>
      </c>
      <c r="D236" s="2">
        <v>0.35069444444444398</v>
      </c>
      <c r="E236" t="s">
        <v>27</v>
      </c>
      <c r="F236" t="s">
        <v>316</v>
      </c>
      <c r="G236" t="s">
        <v>17</v>
      </c>
      <c r="H236" s="3">
        <v>45228</v>
      </c>
      <c r="I236" s="3">
        <v>45230</v>
      </c>
      <c r="J236">
        <v>-34.822200000000002</v>
      </c>
      <c r="K236">
        <v>-58.535800000000002</v>
      </c>
      <c r="L236">
        <v>40.641300000000001</v>
      </c>
      <c r="M236">
        <v>-73.778099999999995</v>
      </c>
      <c r="N236">
        <f>VLOOKUP(A236,需要补充的经纬度!A:C,2,0)</f>
        <v>-34.822200000000002</v>
      </c>
      <c r="O236">
        <f>VLOOKUP(A236,需要补充的经纬度!A:C,3,0)</f>
        <v>-58.535800000000002</v>
      </c>
      <c r="P236">
        <f>VLOOKUP(B236,需要补充的经纬度!A:C,2,0)</f>
        <v>40.641300000000001</v>
      </c>
      <c r="Q236">
        <f>VLOOKUP(B236,需要补充的经纬度!A:C,3,0)</f>
        <v>-73.778099999999995</v>
      </c>
    </row>
    <row r="237" spans="1:17">
      <c r="A237" t="s">
        <v>188</v>
      </c>
      <c r="B237" t="s">
        <v>13</v>
      </c>
      <c r="C237" s="2">
        <v>0.95138888888888895</v>
      </c>
      <c r="D237" s="2">
        <v>0.32291666666666702</v>
      </c>
      <c r="E237" t="s">
        <v>15</v>
      </c>
      <c r="F237" t="s">
        <v>317</v>
      </c>
      <c r="G237" t="s">
        <v>17</v>
      </c>
      <c r="H237" s="3">
        <v>45200</v>
      </c>
      <c r="I237" s="3">
        <v>45230</v>
      </c>
      <c r="J237">
        <v>-23.435600000000001</v>
      </c>
      <c r="K237">
        <v>-46.473100000000002</v>
      </c>
      <c r="L237">
        <v>33.640700000000002</v>
      </c>
      <c r="M237">
        <v>-84.427700000000002</v>
      </c>
      <c r="N237">
        <f>VLOOKUP(A237,需要补充的经纬度!A:C,2,0)</f>
        <v>-23.435600000000001</v>
      </c>
      <c r="O237">
        <f>VLOOKUP(A237,需要补充的经纬度!A:C,3,0)</f>
        <v>-46.473100000000002</v>
      </c>
      <c r="P237">
        <f>VLOOKUP(B237,需要补充的经纬度!A:C,2,0)</f>
        <v>33.640700000000002</v>
      </c>
      <c r="Q237">
        <f>VLOOKUP(B237,需要补充的经纬度!A:C,3,0)</f>
        <v>-84.427700000000002</v>
      </c>
    </row>
    <row r="238" spans="1:17">
      <c r="A238" t="s">
        <v>188</v>
      </c>
      <c r="B238" t="s">
        <v>13</v>
      </c>
      <c r="C238" s="2">
        <v>0.40625</v>
      </c>
      <c r="D238" s="2">
        <v>0.79861111111111105</v>
      </c>
      <c r="E238" t="s">
        <v>27</v>
      </c>
      <c r="F238" t="s">
        <v>318</v>
      </c>
      <c r="G238" t="s">
        <v>17</v>
      </c>
      <c r="H238" s="3">
        <v>45200</v>
      </c>
      <c r="I238" s="3">
        <v>45230</v>
      </c>
      <c r="J238">
        <v>-23.435600000000001</v>
      </c>
      <c r="K238">
        <v>-46.473100000000002</v>
      </c>
      <c r="L238">
        <v>33.640700000000002</v>
      </c>
      <c r="M238">
        <v>-84.427700000000002</v>
      </c>
      <c r="N238">
        <f>VLOOKUP(A238,需要补充的经纬度!A:C,2,0)</f>
        <v>-23.435600000000001</v>
      </c>
      <c r="O238">
        <f>VLOOKUP(A238,需要补充的经纬度!A:C,3,0)</f>
        <v>-46.473100000000002</v>
      </c>
      <c r="P238">
        <f>VLOOKUP(B238,需要补充的经纬度!A:C,2,0)</f>
        <v>33.640700000000002</v>
      </c>
      <c r="Q238">
        <f>VLOOKUP(B238,需要补充的经纬度!A:C,3,0)</f>
        <v>-84.427700000000002</v>
      </c>
    </row>
    <row r="239" spans="1:17">
      <c r="A239" t="s">
        <v>188</v>
      </c>
      <c r="B239" t="s">
        <v>91</v>
      </c>
      <c r="C239" s="2">
        <v>0.88541666666666696</v>
      </c>
      <c r="D239" s="2">
        <v>0.26736111111111099</v>
      </c>
      <c r="E239" t="s">
        <v>27</v>
      </c>
      <c r="F239" t="s">
        <v>319</v>
      </c>
      <c r="G239" t="s">
        <v>17</v>
      </c>
      <c r="H239" s="3">
        <v>45200</v>
      </c>
      <c r="I239" s="3">
        <v>45230</v>
      </c>
      <c r="J239">
        <v>-23.435600000000001</v>
      </c>
      <c r="K239">
        <v>-46.473100000000002</v>
      </c>
      <c r="L239">
        <v>40.641300000000001</v>
      </c>
      <c r="M239">
        <v>-73.778099999999995</v>
      </c>
      <c r="N239">
        <f>VLOOKUP(A239,需要补充的经纬度!A:C,2,0)</f>
        <v>-23.435600000000001</v>
      </c>
      <c r="O239">
        <f>VLOOKUP(A239,需要补充的经纬度!A:C,3,0)</f>
        <v>-46.473100000000002</v>
      </c>
      <c r="P239">
        <f>VLOOKUP(B239,需要补充的经纬度!A:C,2,0)</f>
        <v>40.641300000000001</v>
      </c>
      <c r="Q239">
        <f>VLOOKUP(B239,需要补充的经纬度!A:C,3,0)</f>
        <v>-73.778099999999995</v>
      </c>
    </row>
    <row r="240" spans="1:17">
      <c r="A240" t="s">
        <v>191</v>
      </c>
      <c r="B240" t="s">
        <v>13</v>
      </c>
      <c r="C240" s="2">
        <v>0.375</v>
      </c>
      <c r="D240" s="2">
        <v>0.70486111111111105</v>
      </c>
      <c r="E240" t="s">
        <v>19</v>
      </c>
      <c r="F240" t="s">
        <v>320</v>
      </c>
      <c r="G240" t="s">
        <v>17</v>
      </c>
      <c r="H240" s="3">
        <v>45200</v>
      </c>
      <c r="I240" s="3">
        <v>45230</v>
      </c>
      <c r="J240">
        <v>-12.0219</v>
      </c>
      <c r="K240">
        <v>-77.1143</v>
      </c>
      <c r="L240">
        <v>33.640700000000002</v>
      </c>
      <c r="M240">
        <v>-84.427700000000002</v>
      </c>
      <c r="N240">
        <f>VLOOKUP(A240,需要补充的经纬度!A:C,2,0)</f>
        <v>-12.0219</v>
      </c>
      <c r="O240">
        <f>VLOOKUP(A240,需要补充的经纬度!A:C,3,0)</f>
        <v>-77.1143</v>
      </c>
      <c r="P240">
        <f>VLOOKUP(B240,需要补充的经纬度!A:C,2,0)</f>
        <v>33.640700000000002</v>
      </c>
      <c r="Q240">
        <f>VLOOKUP(B240,需要补充的经纬度!A:C,3,0)</f>
        <v>-84.427700000000002</v>
      </c>
    </row>
    <row r="241" spans="1:17">
      <c r="A241" t="s">
        <v>191</v>
      </c>
      <c r="B241" t="s">
        <v>13</v>
      </c>
      <c r="C241" s="2">
        <v>0.375</v>
      </c>
      <c r="D241" s="2">
        <v>0.70486111111111105</v>
      </c>
      <c r="E241" t="s">
        <v>19</v>
      </c>
      <c r="F241" t="s">
        <v>299</v>
      </c>
      <c r="G241" t="s">
        <v>17</v>
      </c>
      <c r="H241" s="3">
        <v>45227</v>
      </c>
      <c r="I241" s="3">
        <v>45227</v>
      </c>
      <c r="J241">
        <v>-12.0219</v>
      </c>
      <c r="K241">
        <v>-77.1143</v>
      </c>
      <c r="L241">
        <v>33.640700000000002</v>
      </c>
      <c r="M241">
        <v>-84.427700000000002</v>
      </c>
      <c r="N241">
        <f>VLOOKUP(A241,需要补充的经纬度!A:C,2,0)</f>
        <v>-12.0219</v>
      </c>
      <c r="O241">
        <f>VLOOKUP(A241,需要补充的经纬度!A:C,3,0)</f>
        <v>-77.1143</v>
      </c>
      <c r="P241">
        <f>VLOOKUP(B241,需要补充的经纬度!A:C,2,0)</f>
        <v>33.640700000000002</v>
      </c>
      <c r="Q241">
        <f>VLOOKUP(B241,需要补充的经纬度!A:C,3,0)</f>
        <v>-84.427700000000002</v>
      </c>
    </row>
    <row r="242" spans="1:17">
      <c r="A242" t="s">
        <v>193</v>
      </c>
      <c r="B242" t="s">
        <v>13</v>
      </c>
      <c r="C242" s="2">
        <v>0.9375</v>
      </c>
      <c r="D242" s="2">
        <v>0.32986111111111099</v>
      </c>
      <c r="E242" t="s">
        <v>19</v>
      </c>
      <c r="F242" t="s">
        <v>321</v>
      </c>
      <c r="G242" t="s">
        <v>17</v>
      </c>
      <c r="H242" s="3">
        <v>45200</v>
      </c>
      <c r="I242" s="3">
        <v>45230</v>
      </c>
      <c r="J242">
        <v>-33.393000000000001</v>
      </c>
      <c r="K242">
        <v>-70.785799999999995</v>
      </c>
      <c r="L242">
        <v>33.640700000000002</v>
      </c>
      <c r="M242">
        <v>-84.427700000000002</v>
      </c>
      <c r="N242">
        <f>VLOOKUP(A242,需要补充的经纬度!A:C,2,0)</f>
        <v>-33.393000000000001</v>
      </c>
      <c r="O242">
        <f>VLOOKUP(A242,需要补充的经纬度!A:C,3,0)</f>
        <v>-70.785799999999995</v>
      </c>
      <c r="P242">
        <f>VLOOKUP(B242,需要补充的经纬度!A:C,2,0)</f>
        <v>33.640700000000002</v>
      </c>
      <c r="Q242">
        <f>VLOOKUP(B242,需要补充的经纬度!A:C,3,0)</f>
        <v>-84.427700000000002</v>
      </c>
    </row>
    <row r="243" spans="1:17">
      <c r="A243" t="s">
        <v>13</v>
      </c>
      <c r="B243" t="s">
        <v>322</v>
      </c>
      <c r="C243" s="2">
        <v>0.42430555555555599</v>
      </c>
      <c r="D243" s="2">
        <v>0.59722222222222199</v>
      </c>
      <c r="E243" t="s">
        <v>323</v>
      </c>
      <c r="F243" t="s">
        <v>324</v>
      </c>
      <c r="G243" t="s">
        <v>17</v>
      </c>
      <c r="H243" s="3">
        <v>45200</v>
      </c>
      <c r="I243" s="3">
        <v>45230</v>
      </c>
      <c r="J243">
        <v>33.640700000000002</v>
      </c>
      <c r="K243">
        <v>-84.427700000000002</v>
      </c>
      <c r="L243">
        <v>12.5014</v>
      </c>
      <c r="M243">
        <v>-70.015199999999993</v>
      </c>
      <c r="N243">
        <f>VLOOKUP(A243,需要补充的经纬度!A:C,2,0)</f>
        <v>33.640700000000002</v>
      </c>
      <c r="O243">
        <f>VLOOKUP(A243,需要补充的经纬度!A:C,3,0)</f>
        <v>-84.427700000000002</v>
      </c>
      <c r="P243">
        <f>VLOOKUP(B243,需要补充的经纬度!A:C,2,0)</f>
        <v>12.5014</v>
      </c>
      <c r="Q243">
        <f>VLOOKUP(B243,需要补充的经纬度!A:C,3,0)</f>
        <v>-70.015199999999993</v>
      </c>
    </row>
    <row r="244" spans="1:17">
      <c r="A244" t="s">
        <v>13</v>
      </c>
      <c r="B244" t="s">
        <v>325</v>
      </c>
      <c r="C244" s="2">
        <v>0.452083333333333</v>
      </c>
      <c r="D244" s="2">
        <v>0.61388888888888904</v>
      </c>
      <c r="E244" t="s">
        <v>326</v>
      </c>
      <c r="F244" t="s">
        <v>327</v>
      </c>
      <c r="G244" t="s">
        <v>167</v>
      </c>
      <c r="H244" s="3">
        <v>45201</v>
      </c>
      <c r="I244" s="3">
        <v>45206</v>
      </c>
      <c r="J244">
        <v>33.640700000000002</v>
      </c>
      <c r="K244">
        <v>-84.427700000000002</v>
      </c>
      <c r="L244">
        <v>32.363999999999997</v>
      </c>
      <c r="M244">
        <v>-64.678700000000006</v>
      </c>
      <c r="N244">
        <f>VLOOKUP(A244,需要补充的经纬度!A:C,2,0)</f>
        <v>33.640700000000002</v>
      </c>
      <c r="O244">
        <f>VLOOKUP(A244,需要补充的经纬度!A:C,3,0)</f>
        <v>-84.427700000000002</v>
      </c>
      <c r="P244">
        <f>VLOOKUP(B244,需要补充的经纬度!A:C,2,0)</f>
        <v>32.363999999999997</v>
      </c>
      <c r="Q244">
        <f>VLOOKUP(B244,需要补充的经纬度!A:C,3,0)</f>
        <v>-64.678700000000006</v>
      </c>
    </row>
    <row r="245" spans="1:17">
      <c r="A245" t="s">
        <v>13</v>
      </c>
      <c r="B245" t="s">
        <v>325</v>
      </c>
      <c r="C245" s="2">
        <v>0.452083333333333</v>
      </c>
      <c r="D245" s="2">
        <v>0.61250000000000004</v>
      </c>
      <c r="E245" t="s">
        <v>326</v>
      </c>
      <c r="F245" t="s">
        <v>328</v>
      </c>
      <c r="G245" t="s">
        <v>167</v>
      </c>
      <c r="H245" s="3">
        <v>45208</v>
      </c>
      <c r="I245" s="3">
        <v>45229</v>
      </c>
      <c r="J245">
        <v>33.640700000000002</v>
      </c>
      <c r="K245">
        <v>-84.427700000000002</v>
      </c>
      <c r="L245">
        <v>32.363999999999997</v>
      </c>
      <c r="M245">
        <v>-64.678700000000006</v>
      </c>
      <c r="N245">
        <f>VLOOKUP(A245,需要补充的经纬度!A:C,2,0)</f>
        <v>33.640700000000002</v>
      </c>
      <c r="O245">
        <f>VLOOKUP(A245,需要补充的经纬度!A:C,3,0)</f>
        <v>-84.427700000000002</v>
      </c>
      <c r="P245">
        <f>VLOOKUP(B245,需要补充的经纬度!A:C,2,0)</f>
        <v>32.363999999999997</v>
      </c>
      <c r="Q245">
        <f>VLOOKUP(B245,需要补充的经纬度!A:C,3,0)</f>
        <v>-64.678700000000006</v>
      </c>
    </row>
    <row r="246" spans="1:17">
      <c r="A246" t="s">
        <v>13</v>
      </c>
      <c r="B246" t="s">
        <v>184</v>
      </c>
      <c r="C246" s="2">
        <v>0.66180555555555598</v>
      </c>
      <c r="D246" s="2">
        <v>0.82291666666666696</v>
      </c>
      <c r="E246" t="s">
        <v>329</v>
      </c>
      <c r="F246" t="s">
        <v>185</v>
      </c>
      <c r="G246" t="s">
        <v>17</v>
      </c>
      <c r="H246" s="3">
        <v>45200</v>
      </c>
      <c r="I246" s="3">
        <v>45227</v>
      </c>
      <c r="J246">
        <v>33.640700000000002</v>
      </c>
      <c r="K246">
        <v>-84.427700000000002</v>
      </c>
      <c r="L246">
        <v>4.7016999999999998</v>
      </c>
      <c r="M246">
        <v>-74.146900000000002</v>
      </c>
      <c r="N246">
        <f>VLOOKUP(A246,需要补充的经纬度!A:C,2,0)</f>
        <v>33.640700000000002</v>
      </c>
      <c r="O246">
        <f>VLOOKUP(A246,需要补充的经纬度!A:C,3,0)</f>
        <v>-84.427700000000002</v>
      </c>
      <c r="P246">
        <f>VLOOKUP(B246,需要补充的经纬度!A:C,2,0)</f>
        <v>4.7016999999999998</v>
      </c>
      <c r="Q246">
        <f>VLOOKUP(B246,需要补充的经纬度!A:C,3,0)</f>
        <v>-74.146900000000002</v>
      </c>
    </row>
    <row r="247" spans="1:17">
      <c r="A247" t="s">
        <v>13</v>
      </c>
      <c r="B247" t="s">
        <v>184</v>
      </c>
      <c r="C247" s="2">
        <v>0.44097222222222199</v>
      </c>
      <c r="D247" s="2">
        <v>0.59722222222222199</v>
      </c>
      <c r="E247" t="s">
        <v>329</v>
      </c>
      <c r="F247" t="s">
        <v>330</v>
      </c>
      <c r="G247" t="s">
        <v>17</v>
      </c>
      <c r="H247" s="3">
        <v>45228</v>
      </c>
      <c r="I247" s="3">
        <v>45230</v>
      </c>
      <c r="J247">
        <v>33.640700000000002</v>
      </c>
      <c r="K247">
        <v>-84.427700000000002</v>
      </c>
      <c r="L247">
        <v>4.7016999999999998</v>
      </c>
      <c r="M247">
        <v>-74.146900000000002</v>
      </c>
      <c r="N247">
        <f>VLOOKUP(A247,需要补充的经纬度!A:C,2,0)</f>
        <v>33.640700000000002</v>
      </c>
      <c r="O247">
        <f>VLOOKUP(A247,需要补充的经纬度!A:C,3,0)</f>
        <v>-84.427700000000002</v>
      </c>
      <c r="P247">
        <f>VLOOKUP(B247,需要补充的经纬度!A:C,2,0)</f>
        <v>4.7016999999999998</v>
      </c>
      <c r="Q247">
        <f>VLOOKUP(B247,需要补充的经纬度!A:C,3,0)</f>
        <v>-74.146900000000002</v>
      </c>
    </row>
    <row r="248" spans="1:17">
      <c r="A248" t="s">
        <v>13</v>
      </c>
      <c r="B248" t="s">
        <v>331</v>
      </c>
      <c r="C248" s="2">
        <v>0.40625</v>
      </c>
      <c r="D248" s="2">
        <v>0.57986111111111105</v>
      </c>
      <c r="E248" t="s">
        <v>323</v>
      </c>
      <c r="F248" t="s">
        <v>332</v>
      </c>
      <c r="G248" t="s">
        <v>333</v>
      </c>
      <c r="H248" s="3">
        <v>45206</v>
      </c>
      <c r="I248" s="3">
        <v>45227</v>
      </c>
      <c r="J248">
        <v>33.640700000000002</v>
      </c>
      <c r="K248">
        <v>-84.427700000000002</v>
      </c>
      <c r="L248">
        <v>12.131</v>
      </c>
      <c r="M248">
        <v>-68.268199999999993</v>
      </c>
      <c r="N248">
        <f>VLOOKUP(A248,需要补充的经纬度!A:C,2,0)</f>
        <v>33.640700000000002</v>
      </c>
      <c r="O248">
        <f>VLOOKUP(A248,需要补充的经纬度!A:C,3,0)</f>
        <v>-84.427700000000002</v>
      </c>
      <c r="P248">
        <f>VLOOKUP(B248,需要补充的经纬度!A:C,2,0)</f>
        <v>12.131</v>
      </c>
      <c r="Q248">
        <f>VLOOKUP(B248,需要补充的经纬度!A:C,3,0)</f>
        <v>-68.268199999999993</v>
      </c>
    </row>
    <row r="249" spans="1:17">
      <c r="A249" t="s">
        <v>13</v>
      </c>
      <c r="B249" t="s">
        <v>334</v>
      </c>
      <c r="C249" s="2">
        <v>0.41666666666666702</v>
      </c>
      <c r="D249" s="2">
        <v>0.45972222222222198</v>
      </c>
      <c r="E249" t="s">
        <v>323</v>
      </c>
      <c r="F249" t="s">
        <v>335</v>
      </c>
      <c r="G249">
        <v>1.3456699999999999</v>
      </c>
      <c r="H249" s="3">
        <v>45200</v>
      </c>
      <c r="I249" s="3">
        <v>45229</v>
      </c>
      <c r="J249">
        <v>33.640700000000002</v>
      </c>
      <c r="K249">
        <v>-84.427700000000002</v>
      </c>
      <c r="L249">
        <v>17.539100000000001</v>
      </c>
      <c r="M249">
        <v>-88.308199999999999</v>
      </c>
      <c r="N249">
        <f>VLOOKUP(A249,需要补充的经纬度!A:C,2,0)</f>
        <v>33.640700000000002</v>
      </c>
      <c r="O249">
        <f>VLOOKUP(A249,需要补充的经纬度!A:C,3,0)</f>
        <v>-84.427700000000002</v>
      </c>
      <c r="P249">
        <f>VLOOKUP(B249,需要补充的经纬度!A:C,2,0)</f>
        <v>17.539100000000001</v>
      </c>
      <c r="Q249">
        <f>VLOOKUP(B249,需要补充的经纬度!A:C,3,0)</f>
        <v>-88.308199999999999</v>
      </c>
    </row>
    <row r="250" spans="1:17">
      <c r="A250" t="s">
        <v>13</v>
      </c>
      <c r="B250" t="s">
        <v>336</v>
      </c>
      <c r="C250" s="2">
        <v>0.531944444444444</v>
      </c>
      <c r="D250" s="2">
        <v>0.59652777777777799</v>
      </c>
      <c r="E250" t="s">
        <v>329</v>
      </c>
      <c r="F250" t="s">
        <v>337</v>
      </c>
      <c r="G250" t="s">
        <v>17</v>
      </c>
      <c r="H250" s="3">
        <v>45200</v>
      </c>
      <c r="I250" s="3">
        <v>45227</v>
      </c>
      <c r="J250">
        <v>33.640700000000002</v>
      </c>
      <c r="K250">
        <v>-84.427700000000002</v>
      </c>
      <c r="L250">
        <v>21.0365</v>
      </c>
      <c r="M250">
        <v>-86.877099999999999</v>
      </c>
      <c r="N250">
        <f>VLOOKUP(A250,需要补充的经纬度!A:C,2,0)</f>
        <v>33.640700000000002</v>
      </c>
      <c r="O250">
        <f>VLOOKUP(A250,需要补充的经纬度!A:C,3,0)</f>
        <v>-84.427700000000002</v>
      </c>
      <c r="P250">
        <f>VLOOKUP(B250,需要补充的经纬度!A:C,2,0)</f>
        <v>21.0365</v>
      </c>
      <c r="Q250">
        <f>VLOOKUP(B250,需要补充的经纬度!A:C,3,0)</f>
        <v>-86.877099999999999</v>
      </c>
    </row>
    <row r="251" spans="1:17">
      <c r="A251" t="s">
        <v>13</v>
      </c>
      <c r="B251" t="s">
        <v>336</v>
      </c>
      <c r="C251" s="2">
        <v>0.40625</v>
      </c>
      <c r="D251" s="2">
        <v>0.47569444444444398</v>
      </c>
      <c r="E251" t="s">
        <v>329</v>
      </c>
      <c r="F251" t="s">
        <v>338</v>
      </c>
      <c r="G251" t="s">
        <v>17</v>
      </c>
      <c r="H251" s="3">
        <v>45200</v>
      </c>
      <c r="I251" s="3">
        <v>45230</v>
      </c>
      <c r="J251">
        <v>33.640700000000002</v>
      </c>
      <c r="K251">
        <v>-84.427700000000002</v>
      </c>
      <c r="L251">
        <v>21.0365</v>
      </c>
      <c r="M251">
        <v>-86.877099999999999</v>
      </c>
      <c r="N251">
        <f>VLOOKUP(A251,需要补充的经纬度!A:C,2,0)</f>
        <v>33.640700000000002</v>
      </c>
      <c r="O251">
        <f>VLOOKUP(A251,需要补充的经纬度!A:C,3,0)</f>
        <v>-84.427700000000002</v>
      </c>
      <c r="P251">
        <f>VLOOKUP(B251,需要补充的经纬度!A:C,2,0)</f>
        <v>21.0365</v>
      </c>
      <c r="Q251">
        <f>VLOOKUP(B251,需要补充的经纬度!A:C,3,0)</f>
        <v>-86.877099999999999</v>
      </c>
    </row>
    <row r="252" spans="1:17">
      <c r="A252" t="s">
        <v>13</v>
      </c>
      <c r="B252" t="s">
        <v>336</v>
      </c>
      <c r="C252" s="2">
        <v>0.46180555555555602</v>
      </c>
      <c r="D252" s="2">
        <v>0.53402777777777799</v>
      </c>
      <c r="E252" t="s">
        <v>329</v>
      </c>
      <c r="F252" t="s">
        <v>339</v>
      </c>
      <c r="G252" t="s">
        <v>17</v>
      </c>
      <c r="H252" s="3">
        <v>45200</v>
      </c>
      <c r="I252" s="3">
        <v>45227</v>
      </c>
      <c r="J252">
        <v>33.640700000000002</v>
      </c>
      <c r="K252">
        <v>-84.427700000000002</v>
      </c>
      <c r="L252">
        <v>21.0365</v>
      </c>
      <c r="M252">
        <v>-86.877099999999999</v>
      </c>
      <c r="N252">
        <f>VLOOKUP(A252,需要补充的经纬度!A:C,2,0)</f>
        <v>33.640700000000002</v>
      </c>
      <c r="O252">
        <f>VLOOKUP(A252,需要补充的经纬度!A:C,3,0)</f>
        <v>-84.427700000000002</v>
      </c>
      <c r="P252">
        <f>VLOOKUP(B252,需要补充的经纬度!A:C,2,0)</f>
        <v>21.0365</v>
      </c>
      <c r="Q252">
        <f>VLOOKUP(B252,需要补充的经纬度!A:C,3,0)</f>
        <v>-86.877099999999999</v>
      </c>
    </row>
    <row r="253" spans="1:17">
      <c r="A253" t="s">
        <v>13</v>
      </c>
      <c r="B253" t="s">
        <v>336</v>
      </c>
      <c r="C253" s="2">
        <v>0.46180555555555602</v>
      </c>
      <c r="D253" s="2">
        <v>0.82638888888888895</v>
      </c>
      <c r="E253" t="s">
        <v>329</v>
      </c>
      <c r="F253" t="s">
        <v>340</v>
      </c>
      <c r="G253" t="s">
        <v>17</v>
      </c>
      <c r="H253" s="3">
        <v>45200</v>
      </c>
      <c r="I253" s="3">
        <v>45230</v>
      </c>
      <c r="J253">
        <v>33.640700000000002</v>
      </c>
      <c r="K253">
        <v>-84.427700000000002</v>
      </c>
      <c r="L253">
        <v>21.0365</v>
      </c>
      <c r="M253">
        <v>-86.877099999999999</v>
      </c>
      <c r="N253">
        <f>VLOOKUP(A253,需要补充的经纬度!A:C,2,0)</f>
        <v>33.640700000000002</v>
      </c>
      <c r="O253">
        <f>VLOOKUP(A253,需要补充的经纬度!A:C,3,0)</f>
        <v>-84.427700000000002</v>
      </c>
      <c r="P253">
        <f>VLOOKUP(B253,需要补充的经纬度!A:C,2,0)</f>
        <v>21.0365</v>
      </c>
      <c r="Q253">
        <f>VLOOKUP(B253,需要补充的经纬度!A:C,3,0)</f>
        <v>-86.877099999999999</v>
      </c>
    </row>
    <row r="254" spans="1:17">
      <c r="A254" t="s">
        <v>13</v>
      </c>
      <c r="B254" t="s">
        <v>336</v>
      </c>
      <c r="C254" s="2">
        <v>0.35208333333333303</v>
      </c>
      <c r="D254" s="2">
        <v>0.41736111111111102</v>
      </c>
      <c r="E254" t="s">
        <v>329</v>
      </c>
      <c r="F254" t="s">
        <v>341</v>
      </c>
      <c r="G254" t="s">
        <v>333</v>
      </c>
      <c r="H254" s="3">
        <v>45206</v>
      </c>
      <c r="I254" s="3">
        <v>45227</v>
      </c>
      <c r="J254">
        <v>33.640700000000002</v>
      </c>
      <c r="K254">
        <v>-84.427700000000002</v>
      </c>
      <c r="L254">
        <v>21.0365</v>
      </c>
      <c r="M254">
        <v>-86.877099999999999</v>
      </c>
      <c r="N254">
        <f>VLOOKUP(A254,需要补充的经纬度!A:C,2,0)</f>
        <v>33.640700000000002</v>
      </c>
      <c r="O254">
        <f>VLOOKUP(A254,需要补充的经纬度!A:C,3,0)</f>
        <v>-84.427700000000002</v>
      </c>
      <c r="P254">
        <f>VLOOKUP(B254,需要补充的经纬度!A:C,2,0)</f>
        <v>21.0365</v>
      </c>
      <c r="Q254">
        <f>VLOOKUP(B254,需要补充的经纬度!A:C,3,0)</f>
        <v>-86.877099999999999</v>
      </c>
    </row>
    <row r="255" spans="1:17">
      <c r="A255" t="s">
        <v>13</v>
      </c>
      <c r="B255" t="s">
        <v>336</v>
      </c>
      <c r="C255" s="2">
        <v>0.56736111111111098</v>
      </c>
      <c r="D255" s="2">
        <v>0.62847222222222199</v>
      </c>
      <c r="E255" t="s">
        <v>329</v>
      </c>
      <c r="F255" t="s">
        <v>342</v>
      </c>
      <c r="G255" t="s">
        <v>17</v>
      </c>
      <c r="H255" s="3">
        <v>45228</v>
      </c>
      <c r="I255" s="3">
        <v>45230</v>
      </c>
      <c r="J255">
        <v>33.640700000000002</v>
      </c>
      <c r="K255">
        <v>-84.427700000000002</v>
      </c>
      <c r="L255">
        <v>21.0365</v>
      </c>
      <c r="M255">
        <v>-86.877099999999999</v>
      </c>
      <c r="N255">
        <f>VLOOKUP(A255,需要补充的经纬度!A:C,2,0)</f>
        <v>33.640700000000002</v>
      </c>
      <c r="O255">
        <f>VLOOKUP(A255,需要补充的经纬度!A:C,3,0)</f>
        <v>-84.427700000000002</v>
      </c>
      <c r="P255">
        <f>VLOOKUP(B255,需要补充的经纬度!A:C,2,0)</f>
        <v>21.0365</v>
      </c>
      <c r="Q255">
        <f>VLOOKUP(B255,需要补充的经纬度!A:C,3,0)</f>
        <v>-86.877099999999999</v>
      </c>
    </row>
    <row r="256" spans="1:17">
      <c r="A256" t="s">
        <v>13</v>
      </c>
      <c r="B256" t="s">
        <v>336</v>
      </c>
      <c r="C256" s="2">
        <v>0.76736111111111105</v>
      </c>
      <c r="D256" s="2">
        <v>0.82638888888888895</v>
      </c>
      <c r="E256" t="s">
        <v>329</v>
      </c>
      <c r="F256" t="s">
        <v>343</v>
      </c>
      <c r="G256" t="s">
        <v>17</v>
      </c>
      <c r="H256" s="3">
        <v>45228</v>
      </c>
      <c r="I256" s="3">
        <v>45230</v>
      </c>
      <c r="J256">
        <v>33.640700000000002</v>
      </c>
      <c r="K256">
        <v>-84.427700000000002</v>
      </c>
      <c r="L256">
        <v>21.0365</v>
      </c>
      <c r="M256">
        <v>-86.877099999999999</v>
      </c>
      <c r="N256">
        <f>VLOOKUP(A256,需要补充的经纬度!A:C,2,0)</f>
        <v>33.640700000000002</v>
      </c>
      <c r="O256">
        <f>VLOOKUP(A256,需要补充的经纬度!A:C,3,0)</f>
        <v>-84.427700000000002</v>
      </c>
      <c r="P256">
        <f>VLOOKUP(B256,需要补充的经纬度!A:C,2,0)</f>
        <v>21.0365</v>
      </c>
      <c r="Q256">
        <f>VLOOKUP(B256,需要补充的经纬度!A:C,3,0)</f>
        <v>-86.877099999999999</v>
      </c>
    </row>
    <row r="257" spans="1:17">
      <c r="A257" t="s">
        <v>13</v>
      </c>
      <c r="B257" t="s">
        <v>344</v>
      </c>
      <c r="C257" s="2">
        <v>0.42013888888888901</v>
      </c>
      <c r="D257" s="2">
        <v>0.499305555555556</v>
      </c>
      <c r="E257" t="s">
        <v>323</v>
      </c>
      <c r="F257" t="s">
        <v>345</v>
      </c>
      <c r="G257" t="s">
        <v>346</v>
      </c>
      <c r="H257" s="3">
        <v>45200</v>
      </c>
      <c r="I257" s="3">
        <v>45229</v>
      </c>
      <c r="J257">
        <v>33.640700000000002</v>
      </c>
      <c r="K257">
        <v>-84.427700000000002</v>
      </c>
      <c r="L257">
        <v>19.2928</v>
      </c>
      <c r="M257">
        <v>-81.357699999999994</v>
      </c>
      <c r="N257">
        <f>VLOOKUP(A257,需要补充的经纬度!A:C,2,0)</f>
        <v>33.640700000000002</v>
      </c>
      <c r="O257">
        <f>VLOOKUP(A257,需要补充的经纬度!A:C,3,0)</f>
        <v>-84.427700000000002</v>
      </c>
      <c r="P257">
        <f>VLOOKUP(B257,需要补充的经纬度!A:C,2,0)</f>
        <v>19.2928</v>
      </c>
      <c r="Q257">
        <f>VLOOKUP(B257,需要补充的经纬度!A:C,3,0)</f>
        <v>-81.357699999999994</v>
      </c>
    </row>
    <row r="258" spans="1:17">
      <c r="A258" t="s">
        <v>13</v>
      </c>
      <c r="B258" t="s">
        <v>347</v>
      </c>
      <c r="C258" s="2">
        <v>0.40972222222222199</v>
      </c>
      <c r="D258" s="2">
        <v>0.49722222222222201</v>
      </c>
      <c r="E258" t="s">
        <v>323</v>
      </c>
      <c r="F258" t="s">
        <v>348</v>
      </c>
      <c r="G258" t="s">
        <v>17</v>
      </c>
      <c r="H258" s="3">
        <v>45200</v>
      </c>
      <c r="I258" s="3">
        <v>45230</v>
      </c>
      <c r="J258">
        <v>33.640700000000002</v>
      </c>
      <c r="K258">
        <v>-84.427700000000002</v>
      </c>
      <c r="L258">
        <v>20.521799999999999</v>
      </c>
      <c r="M258">
        <v>-103.3108</v>
      </c>
      <c r="N258">
        <f>VLOOKUP(A258,需要补充的经纬度!A:C,2,0)</f>
        <v>33.640700000000002</v>
      </c>
      <c r="O258">
        <f>VLOOKUP(A258,需要补充的经纬度!A:C,3,0)</f>
        <v>-84.427700000000002</v>
      </c>
      <c r="P258">
        <f>VLOOKUP(B258,需要补充的经纬度!A:C,2,0)</f>
        <v>20.521799999999999</v>
      </c>
      <c r="Q258">
        <f>VLOOKUP(B258,需要补充的经纬度!A:C,3,0)</f>
        <v>-103.3108</v>
      </c>
    </row>
    <row r="259" spans="1:17">
      <c r="A259" t="s">
        <v>13</v>
      </c>
      <c r="B259" t="s">
        <v>349</v>
      </c>
      <c r="C259" s="2">
        <v>0.4375</v>
      </c>
      <c r="D259" s="2">
        <v>0.50347222222222199</v>
      </c>
      <c r="E259" t="s">
        <v>329</v>
      </c>
      <c r="F259" t="s">
        <v>350</v>
      </c>
      <c r="G259" t="s">
        <v>17</v>
      </c>
      <c r="H259" s="3">
        <v>45200</v>
      </c>
      <c r="I259" s="3">
        <v>45230</v>
      </c>
      <c r="J259">
        <v>33.640700000000002</v>
      </c>
      <c r="K259">
        <v>-84.427700000000002</v>
      </c>
      <c r="L259">
        <v>14.583299999999999</v>
      </c>
      <c r="M259">
        <v>-90.527500000000003</v>
      </c>
      <c r="N259">
        <f>VLOOKUP(A259,需要补充的经纬度!A:C,2,0)</f>
        <v>33.640700000000002</v>
      </c>
      <c r="O259">
        <f>VLOOKUP(A259,需要补充的经纬度!A:C,3,0)</f>
        <v>-84.427700000000002</v>
      </c>
      <c r="P259">
        <f>VLOOKUP(B259,需要补充的经纬度!A:C,2,0)</f>
        <v>14.583299999999999</v>
      </c>
      <c r="Q259">
        <f>VLOOKUP(B259,需要补充的经纬度!A:C,3,0)</f>
        <v>-90.527500000000003</v>
      </c>
    </row>
    <row r="260" spans="1:17">
      <c r="A260" t="s">
        <v>13</v>
      </c>
      <c r="B260" t="s">
        <v>351</v>
      </c>
      <c r="C260" s="2">
        <v>0.78819444444444497</v>
      </c>
      <c r="D260" s="2">
        <v>0.875</v>
      </c>
      <c r="E260" t="s">
        <v>323</v>
      </c>
      <c r="F260" t="s">
        <v>352</v>
      </c>
      <c r="G260" t="s">
        <v>17</v>
      </c>
      <c r="H260" s="3">
        <v>45200</v>
      </c>
      <c r="I260" s="3">
        <v>45230</v>
      </c>
      <c r="J260">
        <v>33.640700000000002</v>
      </c>
      <c r="K260">
        <v>-84.427700000000002</v>
      </c>
      <c r="L260">
        <v>17.935700000000001</v>
      </c>
      <c r="M260">
        <v>-76.787499999999994</v>
      </c>
      <c r="N260">
        <f>VLOOKUP(A260,需要补充的经纬度!A:C,2,0)</f>
        <v>33.640700000000002</v>
      </c>
      <c r="O260">
        <f>VLOOKUP(A260,需要补充的经纬度!A:C,3,0)</f>
        <v>-84.427700000000002</v>
      </c>
      <c r="P260">
        <f>VLOOKUP(B260,需要补充的经纬度!A:C,2,0)</f>
        <v>17.935700000000001</v>
      </c>
      <c r="Q260">
        <f>VLOOKUP(B260,需要补充的经纬度!A:C,3,0)</f>
        <v>-76.787499999999994</v>
      </c>
    </row>
    <row r="261" spans="1:17">
      <c r="A261" t="s">
        <v>13</v>
      </c>
      <c r="B261" t="s">
        <v>353</v>
      </c>
      <c r="C261" s="2">
        <v>0.41527777777777802</v>
      </c>
      <c r="D261" s="2">
        <v>0.49722222222222201</v>
      </c>
      <c r="E261" t="s">
        <v>329</v>
      </c>
      <c r="F261" t="s">
        <v>354</v>
      </c>
      <c r="G261" t="s">
        <v>17</v>
      </c>
      <c r="H261" s="3">
        <v>45200</v>
      </c>
      <c r="I261" s="3">
        <v>45230</v>
      </c>
      <c r="J261">
        <v>33.640700000000002</v>
      </c>
      <c r="K261">
        <v>-84.427700000000002</v>
      </c>
      <c r="L261">
        <v>10.593299999999999</v>
      </c>
      <c r="M261">
        <v>-85.544399999999996</v>
      </c>
      <c r="N261">
        <f>VLOOKUP(A261,需要补充的经纬度!A:C,2,0)</f>
        <v>33.640700000000002</v>
      </c>
      <c r="O261">
        <f>VLOOKUP(A261,需要补充的经纬度!A:C,3,0)</f>
        <v>-84.427700000000002</v>
      </c>
      <c r="P261">
        <f>VLOOKUP(B261,需要补充的经纬度!A:C,2,0)</f>
        <v>10.593299999999999</v>
      </c>
      <c r="Q261">
        <f>VLOOKUP(B261,需要补充的经纬度!A:C,3,0)</f>
        <v>-85.544399999999996</v>
      </c>
    </row>
    <row r="262" spans="1:17">
      <c r="A262" t="s">
        <v>13</v>
      </c>
      <c r="B262" t="s">
        <v>355</v>
      </c>
      <c r="C262" s="2">
        <v>0.48263888888888901</v>
      </c>
      <c r="D262" s="2">
        <v>0.563194444444444</v>
      </c>
      <c r="E262" t="s">
        <v>356</v>
      </c>
      <c r="F262" t="s">
        <v>357</v>
      </c>
      <c r="G262" t="s">
        <v>17</v>
      </c>
      <c r="H262" s="3">
        <v>45200</v>
      </c>
      <c r="I262" s="3">
        <v>45230</v>
      </c>
      <c r="J262">
        <v>33.640700000000002</v>
      </c>
      <c r="K262">
        <v>-84.427700000000002</v>
      </c>
      <c r="L262">
        <v>18.503699999999998</v>
      </c>
      <c r="M262">
        <v>-77.913399999999996</v>
      </c>
      <c r="N262">
        <f>VLOOKUP(A262,需要补充的经纬度!A:C,2,0)</f>
        <v>33.640700000000002</v>
      </c>
      <c r="O262">
        <f>VLOOKUP(A262,需要补充的经纬度!A:C,3,0)</f>
        <v>-84.427700000000002</v>
      </c>
      <c r="P262">
        <f>VLOOKUP(B262,需要补充的经纬度!A:C,2,0)</f>
        <v>18.503699999999998</v>
      </c>
      <c r="Q262">
        <f>VLOOKUP(B262,需要补充的经纬度!A:C,3,0)</f>
        <v>-77.913399999999996</v>
      </c>
    </row>
    <row r="263" spans="1:17">
      <c r="A263" t="s">
        <v>13</v>
      </c>
      <c r="B263" t="s">
        <v>355</v>
      </c>
      <c r="C263" s="2">
        <v>0.57291666666666696</v>
      </c>
      <c r="D263" s="2">
        <v>0.65069444444444402</v>
      </c>
      <c r="E263" t="s">
        <v>323</v>
      </c>
      <c r="F263" t="s">
        <v>358</v>
      </c>
      <c r="G263" t="s">
        <v>346</v>
      </c>
      <c r="H263" s="3">
        <v>45200</v>
      </c>
      <c r="I263" s="3">
        <v>45229</v>
      </c>
      <c r="J263">
        <v>33.640700000000002</v>
      </c>
      <c r="K263">
        <v>-84.427700000000002</v>
      </c>
      <c r="L263">
        <v>18.503699999999998</v>
      </c>
      <c r="M263">
        <v>-77.913399999999996</v>
      </c>
      <c r="N263">
        <f>VLOOKUP(A263,需要补充的经纬度!A:C,2,0)</f>
        <v>33.640700000000002</v>
      </c>
      <c r="O263">
        <f>VLOOKUP(A263,需要补充的经纬度!A:C,3,0)</f>
        <v>-84.427700000000002</v>
      </c>
      <c r="P263">
        <f>VLOOKUP(B263,需要补充的经纬度!A:C,2,0)</f>
        <v>18.503699999999998</v>
      </c>
      <c r="Q263">
        <f>VLOOKUP(B263,需要补充的经纬度!A:C,3,0)</f>
        <v>-77.913399999999996</v>
      </c>
    </row>
    <row r="264" spans="1:17">
      <c r="A264" t="s">
        <v>13</v>
      </c>
      <c r="B264" t="s">
        <v>355</v>
      </c>
      <c r="C264" s="2">
        <v>0.375</v>
      </c>
      <c r="D264" s="2">
        <v>0.484027777777778</v>
      </c>
      <c r="E264" t="s">
        <v>356</v>
      </c>
      <c r="F264" t="s">
        <v>359</v>
      </c>
      <c r="G264" t="s">
        <v>17</v>
      </c>
      <c r="H264" s="3">
        <v>45200</v>
      </c>
      <c r="I264" s="3">
        <v>45230</v>
      </c>
      <c r="J264">
        <v>33.640700000000002</v>
      </c>
      <c r="K264">
        <v>-84.427700000000002</v>
      </c>
      <c r="L264">
        <v>18.503699999999998</v>
      </c>
      <c r="M264">
        <v>-77.913399999999996</v>
      </c>
      <c r="N264">
        <f>VLOOKUP(A264,需要补充的经纬度!A:C,2,0)</f>
        <v>33.640700000000002</v>
      </c>
      <c r="O264">
        <f>VLOOKUP(A264,需要补充的经纬度!A:C,3,0)</f>
        <v>-84.427700000000002</v>
      </c>
      <c r="P264">
        <f>VLOOKUP(B264,需要补充的经纬度!A:C,2,0)</f>
        <v>18.503699999999998</v>
      </c>
      <c r="Q264">
        <f>VLOOKUP(B264,需要补充的经纬度!A:C,3,0)</f>
        <v>-77.913399999999996</v>
      </c>
    </row>
    <row r="265" spans="1:17">
      <c r="A265" t="s">
        <v>13</v>
      </c>
      <c r="B265" t="s">
        <v>360</v>
      </c>
      <c r="C265" s="2">
        <v>0.34652777777777799</v>
      </c>
      <c r="D265" s="2">
        <v>0.42361111111111099</v>
      </c>
      <c r="E265" t="s">
        <v>329</v>
      </c>
      <c r="F265" t="s">
        <v>361</v>
      </c>
      <c r="G265" t="s">
        <v>17</v>
      </c>
      <c r="H265" s="3">
        <v>45200</v>
      </c>
      <c r="I265" s="3">
        <v>45230</v>
      </c>
      <c r="J265">
        <v>33.640700000000002</v>
      </c>
      <c r="K265">
        <v>-84.427700000000002</v>
      </c>
      <c r="L265">
        <v>19.4361</v>
      </c>
      <c r="M265">
        <v>-99.072100000000006</v>
      </c>
      <c r="N265">
        <f>VLOOKUP(A265,需要补充的经纬度!A:C,2,0)</f>
        <v>33.640700000000002</v>
      </c>
      <c r="O265">
        <f>VLOOKUP(A265,需要补充的经纬度!A:C,3,0)</f>
        <v>-84.427700000000002</v>
      </c>
      <c r="P265">
        <f>VLOOKUP(B265,需要补充的经纬度!A:C,2,0)</f>
        <v>19.4361</v>
      </c>
      <c r="Q265">
        <f>VLOOKUP(B265,需要补充的经纬度!A:C,3,0)</f>
        <v>-99.072100000000006</v>
      </c>
    </row>
    <row r="266" spans="1:17">
      <c r="A266" t="s">
        <v>13</v>
      </c>
      <c r="B266" t="s">
        <v>360</v>
      </c>
      <c r="C266" s="2">
        <v>0.42569444444444399</v>
      </c>
      <c r="D266" s="2">
        <v>0.49652777777777801</v>
      </c>
      <c r="E266" t="s">
        <v>329</v>
      </c>
      <c r="F266" t="s">
        <v>362</v>
      </c>
      <c r="G266" t="s">
        <v>17</v>
      </c>
      <c r="H266" s="3">
        <v>45200</v>
      </c>
      <c r="I266" s="3">
        <v>45230</v>
      </c>
      <c r="J266">
        <v>33.640700000000002</v>
      </c>
      <c r="K266">
        <v>-84.427700000000002</v>
      </c>
      <c r="L266">
        <v>19.4361</v>
      </c>
      <c r="M266">
        <v>-99.072100000000006</v>
      </c>
      <c r="N266">
        <f>VLOOKUP(A266,需要补充的经纬度!A:C,2,0)</f>
        <v>33.640700000000002</v>
      </c>
      <c r="O266">
        <f>VLOOKUP(A266,需要补充的经纬度!A:C,3,0)</f>
        <v>-84.427700000000002</v>
      </c>
      <c r="P266">
        <f>VLOOKUP(B266,需要补充的经纬度!A:C,2,0)</f>
        <v>19.4361</v>
      </c>
      <c r="Q266">
        <f>VLOOKUP(B266,需要补充的经纬度!A:C,3,0)</f>
        <v>-99.072100000000006</v>
      </c>
    </row>
    <row r="267" spans="1:17">
      <c r="A267" t="s">
        <v>13</v>
      </c>
      <c r="B267" t="s">
        <v>360</v>
      </c>
      <c r="C267" s="2">
        <v>0.51041666666666696</v>
      </c>
      <c r="D267" s="2">
        <v>0.58333333333333304</v>
      </c>
      <c r="E267" t="s">
        <v>323</v>
      </c>
      <c r="F267" t="s">
        <v>363</v>
      </c>
      <c r="G267" t="s">
        <v>17</v>
      </c>
      <c r="H267" s="3">
        <v>45200</v>
      </c>
      <c r="I267" s="3">
        <v>45230</v>
      </c>
      <c r="J267">
        <v>33.640700000000002</v>
      </c>
      <c r="K267">
        <v>-84.427700000000002</v>
      </c>
      <c r="L267">
        <v>19.4361</v>
      </c>
      <c r="M267">
        <v>-99.072100000000006</v>
      </c>
      <c r="N267">
        <f>VLOOKUP(A267,需要补充的经纬度!A:C,2,0)</f>
        <v>33.640700000000002</v>
      </c>
      <c r="O267">
        <f>VLOOKUP(A267,需要补充的经纬度!A:C,3,0)</f>
        <v>-84.427700000000002</v>
      </c>
      <c r="P267">
        <f>VLOOKUP(B267,需要补充的经纬度!A:C,2,0)</f>
        <v>19.4361</v>
      </c>
      <c r="Q267">
        <f>VLOOKUP(B267,需要补充的经纬度!A:C,3,0)</f>
        <v>-99.072100000000006</v>
      </c>
    </row>
    <row r="268" spans="1:17">
      <c r="A268" t="s">
        <v>13</v>
      </c>
      <c r="B268" t="s">
        <v>360</v>
      </c>
      <c r="C268" s="2">
        <v>0.74305555555555503</v>
      </c>
      <c r="D268" s="2">
        <v>0.83333333333333304</v>
      </c>
      <c r="E268" t="s">
        <v>323</v>
      </c>
      <c r="F268" t="s">
        <v>364</v>
      </c>
      <c r="G268" t="s">
        <v>17</v>
      </c>
      <c r="H268" s="3">
        <v>45200</v>
      </c>
      <c r="I268" s="3">
        <v>45230</v>
      </c>
      <c r="J268">
        <v>33.640700000000002</v>
      </c>
      <c r="K268">
        <v>-84.427700000000002</v>
      </c>
      <c r="L268">
        <v>19.4361</v>
      </c>
      <c r="M268">
        <v>-99.072100000000006</v>
      </c>
      <c r="N268">
        <f>VLOOKUP(A268,需要补充的经纬度!A:C,2,0)</f>
        <v>33.640700000000002</v>
      </c>
      <c r="O268">
        <f>VLOOKUP(A268,需要补充的经纬度!A:C,3,0)</f>
        <v>-84.427700000000002</v>
      </c>
      <c r="P268">
        <f>VLOOKUP(B268,需要补充的经纬度!A:C,2,0)</f>
        <v>19.4361</v>
      </c>
      <c r="Q268">
        <f>VLOOKUP(B268,需要补充的经纬度!A:C,3,0)</f>
        <v>-99.072100000000006</v>
      </c>
    </row>
    <row r="269" spans="1:17">
      <c r="A269" t="s">
        <v>13</v>
      </c>
      <c r="B269" t="s">
        <v>365</v>
      </c>
      <c r="C269" s="2">
        <v>0.42013888888888901</v>
      </c>
      <c r="D269" s="2">
        <v>0.47777777777777802</v>
      </c>
      <c r="E269" t="s">
        <v>323</v>
      </c>
      <c r="F269" t="s">
        <v>366</v>
      </c>
      <c r="G269" t="s">
        <v>17</v>
      </c>
      <c r="H269" s="3">
        <v>45200</v>
      </c>
      <c r="I269" s="3">
        <v>45230</v>
      </c>
      <c r="J269">
        <v>33.640700000000002</v>
      </c>
      <c r="K269">
        <v>-84.427700000000002</v>
      </c>
      <c r="L269">
        <v>25.776599999999998</v>
      </c>
      <c r="M269">
        <v>-100.107</v>
      </c>
      <c r="N269">
        <f>VLOOKUP(A269,需要补充的经纬度!A:C,2,0)</f>
        <v>33.640700000000002</v>
      </c>
      <c r="O269">
        <f>VLOOKUP(A269,需要补充的经纬度!A:C,3,0)</f>
        <v>-84.427700000000002</v>
      </c>
      <c r="P269">
        <f>VLOOKUP(B269,需要补充的经纬度!A:C,2,0)</f>
        <v>25.776599999999998</v>
      </c>
      <c r="Q269">
        <f>VLOOKUP(B269,需要补充的经纬度!A:C,3,0)</f>
        <v>-100.107</v>
      </c>
    </row>
    <row r="270" spans="1:17">
      <c r="A270" t="s">
        <v>13</v>
      </c>
      <c r="B270" t="s">
        <v>367</v>
      </c>
      <c r="C270" s="2">
        <v>0.46180555555555602</v>
      </c>
      <c r="D270" s="2">
        <v>0.54791666666666705</v>
      </c>
      <c r="E270" t="s">
        <v>323</v>
      </c>
      <c r="F270" t="s">
        <v>368</v>
      </c>
      <c r="G270" t="s">
        <v>17</v>
      </c>
      <c r="H270" s="3">
        <v>45200</v>
      </c>
      <c r="I270" s="3">
        <v>45230</v>
      </c>
      <c r="J270">
        <v>33.640700000000002</v>
      </c>
      <c r="K270">
        <v>-84.427700000000002</v>
      </c>
      <c r="L270">
        <v>25.038</v>
      </c>
      <c r="M270">
        <v>-77.466200000000001</v>
      </c>
      <c r="N270">
        <f>VLOOKUP(A270,需要补充的经纬度!A:C,2,0)</f>
        <v>33.640700000000002</v>
      </c>
      <c r="O270">
        <f>VLOOKUP(A270,需要补充的经纬度!A:C,3,0)</f>
        <v>-84.427700000000002</v>
      </c>
      <c r="P270">
        <f>VLOOKUP(B270,需要补充的经纬度!A:C,2,0)</f>
        <v>25.038</v>
      </c>
      <c r="Q270">
        <f>VLOOKUP(B270,需要补充的经纬度!A:C,3,0)</f>
        <v>-77.466200000000001</v>
      </c>
    </row>
    <row r="271" spans="1:17">
      <c r="A271" t="s">
        <v>13</v>
      </c>
      <c r="B271" t="s">
        <v>367</v>
      </c>
      <c r="C271" s="2">
        <v>0.40625</v>
      </c>
      <c r="D271" s="2">
        <v>0.49375000000000002</v>
      </c>
      <c r="E271" t="s">
        <v>323</v>
      </c>
      <c r="F271" t="s">
        <v>369</v>
      </c>
      <c r="G271" t="s">
        <v>17</v>
      </c>
      <c r="H271" s="3">
        <v>45200</v>
      </c>
      <c r="I271" s="3">
        <v>45230</v>
      </c>
      <c r="J271">
        <v>33.640700000000002</v>
      </c>
      <c r="K271">
        <v>-84.427700000000002</v>
      </c>
      <c r="L271">
        <v>25.038</v>
      </c>
      <c r="M271">
        <v>-77.466200000000001</v>
      </c>
      <c r="N271">
        <f>VLOOKUP(A271,需要补充的经纬度!A:C,2,0)</f>
        <v>33.640700000000002</v>
      </c>
      <c r="O271">
        <f>VLOOKUP(A271,需要补充的经纬度!A:C,3,0)</f>
        <v>-84.427700000000002</v>
      </c>
      <c r="P271">
        <f>VLOOKUP(B271,需要补充的经纬度!A:C,2,0)</f>
        <v>25.038</v>
      </c>
      <c r="Q271">
        <f>VLOOKUP(B271,需要补充的经纬度!A:C,3,0)</f>
        <v>-77.466200000000001</v>
      </c>
    </row>
    <row r="272" spans="1:17">
      <c r="A272" t="s">
        <v>13</v>
      </c>
      <c r="B272" t="s">
        <v>367</v>
      </c>
      <c r="C272" s="2">
        <v>0.58125000000000004</v>
      </c>
      <c r="D272" s="2">
        <v>0.66597222222222197</v>
      </c>
      <c r="E272" t="s">
        <v>323</v>
      </c>
      <c r="F272" t="s">
        <v>370</v>
      </c>
      <c r="G272" t="s">
        <v>333</v>
      </c>
      <c r="H272" s="3">
        <v>45213</v>
      </c>
      <c r="I272" s="3">
        <v>45227</v>
      </c>
      <c r="J272">
        <v>33.640700000000002</v>
      </c>
      <c r="K272">
        <v>-84.427700000000002</v>
      </c>
      <c r="L272">
        <v>25.038</v>
      </c>
      <c r="M272">
        <v>-77.466200000000001</v>
      </c>
      <c r="N272">
        <f>VLOOKUP(A272,需要补充的经纬度!A:C,2,0)</f>
        <v>33.640700000000002</v>
      </c>
      <c r="O272">
        <f>VLOOKUP(A272,需要补充的经纬度!A:C,3,0)</f>
        <v>-84.427700000000002</v>
      </c>
      <c r="P272">
        <f>VLOOKUP(B272,需要补充的经纬度!A:C,2,0)</f>
        <v>25.038</v>
      </c>
      <c r="Q272">
        <f>VLOOKUP(B272,需要补充的经纬度!A:C,3,0)</f>
        <v>-77.466200000000001</v>
      </c>
    </row>
    <row r="273" spans="1:17">
      <c r="A273" t="s">
        <v>13</v>
      </c>
      <c r="B273" t="s">
        <v>371</v>
      </c>
      <c r="C273" s="2">
        <v>0.43055555555555602</v>
      </c>
      <c r="D273" s="2">
        <v>0.54861111111111105</v>
      </c>
      <c r="E273" t="s">
        <v>323</v>
      </c>
      <c r="F273" t="s">
        <v>372</v>
      </c>
      <c r="G273" t="s">
        <v>17</v>
      </c>
      <c r="H273" s="3">
        <v>45200</v>
      </c>
      <c r="I273" s="3">
        <v>45230</v>
      </c>
      <c r="J273">
        <v>33.640700000000002</v>
      </c>
      <c r="K273">
        <v>-84.427700000000002</v>
      </c>
      <c r="L273">
        <v>21.773599999999998</v>
      </c>
      <c r="M273">
        <v>-72.265900000000002</v>
      </c>
      <c r="N273">
        <f>VLOOKUP(A273,需要补充的经纬度!A:C,2,0)</f>
        <v>33.640700000000002</v>
      </c>
      <c r="O273">
        <f>VLOOKUP(A273,需要补充的经纬度!A:C,3,0)</f>
        <v>-84.427700000000002</v>
      </c>
      <c r="P273">
        <f>VLOOKUP(B273,需要补充的经纬度!A:C,2,0)</f>
        <v>21.773599999999998</v>
      </c>
      <c r="Q273">
        <f>VLOOKUP(B273,需要补充的经纬度!A:C,3,0)</f>
        <v>-72.265900000000002</v>
      </c>
    </row>
    <row r="274" spans="1:17">
      <c r="A274" t="s">
        <v>13</v>
      </c>
      <c r="B274" t="s">
        <v>373</v>
      </c>
      <c r="C274" s="2">
        <v>0.40625</v>
      </c>
      <c r="D274" s="2">
        <v>0.53402777777777799</v>
      </c>
      <c r="E274" t="s">
        <v>323</v>
      </c>
      <c r="F274" t="s">
        <v>374</v>
      </c>
      <c r="G274" t="s">
        <v>17</v>
      </c>
      <c r="H274" s="3">
        <v>45200</v>
      </c>
      <c r="I274" s="3">
        <v>45230</v>
      </c>
      <c r="J274">
        <v>33.640700000000002</v>
      </c>
      <c r="K274">
        <v>-84.427700000000002</v>
      </c>
      <c r="L274">
        <v>9.0714000000000006</v>
      </c>
      <c r="M274">
        <v>-79.383499999999998</v>
      </c>
      <c r="N274">
        <f>VLOOKUP(A274,需要补充的经纬度!A:C,2,0)</f>
        <v>33.640700000000002</v>
      </c>
      <c r="O274">
        <f>VLOOKUP(A274,需要补充的经纬度!A:C,3,0)</f>
        <v>-84.427700000000002</v>
      </c>
      <c r="P274">
        <f>VLOOKUP(B274,需要补充的经纬度!A:C,2,0)</f>
        <v>9.0714000000000006</v>
      </c>
      <c r="Q274">
        <f>VLOOKUP(B274,需要补充的经纬度!A:C,3,0)</f>
        <v>-79.383499999999998</v>
      </c>
    </row>
    <row r="275" spans="1:17">
      <c r="A275" t="s">
        <v>13</v>
      </c>
      <c r="B275" t="s">
        <v>373</v>
      </c>
      <c r="C275" s="2">
        <v>0.70138888888888895</v>
      </c>
      <c r="D275" s="2">
        <v>0.82847222222222205</v>
      </c>
      <c r="E275" t="s">
        <v>323</v>
      </c>
      <c r="F275" t="s">
        <v>375</v>
      </c>
      <c r="G275" t="s">
        <v>376</v>
      </c>
      <c r="H275" s="3">
        <v>45205</v>
      </c>
      <c r="I275" s="3">
        <v>45227</v>
      </c>
      <c r="J275">
        <v>33.640700000000002</v>
      </c>
      <c r="K275">
        <v>-84.427700000000002</v>
      </c>
      <c r="L275">
        <v>9.0714000000000006</v>
      </c>
      <c r="M275">
        <v>-79.383499999999998</v>
      </c>
      <c r="N275">
        <f>VLOOKUP(A275,需要补充的经纬度!A:C,2,0)</f>
        <v>33.640700000000002</v>
      </c>
      <c r="O275">
        <f>VLOOKUP(A275,需要补充的经纬度!A:C,3,0)</f>
        <v>-84.427700000000002</v>
      </c>
      <c r="P275">
        <f>VLOOKUP(B275,需要补充的经纬度!A:C,2,0)</f>
        <v>9.0714000000000006</v>
      </c>
      <c r="Q275">
        <f>VLOOKUP(B275,需要补充的经纬度!A:C,3,0)</f>
        <v>-79.383499999999998</v>
      </c>
    </row>
    <row r="276" spans="1:17">
      <c r="A276" t="s">
        <v>13</v>
      </c>
      <c r="B276" t="s">
        <v>377</v>
      </c>
      <c r="C276" s="2">
        <v>0.40972222222222199</v>
      </c>
      <c r="D276" s="2">
        <v>0.55833333333333302</v>
      </c>
      <c r="E276" t="s">
        <v>329</v>
      </c>
      <c r="F276" t="s">
        <v>378</v>
      </c>
      <c r="G276" t="s">
        <v>17</v>
      </c>
      <c r="H276" s="3">
        <v>45200</v>
      </c>
      <c r="I276" s="3">
        <v>45230</v>
      </c>
      <c r="J276">
        <v>33.640700000000002</v>
      </c>
      <c r="K276">
        <v>-84.427700000000002</v>
      </c>
      <c r="L276">
        <v>18.567399999999999</v>
      </c>
      <c r="M276">
        <v>-68.363399999999999</v>
      </c>
      <c r="N276">
        <f>VLOOKUP(A276,需要补充的经纬度!A:C,2,0)</f>
        <v>33.640700000000002</v>
      </c>
      <c r="O276">
        <f>VLOOKUP(A276,需要补充的经纬度!A:C,3,0)</f>
        <v>-84.427700000000002</v>
      </c>
      <c r="P276">
        <f>VLOOKUP(B276,需要补充的经纬度!A:C,2,0)</f>
        <v>18.567399999999999</v>
      </c>
      <c r="Q276">
        <f>VLOOKUP(B276,需要补充的经纬度!A:C,3,0)</f>
        <v>-68.363399999999999</v>
      </c>
    </row>
    <row r="277" spans="1:17">
      <c r="A277" t="s">
        <v>13</v>
      </c>
      <c r="B277" t="s">
        <v>377</v>
      </c>
      <c r="C277" s="2">
        <v>0.49444444444444402</v>
      </c>
      <c r="D277" s="2">
        <v>0.64236111111111105</v>
      </c>
      <c r="E277" t="s">
        <v>323</v>
      </c>
      <c r="F277" t="s">
        <v>379</v>
      </c>
      <c r="G277" t="s">
        <v>17</v>
      </c>
      <c r="H277" s="3">
        <v>45200</v>
      </c>
      <c r="I277" s="3">
        <v>45230</v>
      </c>
      <c r="J277">
        <v>33.640700000000002</v>
      </c>
      <c r="K277">
        <v>-84.427700000000002</v>
      </c>
      <c r="L277">
        <v>18.567399999999999</v>
      </c>
      <c r="M277">
        <v>-68.363399999999999</v>
      </c>
      <c r="N277">
        <f>VLOOKUP(A277,需要补充的经纬度!A:C,2,0)</f>
        <v>33.640700000000002</v>
      </c>
      <c r="O277">
        <f>VLOOKUP(A277,需要补充的经纬度!A:C,3,0)</f>
        <v>-84.427700000000002</v>
      </c>
      <c r="P277">
        <f>VLOOKUP(B277,需要补充的经纬度!A:C,2,0)</f>
        <v>18.567399999999999</v>
      </c>
      <c r="Q277">
        <f>VLOOKUP(B277,需要补充的经纬度!A:C,3,0)</f>
        <v>-68.363399999999999</v>
      </c>
    </row>
    <row r="278" spans="1:17">
      <c r="A278" t="s">
        <v>13</v>
      </c>
      <c r="B278" t="s">
        <v>377</v>
      </c>
      <c r="C278" s="2">
        <v>0.34375</v>
      </c>
      <c r="D278" s="2">
        <v>0.48819444444444399</v>
      </c>
      <c r="E278" t="s">
        <v>356</v>
      </c>
      <c r="F278" t="s">
        <v>380</v>
      </c>
      <c r="G278" t="s">
        <v>333</v>
      </c>
      <c r="H278" s="3">
        <v>45213</v>
      </c>
      <c r="I278" s="3">
        <v>45227</v>
      </c>
      <c r="J278">
        <v>33.640700000000002</v>
      </c>
      <c r="K278">
        <v>-84.427700000000002</v>
      </c>
      <c r="L278">
        <v>18.567399999999999</v>
      </c>
      <c r="M278">
        <v>-68.363399999999999</v>
      </c>
      <c r="N278">
        <f>VLOOKUP(A278,需要补充的经纬度!A:C,2,0)</f>
        <v>33.640700000000002</v>
      </c>
      <c r="O278">
        <f>VLOOKUP(A278,需要补充的经纬度!A:C,3,0)</f>
        <v>-84.427700000000002</v>
      </c>
      <c r="P278">
        <f>VLOOKUP(B278,需要补充的经纬度!A:C,2,0)</f>
        <v>18.567399999999999</v>
      </c>
      <c r="Q278">
        <f>VLOOKUP(B278,需要补充的经纬度!A:C,3,0)</f>
        <v>-68.363399999999999</v>
      </c>
    </row>
    <row r="279" spans="1:17">
      <c r="A279" t="s">
        <v>13</v>
      </c>
      <c r="B279" t="s">
        <v>381</v>
      </c>
      <c r="C279" s="2">
        <v>0.41319444444444398</v>
      </c>
      <c r="D279" s="2">
        <v>0.5</v>
      </c>
      <c r="E279" t="s">
        <v>323</v>
      </c>
      <c r="F279" t="s">
        <v>382</v>
      </c>
      <c r="G279" t="s">
        <v>346</v>
      </c>
      <c r="H279" s="3">
        <v>45200</v>
      </c>
      <c r="I279" s="3">
        <v>45229</v>
      </c>
      <c r="J279">
        <v>33.640700000000002</v>
      </c>
      <c r="K279">
        <v>-84.427700000000002</v>
      </c>
      <c r="L279">
        <v>20.680099999999999</v>
      </c>
      <c r="M279">
        <v>-105.2542</v>
      </c>
      <c r="N279">
        <f>VLOOKUP(A279,需要补充的经纬度!A:C,2,0)</f>
        <v>33.640700000000002</v>
      </c>
      <c r="O279">
        <f>VLOOKUP(A279,需要补充的经纬度!A:C,3,0)</f>
        <v>-84.427700000000002</v>
      </c>
      <c r="P279">
        <f>VLOOKUP(B279,需要补充的经纬度!A:C,2,0)</f>
        <v>20.680099999999999</v>
      </c>
      <c r="Q279">
        <f>VLOOKUP(B279,需要补充的经纬度!A:C,3,0)</f>
        <v>-105.2542</v>
      </c>
    </row>
    <row r="280" spans="1:17">
      <c r="A280" t="s">
        <v>13</v>
      </c>
      <c r="B280" t="s">
        <v>383</v>
      </c>
      <c r="C280" s="2">
        <v>0.46527777777777801</v>
      </c>
      <c r="D280" s="2">
        <v>0.51458333333333295</v>
      </c>
      <c r="E280" t="s">
        <v>323</v>
      </c>
      <c r="F280" t="s">
        <v>384</v>
      </c>
      <c r="G280" t="s">
        <v>333</v>
      </c>
      <c r="H280" s="3">
        <v>45206</v>
      </c>
      <c r="I280" s="3">
        <v>45227</v>
      </c>
      <c r="J280">
        <v>33.640700000000002</v>
      </c>
      <c r="K280">
        <v>-84.427700000000002</v>
      </c>
      <c r="L280">
        <v>16.316800000000001</v>
      </c>
      <c r="M280">
        <v>-86.522900000000007</v>
      </c>
      <c r="N280">
        <f>VLOOKUP(A280,需要补充的经纬度!A:C,2,0)</f>
        <v>33.640700000000002</v>
      </c>
      <c r="O280">
        <f>VLOOKUP(A280,需要补充的经纬度!A:C,3,0)</f>
        <v>-84.427700000000002</v>
      </c>
      <c r="P280">
        <f>VLOOKUP(B280,需要补充的经纬度!A:C,2,0)</f>
        <v>16.316800000000001</v>
      </c>
      <c r="Q280">
        <f>VLOOKUP(B280,需要补充的经纬度!A:C,3,0)</f>
        <v>-86.522900000000007</v>
      </c>
    </row>
    <row r="281" spans="1:17">
      <c r="A281" t="s">
        <v>13</v>
      </c>
      <c r="B281" t="s">
        <v>385</v>
      </c>
      <c r="C281" s="2">
        <v>0.438194444444444</v>
      </c>
      <c r="D281" s="2">
        <v>0.50694444444444398</v>
      </c>
      <c r="E281" t="s">
        <v>323</v>
      </c>
      <c r="F281" t="s">
        <v>386</v>
      </c>
      <c r="G281" t="s">
        <v>17</v>
      </c>
      <c r="H281" s="3">
        <v>45200</v>
      </c>
      <c r="I281" s="3">
        <v>45230</v>
      </c>
      <c r="J281">
        <v>33.640700000000002</v>
      </c>
      <c r="K281">
        <v>-84.427700000000002</v>
      </c>
      <c r="L281">
        <v>13.440899999999999</v>
      </c>
      <c r="M281">
        <v>-89.055700000000002</v>
      </c>
      <c r="N281">
        <f>VLOOKUP(A281,需要补充的经纬度!A:C,2,0)</f>
        <v>33.640700000000002</v>
      </c>
      <c r="O281">
        <f>VLOOKUP(A281,需要补充的经纬度!A:C,3,0)</f>
        <v>-84.427700000000002</v>
      </c>
      <c r="P281">
        <f>VLOOKUP(B281,需要补充的经纬度!A:C,2,0)</f>
        <v>13.440899999999999</v>
      </c>
      <c r="Q281">
        <f>VLOOKUP(B281,需要补充的经纬度!A:C,3,0)</f>
        <v>-89.055700000000002</v>
      </c>
    </row>
    <row r="282" spans="1:17">
      <c r="A282" t="s">
        <v>13</v>
      </c>
      <c r="B282" t="s">
        <v>387</v>
      </c>
      <c r="C282" s="2">
        <v>0.42013888888888901</v>
      </c>
      <c r="D282" s="2">
        <v>0.47222222222222199</v>
      </c>
      <c r="E282" t="s">
        <v>326</v>
      </c>
      <c r="F282" t="s">
        <v>388</v>
      </c>
      <c r="G282" t="s">
        <v>17</v>
      </c>
      <c r="H282" s="3">
        <v>45200</v>
      </c>
      <c r="I282" s="3">
        <v>45230</v>
      </c>
      <c r="J282">
        <v>33.640700000000002</v>
      </c>
      <c r="K282">
        <v>-84.427700000000002</v>
      </c>
      <c r="L282">
        <v>15.4526</v>
      </c>
      <c r="M282">
        <v>-87.923599999999993</v>
      </c>
      <c r="N282">
        <f>VLOOKUP(A282,需要补充的经纬度!A:C,2,0)</f>
        <v>33.640700000000002</v>
      </c>
      <c r="O282">
        <f>VLOOKUP(A282,需要补充的经纬度!A:C,3,0)</f>
        <v>-84.427700000000002</v>
      </c>
      <c r="P282">
        <f>VLOOKUP(B282,需要补充的经纬度!A:C,2,0)</f>
        <v>15.4526</v>
      </c>
      <c r="Q282">
        <f>VLOOKUP(B282,需要补充的经纬度!A:C,3,0)</f>
        <v>-87.923599999999993</v>
      </c>
    </row>
    <row r="283" spans="1:17">
      <c r="A283" t="s">
        <v>13</v>
      </c>
      <c r="B283" t="s">
        <v>389</v>
      </c>
      <c r="C283" s="2">
        <v>0.40625</v>
      </c>
      <c r="D283" s="2">
        <v>0.55069444444444404</v>
      </c>
      <c r="E283" t="s">
        <v>323</v>
      </c>
      <c r="F283" t="s">
        <v>390</v>
      </c>
      <c r="G283" t="s">
        <v>17</v>
      </c>
      <c r="H283" s="3">
        <v>45200</v>
      </c>
      <c r="I283" s="3">
        <v>45230</v>
      </c>
      <c r="J283">
        <v>33.640700000000002</v>
      </c>
      <c r="K283">
        <v>-84.427700000000002</v>
      </c>
      <c r="L283">
        <v>18.4297</v>
      </c>
      <c r="M283">
        <v>-69.668899999999994</v>
      </c>
      <c r="N283">
        <f>VLOOKUP(A283,需要补充的经纬度!A:C,2,0)</f>
        <v>33.640700000000002</v>
      </c>
      <c r="O283">
        <f>VLOOKUP(A283,需要补充的经纬度!A:C,3,0)</f>
        <v>-84.427700000000002</v>
      </c>
      <c r="P283">
        <f>VLOOKUP(B283,需要补充的经纬度!A:C,2,0)</f>
        <v>18.4297</v>
      </c>
      <c r="Q283">
        <f>VLOOKUP(B283,需要补充的经纬度!A:C,3,0)</f>
        <v>-69.668899999999994</v>
      </c>
    </row>
    <row r="284" spans="1:17">
      <c r="A284" t="s">
        <v>13</v>
      </c>
      <c r="B284" t="s">
        <v>391</v>
      </c>
      <c r="C284" s="2">
        <v>0.40625</v>
      </c>
      <c r="D284" s="2">
        <v>0.46458333333333302</v>
      </c>
      <c r="E284" t="s">
        <v>323</v>
      </c>
      <c r="F284" t="s">
        <v>392</v>
      </c>
      <c r="G284" t="s">
        <v>17</v>
      </c>
      <c r="H284" s="3">
        <v>45200</v>
      </c>
      <c r="I284" s="3">
        <v>45230</v>
      </c>
      <c r="J284">
        <v>33.640700000000002</v>
      </c>
      <c r="K284">
        <v>-84.427700000000002</v>
      </c>
      <c r="L284">
        <v>23.151800000000001</v>
      </c>
      <c r="M284">
        <v>-109.721</v>
      </c>
      <c r="N284">
        <f>VLOOKUP(A284,需要补充的经纬度!A:C,2,0)</f>
        <v>33.640700000000002</v>
      </c>
      <c r="O284">
        <f>VLOOKUP(A284,需要补充的经纬度!A:C,3,0)</f>
        <v>-84.427700000000002</v>
      </c>
      <c r="P284">
        <f>VLOOKUP(B284,需要补充的经纬度!A:C,2,0)</f>
        <v>23.151800000000001</v>
      </c>
      <c r="Q284">
        <f>VLOOKUP(B284,需要补充的经纬度!A:C,3,0)</f>
        <v>-109.721</v>
      </c>
    </row>
    <row r="285" spans="1:17">
      <c r="A285" t="s">
        <v>13</v>
      </c>
      <c r="B285" t="s">
        <v>391</v>
      </c>
      <c r="C285" s="2">
        <v>0.45833333333333298</v>
      </c>
      <c r="D285" s="2">
        <v>0.51527777777777795</v>
      </c>
      <c r="E285" t="s">
        <v>323</v>
      </c>
      <c r="F285" t="s">
        <v>393</v>
      </c>
      <c r="G285" t="s">
        <v>333</v>
      </c>
      <c r="H285" s="3">
        <v>45213</v>
      </c>
      <c r="I285" s="3">
        <v>45227</v>
      </c>
      <c r="J285">
        <v>33.640700000000002</v>
      </c>
      <c r="K285">
        <v>-84.427700000000002</v>
      </c>
      <c r="L285">
        <v>23.151800000000001</v>
      </c>
      <c r="M285">
        <v>-109.721</v>
      </c>
      <c r="N285">
        <f>VLOOKUP(A285,需要补充的经纬度!A:C,2,0)</f>
        <v>33.640700000000002</v>
      </c>
      <c r="O285">
        <f>VLOOKUP(A285,需要补充的经纬度!A:C,3,0)</f>
        <v>-84.427700000000002</v>
      </c>
      <c r="P285">
        <f>VLOOKUP(B285,需要补充的经纬度!A:C,2,0)</f>
        <v>23.151800000000001</v>
      </c>
      <c r="Q285">
        <f>VLOOKUP(B285,需要补充的经纬度!A:C,3,0)</f>
        <v>-109.721</v>
      </c>
    </row>
    <row r="286" spans="1:17">
      <c r="A286" t="s">
        <v>13</v>
      </c>
      <c r="B286" t="s">
        <v>394</v>
      </c>
      <c r="C286" s="2">
        <v>0.40625</v>
      </c>
      <c r="D286" s="2">
        <v>0.48888888888888898</v>
      </c>
      <c r="E286" t="s">
        <v>329</v>
      </c>
      <c r="F286" t="s">
        <v>395</v>
      </c>
      <c r="G286" t="s">
        <v>17</v>
      </c>
      <c r="H286" s="3">
        <v>45200</v>
      </c>
      <c r="I286" s="3">
        <v>45230</v>
      </c>
      <c r="J286">
        <v>33.640700000000002</v>
      </c>
      <c r="K286">
        <v>-84.427700000000002</v>
      </c>
      <c r="L286">
        <v>9.9939</v>
      </c>
      <c r="M286">
        <v>-84.208799999999997</v>
      </c>
      <c r="N286">
        <f>VLOOKUP(A286,需要补充的经纬度!A:C,2,0)</f>
        <v>33.640700000000002</v>
      </c>
      <c r="O286">
        <f>VLOOKUP(A286,需要补充的经纬度!A:C,3,0)</f>
        <v>-84.427700000000002</v>
      </c>
      <c r="P286">
        <f>VLOOKUP(B286,需要补充的经纬度!A:C,2,0)</f>
        <v>9.9939</v>
      </c>
      <c r="Q286">
        <f>VLOOKUP(B286,需要补充的经纬度!A:C,3,0)</f>
        <v>-84.208799999999997</v>
      </c>
    </row>
    <row r="287" spans="1:17">
      <c r="A287" t="s">
        <v>13</v>
      </c>
      <c r="B287" t="s">
        <v>396</v>
      </c>
      <c r="C287" s="2">
        <v>0.41249999999999998</v>
      </c>
      <c r="D287" s="2">
        <v>0.56874999999999998</v>
      </c>
      <c r="E287" t="s">
        <v>329</v>
      </c>
      <c r="F287" t="s">
        <v>397</v>
      </c>
      <c r="G287" t="s">
        <v>17</v>
      </c>
      <c r="H287" s="3">
        <v>45200</v>
      </c>
      <c r="I287" s="3">
        <v>45230</v>
      </c>
      <c r="J287">
        <v>33.640700000000002</v>
      </c>
      <c r="K287">
        <v>-84.427700000000002</v>
      </c>
      <c r="L287">
        <v>18.439399999999999</v>
      </c>
      <c r="M287">
        <v>-66.001800000000003</v>
      </c>
      <c r="N287">
        <f>VLOOKUP(A287,需要补充的经纬度!A:C,2,0)</f>
        <v>33.640700000000002</v>
      </c>
      <c r="O287">
        <f>VLOOKUP(A287,需要补充的经纬度!A:C,3,0)</f>
        <v>-84.427700000000002</v>
      </c>
      <c r="P287">
        <f>VLOOKUP(B287,需要补充的经纬度!A:C,2,0)</f>
        <v>18.439399999999999</v>
      </c>
      <c r="Q287">
        <f>VLOOKUP(B287,需要补充的经纬度!A:C,3,0)</f>
        <v>-66.001800000000003</v>
      </c>
    </row>
    <row r="288" spans="1:17">
      <c r="A288" t="s">
        <v>13</v>
      </c>
      <c r="B288" t="s">
        <v>396</v>
      </c>
      <c r="C288" s="2">
        <v>0.51041666666666696</v>
      </c>
      <c r="D288" s="2">
        <v>0.66249999999999998</v>
      </c>
      <c r="E288" t="s">
        <v>329</v>
      </c>
      <c r="F288" t="s">
        <v>398</v>
      </c>
      <c r="G288" t="s">
        <v>17</v>
      </c>
      <c r="H288" s="3">
        <v>45200</v>
      </c>
      <c r="I288" s="3">
        <v>45230</v>
      </c>
      <c r="J288">
        <v>33.640700000000002</v>
      </c>
      <c r="K288">
        <v>-84.427700000000002</v>
      </c>
      <c r="L288">
        <v>18.439399999999999</v>
      </c>
      <c r="M288">
        <v>-66.001800000000003</v>
      </c>
      <c r="N288">
        <f>VLOOKUP(A288,需要补充的经纬度!A:C,2,0)</f>
        <v>33.640700000000002</v>
      </c>
      <c r="O288">
        <f>VLOOKUP(A288,需要补充的经纬度!A:C,3,0)</f>
        <v>-84.427700000000002</v>
      </c>
      <c r="P288">
        <f>VLOOKUP(B288,需要补充的经纬度!A:C,2,0)</f>
        <v>18.439399999999999</v>
      </c>
      <c r="Q288">
        <f>VLOOKUP(B288,需要补充的经纬度!A:C,3,0)</f>
        <v>-66.001800000000003</v>
      </c>
    </row>
    <row r="289" spans="1:17">
      <c r="A289" t="s">
        <v>13</v>
      </c>
      <c r="B289" t="s">
        <v>396</v>
      </c>
      <c r="C289" s="2">
        <v>0.78819444444444497</v>
      </c>
      <c r="D289" s="2">
        <v>0.94097222222222199</v>
      </c>
      <c r="E289" t="s">
        <v>329</v>
      </c>
      <c r="F289" t="s">
        <v>399</v>
      </c>
      <c r="G289" t="s">
        <v>17</v>
      </c>
      <c r="H289" s="3">
        <v>45200</v>
      </c>
      <c r="I289" s="3">
        <v>45230</v>
      </c>
      <c r="J289">
        <v>33.640700000000002</v>
      </c>
      <c r="K289">
        <v>-84.427700000000002</v>
      </c>
      <c r="L289">
        <v>18.439399999999999</v>
      </c>
      <c r="M289">
        <v>-66.001800000000003</v>
      </c>
      <c r="N289">
        <f>VLOOKUP(A289,需要补充的经纬度!A:C,2,0)</f>
        <v>33.640700000000002</v>
      </c>
      <c r="O289">
        <f>VLOOKUP(A289,需要补充的经纬度!A:C,3,0)</f>
        <v>-84.427700000000002</v>
      </c>
      <c r="P289">
        <f>VLOOKUP(B289,需要补充的经纬度!A:C,2,0)</f>
        <v>18.439399999999999</v>
      </c>
      <c r="Q289">
        <f>VLOOKUP(B289,需要补充的经纬度!A:C,3,0)</f>
        <v>-66.001800000000003</v>
      </c>
    </row>
    <row r="290" spans="1:17">
      <c r="A290" t="s">
        <v>13</v>
      </c>
      <c r="B290" t="s">
        <v>400</v>
      </c>
      <c r="C290" s="2">
        <v>0.40277777777777801</v>
      </c>
      <c r="D290" s="2">
        <v>0.56666666666666698</v>
      </c>
      <c r="E290" t="s">
        <v>329</v>
      </c>
      <c r="F290" t="s">
        <v>401</v>
      </c>
      <c r="G290" t="s">
        <v>17</v>
      </c>
      <c r="H290" s="3">
        <v>45200</v>
      </c>
      <c r="I290" s="3">
        <v>45230</v>
      </c>
      <c r="J290">
        <v>33.640700000000002</v>
      </c>
      <c r="K290">
        <v>-84.427700000000002</v>
      </c>
      <c r="L290">
        <v>18.337299999999999</v>
      </c>
      <c r="M290">
        <v>-64.973399999999998</v>
      </c>
      <c r="N290">
        <f>VLOOKUP(A290,需要补充的经纬度!A:C,2,0)</f>
        <v>33.640700000000002</v>
      </c>
      <c r="O290">
        <f>VLOOKUP(A290,需要补充的经纬度!A:C,3,0)</f>
        <v>-84.427700000000002</v>
      </c>
      <c r="P290">
        <f>VLOOKUP(B290,需要补充的经纬度!A:C,2,0)</f>
        <v>18.337299999999999</v>
      </c>
      <c r="Q290">
        <f>VLOOKUP(B290,需要补充的经纬度!A:C,3,0)</f>
        <v>-64.973399999999998</v>
      </c>
    </row>
    <row r="291" spans="1:17">
      <c r="A291" t="s">
        <v>13</v>
      </c>
      <c r="B291" t="s">
        <v>400</v>
      </c>
      <c r="C291" s="2">
        <v>0.46180555555555602</v>
      </c>
      <c r="D291" s="2">
        <v>0.62083333333333302</v>
      </c>
      <c r="E291" t="s">
        <v>329</v>
      </c>
      <c r="F291" t="s">
        <v>402</v>
      </c>
      <c r="G291" t="s">
        <v>333</v>
      </c>
      <c r="H291" s="3">
        <v>45206</v>
      </c>
      <c r="I291" s="3">
        <v>45227</v>
      </c>
      <c r="J291">
        <v>33.640700000000002</v>
      </c>
      <c r="K291">
        <v>-84.427700000000002</v>
      </c>
      <c r="L291">
        <v>18.337299999999999</v>
      </c>
      <c r="M291">
        <v>-64.973399999999998</v>
      </c>
      <c r="N291">
        <f>VLOOKUP(A291,需要补充的经纬度!A:C,2,0)</f>
        <v>33.640700000000002</v>
      </c>
      <c r="O291">
        <f>VLOOKUP(A291,需要补充的经纬度!A:C,3,0)</f>
        <v>-84.427700000000002</v>
      </c>
      <c r="P291">
        <f>VLOOKUP(B291,需要补充的经纬度!A:C,2,0)</f>
        <v>18.337299999999999</v>
      </c>
      <c r="Q291">
        <f>VLOOKUP(B291,需要补充的经纬度!A:C,3,0)</f>
        <v>-64.973399999999998</v>
      </c>
    </row>
    <row r="292" spans="1:17">
      <c r="A292" t="s">
        <v>13</v>
      </c>
      <c r="B292" t="s">
        <v>403</v>
      </c>
      <c r="C292" s="2">
        <v>0.40625</v>
      </c>
      <c r="D292" s="2">
        <v>0.57986111111111105</v>
      </c>
      <c r="E292" t="s">
        <v>329</v>
      </c>
      <c r="F292" t="s">
        <v>404</v>
      </c>
      <c r="G292" t="s">
        <v>405</v>
      </c>
      <c r="H292" s="3">
        <v>45200</v>
      </c>
      <c r="I292" s="3">
        <v>45228</v>
      </c>
      <c r="J292">
        <v>33.640700000000002</v>
      </c>
      <c r="K292">
        <v>-84.427700000000002</v>
      </c>
      <c r="L292">
        <v>18.040900000000001</v>
      </c>
      <c r="M292">
        <v>-63.108899999999998</v>
      </c>
      <c r="N292">
        <f>VLOOKUP(A292,需要补充的经纬度!A:C,2,0)</f>
        <v>33.640700000000002</v>
      </c>
      <c r="O292">
        <f>VLOOKUP(A292,需要补充的经纬度!A:C,3,0)</f>
        <v>-84.427700000000002</v>
      </c>
      <c r="P292">
        <f>VLOOKUP(B292,需要补充的经纬度!A:C,2,0)</f>
        <v>18.040900000000001</v>
      </c>
      <c r="Q292">
        <f>VLOOKUP(B292,需要补充的经纬度!A:C,3,0)</f>
        <v>-63.108899999999998</v>
      </c>
    </row>
    <row r="293" spans="1:17">
      <c r="A293" t="s">
        <v>13</v>
      </c>
      <c r="B293" t="s">
        <v>406</v>
      </c>
      <c r="C293" s="2">
        <v>0.66319444444444398</v>
      </c>
      <c r="D293" s="2">
        <v>0.84375</v>
      </c>
      <c r="E293" t="s">
        <v>329</v>
      </c>
      <c r="F293" t="s">
        <v>407</v>
      </c>
      <c r="G293" t="s">
        <v>17</v>
      </c>
      <c r="H293" s="3">
        <v>45200</v>
      </c>
      <c r="I293" s="3">
        <v>45230</v>
      </c>
      <c r="J293">
        <v>33.640700000000002</v>
      </c>
      <c r="K293">
        <v>-84.427700000000002</v>
      </c>
      <c r="L293">
        <v>-0.12920000000000001</v>
      </c>
      <c r="M293">
        <v>-78.357500000000002</v>
      </c>
      <c r="N293">
        <f>VLOOKUP(A293,需要补充的经纬度!A:C,2,0)</f>
        <v>33.640700000000002</v>
      </c>
      <c r="O293">
        <f>VLOOKUP(A293,需要补充的经纬度!A:C,3,0)</f>
        <v>-84.427700000000002</v>
      </c>
      <c r="P293">
        <f>VLOOKUP(B293,需要补充的经纬度!A:C,2,0)</f>
        <v>-0.12920000000000001</v>
      </c>
      <c r="Q293">
        <f>VLOOKUP(B293,需要补充的经纬度!A:C,3,0)</f>
        <v>-78.357500000000002</v>
      </c>
    </row>
    <row r="294" spans="1:17">
      <c r="A294" t="s">
        <v>13</v>
      </c>
      <c r="B294" t="s">
        <v>408</v>
      </c>
      <c r="C294" s="2">
        <v>0.40625</v>
      </c>
      <c r="D294" s="2">
        <v>0.59722222222222199</v>
      </c>
      <c r="E294" t="s">
        <v>323</v>
      </c>
      <c r="F294" t="s">
        <v>409</v>
      </c>
      <c r="G294">
        <v>12.4567</v>
      </c>
      <c r="H294" s="3">
        <v>45200</v>
      </c>
      <c r="I294" s="3">
        <v>45230</v>
      </c>
      <c r="J294">
        <v>33.640700000000002</v>
      </c>
      <c r="K294">
        <v>-84.427700000000002</v>
      </c>
      <c r="L294">
        <v>13.7332</v>
      </c>
      <c r="M294">
        <v>-60.952599999999997</v>
      </c>
      <c r="N294">
        <f>VLOOKUP(A294,需要补充的经纬度!A:C,2,0)</f>
        <v>33.640700000000002</v>
      </c>
      <c r="O294">
        <f>VLOOKUP(A294,需要补充的经纬度!A:C,3,0)</f>
        <v>-84.427700000000002</v>
      </c>
      <c r="P294">
        <f>VLOOKUP(B294,需要补充的经纬度!A:C,2,0)</f>
        <v>13.7332</v>
      </c>
      <c r="Q294">
        <f>VLOOKUP(B294,需要补充的经纬度!A:C,3,0)</f>
        <v>-60.952599999999997</v>
      </c>
    </row>
    <row r="295" spans="1:17">
      <c r="A295" t="s">
        <v>322</v>
      </c>
      <c r="B295" t="s">
        <v>13</v>
      </c>
      <c r="C295" s="2">
        <v>0.65625</v>
      </c>
      <c r="D295" s="2">
        <v>0.83333333333333304</v>
      </c>
      <c r="E295" t="s">
        <v>323</v>
      </c>
      <c r="F295" t="s">
        <v>410</v>
      </c>
      <c r="G295" t="s">
        <v>17</v>
      </c>
      <c r="H295" s="3">
        <v>45200</v>
      </c>
      <c r="I295" s="3">
        <v>45230</v>
      </c>
      <c r="J295">
        <v>12.5014</v>
      </c>
      <c r="K295">
        <v>-70.015199999999993</v>
      </c>
      <c r="L295">
        <v>33.640700000000002</v>
      </c>
      <c r="M295">
        <v>-84.427700000000002</v>
      </c>
      <c r="N295">
        <f>VLOOKUP(A295,需要补充的经纬度!A:C,2,0)</f>
        <v>12.5014</v>
      </c>
      <c r="O295">
        <f>VLOOKUP(A295,需要补充的经纬度!A:C,3,0)</f>
        <v>-70.015199999999993</v>
      </c>
      <c r="P295">
        <f>VLOOKUP(B295,需要补充的经纬度!A:C,2,0)</f>
        <v>33.640700000000002</v>
      </c>
      <c r="Q295">
        <f>VLOOKUP(B295,需要补充的经纬度!A:C,3,0)</f>
        <v>-84.427700000000002</v>
      </c>
    </row>
    <row r="296" spans="1:17">
      <c r="A296" t="s">
        <v>322</v>
      </c>
      <c r="B296" t="s">
        <v>91</v>
      </c>
      <c r="C296" s="2">
        <v>0.59375</v>
      </c>
      <c r="D296" s="2">
        <v>0.8125</v>
      </c>
      <c r="E296" t="s">
        <v>323</v>
      </c>
      <c r="F296" t="s">
        <v>411</v>
      </c>
      <c r="G296" t="s">
        <v>346</v>
      </c>
      <c r="H296" s="3">
        <v>45200</v>
      </c>
      <c r="I296" s="3">
        <v>45229</v>
      </c>
      <c r="J296">
        <v>12.5014</v>
      </c>
      <c r="K296">
        <v>-70.015199999999993</v>
      </c>
      <c r="L296">
        <v>40.641300000000001</v>
      </c>
      <c r="M296">
        <v>-73.778099999999995</v>
      </c>
      <c r="N296">
        <f>VLOOKUP(A296,需要补充的经纬度!A:C,2,0)</f>
        <v>12.5014</v>
      </c>
      <c r="O296">
        <f>VLOOKUP(A296,需要补充的经纬度!A:C,3,0)</f>
        <v>-70.015199999999993</v>
      </c>
      <c r="P296">
        <f>VLOOKUP(B296,需要补充的经纬度!A:C,2,0)</f>
        <v>40.641300000000001</v>
      </c>
      <c r="Q296">
        <f>VLOOKUP(B296,需要补充的经纬度!A:C,3,0)</f>
        <v>-73.778099999999995</v>
      </c>
    </row>
    <row r="297" spans="1:17">
      <c r="A297" t="s">
        <v>325</v>
      </c>
      <c r="B297" t="s">
        <v>13</v>
      </c>
      <c r="C297" s="2">
        <v>0.66666666666666696</v>
      </c>
      <c r="D297" s="2">
        <v>0.75416666666666698</v>
      </c>
      <c r="E297" t="s">
        <v>326</v>
      </c>
      <c r="F297" t="s">
        <v>327</v>
      </c>
      <c r="G297" t="s">
        <v>167</v>
      </c>
      <c r="H297" s="3">
        <v>45201</v>
      </c>
      <c r="I297" s="3">
        <v>45229</v>
      </c>
      <c r="J297">
        <v>32.363999999999997</v>
      </c>
      <c r="K297">
        <v>-64.678700000000006</v>
      </c>
      <c r="L297">
        <v>33.640700000000002</v>
      </c>
      <c r="M297">
        <v>-84.427700000000002</v>
      </c>
      <c r="N297">
        <f>VLOOKUP(A297,需要补充的经纬度!A:C,2,0)</f>
        <v>32.363999999999997</v>
      </c>
      <c r="O297">
        <f>VLOOKUP(A297,需要补充的经纬度!A:C,3,0)</f>
        <v>-64.678700000000006</v>
      </c>
      <c r="P297">
        <f>VLOOKUP(B297,需要补充的经纬度!A:C,2,0)</f>
        <v>33.640700000000002</v>
      </c>
      <c r="Q297">
        <f>VLOOKUP(B297,需要补充的经纬度!A:C,3,0)</f>
        <v>-84.427700000000002</v>
      </c>
    </row>
    <row r="298" spans="1:17">
      <c r="A298" t="s">
        <v>325</v>
      </c>
      <c r="B298" t="s">
        <v>91</v>
      </c>
      <c r="C298" s="2">
        <v>0.54513888888888895</v>
      </c>
      <c r="D298" s="2">
        <v>0.61041666666666705</v>
      </c>
      <c r="E298" t="s">
        <v>326</v>
      </c>
      <c r="F298" t="s">
        <v>412</v>
      </c>
      <c r="G298" t="s">
        <v>413</v>
      </c>
      <c r="H298" s="3">
        <v>45200</v>
      </c>
      <c r="I298" s="3">
        <v>45229</v>
      </c>
      <c r="J298">
        <v>32.363999999999997</v>
      </c>
      <c r="K298">
        <v>-64.678700000000006</v>
      </c>
      <c r="L298">
        <v>40.641300000000001</v>
      </c>
      <c r="M298">
        <v>-73.778099999999995</v>
      </c>
      <c r="N298">
        <f>VLOOKUP(A298,需要补充的经纬度!A:C,2,0)</f>
        <v>32.363999999999997</v>
      </c>
      <c r="O298">
        <f>VLOOKUP(A298,需要补充的经纬度!A:C,3,0)</f>
        <v>-64.678700000000006</v>
      </c>
      <c r="P298">
        <f>VLOOKUP(B298,需要补充的经纬度!A:C,2,0)</f>
        <v>40.641300000000001</v>
      </c>
      <c r="Q298">
        <f>VLOOKUP(B298,需要补充的经纬度!A:C,3,0)</f>
        <v>-73.778099999999995</v>
      </c>
    </row>
    <row r="299" spans="1:17">
      <c r="A299" t="s">
        <v>184</v>
      </c>
      <c r="B299" t="s">
        <v>13</v>
      </c>
      <c r="C299" s="2">
        <v>0.375</v>
      </c>
      <c r="D299" s="2">
        <v>0.63263888888888897</v>
      </c>
      <c r="E299" t="s">
        <v>329</v>
      </c>
      <c r="F299" t="s">
        <v>313</v>
      </c>
      <c r="G299" t="s">
        <v>17</v>
      </c>
      <c r="H299" s="3">
        <v>45200</v>
      </c>
      <c r="I299" s="3">
        <v>45228</v>
      </c>
      <c r="J299">
        <v>4.7016999999999998</v>
      </c>
      <c r="K299">
        <v>-74.146900000000002</v>
      </c>
      <c r="L299">
        <v>33.640700000000002</v>
      </c>
      <c r="M299">
        <v>-84.427700000000002</v>
      </c>
      <c r="N299">
        <f>VLOOKUP(A299,需要补充的经纬度!A:C,2,0)</f>
        <v>4.7016999999999998</v>
      </c>
      <c r="O299">
        <f>VLOOKUP(A299,需要补充的经纬度!A:C,3,0)</f>
        <v>-74.146900000000002</v>
      </c>
      <c r="P299">
        <f>VLOOKUP(B299,需要补充的经纬度!A:C,2,0)</f>
        <v>33.640700000000002</v>
      </c>
      <c r="Q299">
        <f>VLOOKUP(B299,需要补充的经纬度!A:C,3,0)</f>
        <v>-84.427700000000002</v>
      </c>
    </row>
    <row r="300" spans="1:17">
      <c r="A300" t="s">
        <v>184</v>
      </c>
      <c r="B300" t="s">
        <v>13</v>
      </c>
      <c r="C300" s="2">
        <v>0.65972222222222199</v>
      </c>
      <c r="D300" s="2">
        <v>0.91666666666666696</v>
      </c>
      <c r="E300" t="s">
        <v>329</v>
      </c>
      <c r="F300" t="s">
        <v>414</v>
      </c>
      <c r="G300" t="s">
        <v>17</v>
      </c>
      <c r="H300" s="3">
        <v>45228</v>
      </c>
      <c r="I300" s="3">
        <v>45230</v>
      </c>
      <c r="J300">
        <v>4.7016999999999998</v>
      </c>
      <c r="K300">
        <v>-74.146900000000002</v>
      </c>
      <c r="L300">
        <v>33.640700000000002</v>
      </c>
      <c r="M300">
        <v>-84.427700000000002</v>
      </c>
      <c r="N300">
        <f>VLOOKUP(A300,需要补充的经纬度!A:C,2,0)</f>
        <v>4.7016999999999998</v>
      </c>
      <c r="O300">
        <f>VLOOKUP(A300,需要补充的经纬度!A:C,3,0)</f>
        <v>-74.146900000000002</v>
      </c>
      <c r="P300">
        <f>VLOOKUP(B300,需要补充的经纬度!A:C,2,0)</f>
        <v>33.640700000000002</v>
      </c>
      <c r="Q300">
        <f>VLOOKUP(B300,需要补充的经纬度!A:C,3,0)</f>
        <v>-84.427700000000002</v>
      </c>
    </row>
    <row r="301" spans="1:17">
      <c r="A301" t="s">
        <v>184</v>
      </c>
      <c r="B301" t="s">
        <v>91</v>
      </c>
      <c r="C301" s="2">
        <v>0.98611111111111105</v>
      </c>
      <c r="D301" s="2">
        <v>0.27777777777777801</v>
      </c>
      <c r="E301" t="s">
        <v>329</v>
      </c>
      <c r="F301" t="s">
        <v>314</v>
      </c>
      <c r="G301" t="s">
        <v>17</v>
      </c>
      <c r="H301" s="3">
        <v>45200</v>
      </c>
      <c r="I301" s="3">
        <v>45227</v>
      </c>
      <c r="J301">
        <v>4.7016999999999998</v>
      </c>
      <c r="K301">
        <v>-74.146900000000002</v>
      </c>
      <c r="L301">
        <v>40.641300000000001</v>
      </c>
      <c r="M301">
        <v>-73.778099999999995</v>
      </c>
      <c r="N301">
        <f>VLOOKUP(A301,需要补充的经纬度!A:C,2,0)</f>
        <v>4.7016999999999998</v>
      </c>
      <c r="O301">
        <f>VLOOKUP(A301,需要补充的经纬度!A:C,3,0)</f>
        <v>-74.146900000000002</v>
      </c>
      <c r="P301">
        <f>VLOOKUP(B301,需要补充的经纬度!A:C,2,0)</f>
        <v>40.641300000000001</v>
      </c>
      <c r="Q301">
        <f>VLOOKUP(B301,需要补充的经纬度!A:C,3,0)</f>
        <v>-73.778099999999995</v>
      </c>
    </row>
    <row r="302" spans="1:17">
      <c r="A302" t="s">
        <v>331</v>
      </c>
      <c r="B302" t="s">
        <v>13</v>
      </c>
      <c r="C302" s="2">
        <v>0.64097222222222205</v>
      </c>
      <c r="D302" s="2">
        <v>0.82083333333333297</v>
      </c>
      <c r="E302" t="s">
        <v>323</v>
      </c>
      <c r="F302" t="s">
        <v>415</v>
      </c>
      <c r="G302" t="s">
        <v>333</v>
      </c>
      <c r="H302" s="3">
        <v>45206</v>
      </c>
      <c r="I302" s="3">
        <v>45227</v>
      </c>
      <c r="J302">
        <v>12.131</v>
      </c>
      <c r="K302">
        <v>-68.268199999999993</v>
      </c>
      <c r="L302">
        <v>33.640700000000002</v>
      </c>
      <c r="M302">
        <v>-84.427700000000002</v>
      </c>
      <c r="N302">
        <f>VLOOKUP(A302,需要补充的经纬度!A:C,2,0)</f>
        <v>12.131</v>
      </c>
      <c r="O302">
        <f>VLOOKUP(A302,需要补充的经纬度!A:C,3,0)</f>
        <v>-68.268199999999993</v>
      </c>
      <c r="P302">
        <f>VLOOKUP(B302,需要补充的经纬度!A:C,2,0)</f>
        <v>33.640700000000002</v>
      </c>
      <c r="Q302">
        <f>VLOOKUP(B302,需要补充的经纬度!A:C,3,0)</f>
        <v>-84.427700000000002</v>
      </c>
    </row>
    <row r="303" spans="1:17">
      <c r="A303" t="s">
        <v>65</v>
      </c>
      <c r="B303" t="s">
        <v>336</v>
      </c>
      <c r="C303" s="2">
        <v>0.35069444444444398</v>
      </c>
      <c r="D303" s="2">
        <v>0.50555555555555598</v>
      </c>
      <c r="E303" t="s">
        <v>356</v>
      </c>
      <c r="F303" t="s">
        <v>416</v>
      </c>
      <c r="G303" t="s">
        <v>333</v>
      </c>
      <c r="H303" s="3">
        <v>45213</v>
      </c>
      <c r="I303" s="3">
        <v>45227</v>
      </c>
      <c r="J303">
        <v>42.365600000000001</v>
      </c>
      <c r="K303">
        <v>-71.009600000000006</v>
      </c>
      <c r="L303">
        <v>21.0365</v>
      </c>
      <c r="M303">
        <v>-86.877099999999999</v>
      </c>
      <c r="N303">
        <f>VLOOKUP(A303,需要补充的经纬度!A:C,2,0)</f>
        <v>42.365600000000001</v>
      </c>
      <c r="O303">
        <f>VLOOKUP(A303,需要补充的经纬度!A:C,3,0)</f>
        <v>-71.009600000000006</v>
      </c>
      <c r="P303">
        <f>VLOOKUP(B303,需要补充的经纬度!A:C,2,0)</f>
        <v>21.0365</v>
      </c>
      <c r="Q303">
        <f>VLOOKUP(B303,需要补充的经纬度!A:C,3,0)</f>
        <v>-86.877099999999999</v>
      </c>
    </row>
    <row r="304" spans="1:17">
      <c r="A304" t="s">
        <v>65</v>
      </c>
      <c r="B304" t="s">
        <v>396</v>
      </c>
      <c r="C304" s="2">
        <v>0.31944444444444398</v>
      </c>
      <c r="D304" s="2">
        <v>0.50277777777777799</v>
      </c>
      <c r="E304" t="s">
        <v>417</v>
      </c>
      <c r="F304" t="s">
        <v>418</v>
      </c>
      <c r="G304" t="s">
        <v>17</v>
      </c>
      <c r="H304" s="3">
        <v>45200</v>
      </c>
      <c r="I304" s="3">
        <v>45230</v>
      </c>
      <c r="J304">
        <v>42.365600000000001</v>
      </c>
      <c r="K304">
        <v>-71.009600000000006</v>
      </c>
      <c r="L304">
        <v>18.439399999999999</v>
      </c>
      <c r="M304">
        <v>-66.001800000000003</v>
      </c>
      <c r="N304">
        <f>VLOOKUP(A304,需要补充的经纬度!A:C,2,0)</f>
        <v>42.365600000000001</v>
      </c>
      <c r="O304">
        <f>VLOOKUP(A304,需要补充的经纬度!A:C,3,0)</f>
        <v>-71.009600000000006</v>
      </c>
      <c r="P304">
        <f>VLOOKUP(B304,需要补充的经纬度!A:C,2,0)</f>
        <v>18.439399999999999</v>
      </c>
      <c r="Q304">
        <f>VLOOKUP(B304,需要补充的经纬度!A:C,3,0)</f>
        <v>-66.001800000000003</v>
      </c>
    </row>
    <row r="305" spans="1:17">
      <c r="A305" t="s">
        <v>334</v>
      </c>
      <c r="B305" t="s">
        <v>13</v>
      </c>
      <c r="C305" s="2">
        <v>0.51736111111111105</v>
      </c>
      <c r="D305" s="2">
        <v>0.72916666666666696</v>
      </c>
      <c r="E305" t="s">
        <v>323</v>
      </c>
      <c r="F305" t="s">
        <v>419</v>
      </c>
      <c r="G305">
        <v>1.3456699999999999</v>
      </c>
      <c r="H305" s="3">
        <v>45200</v>
      </c>
      <c r="I305" s="3">
        <v>45229</v>
      </c>
      <c r="J305">
        <v>17.539100000000001</v>
      </c>
      <c r="K305">
        <v>-88.308199999999999</v>
      </c>
      <c r="L305">
        <v>33.640700000000002</v>
      </c>
      <c r="M305">
        <v>-84.427700000000002</v>
      </c>
      <c r="N305">
        <f>VLOOKUP(A305,需要补充的经纬度!A:C,2,0)</f>
        <v>17.539100000000001</v>
      </c>
      <c r="O305">
        <f>VLOOKUP(A305,需要补充的经纬度!A:C,3,0)</f>
        <v>-88.308199999999999</v>
      </c>
      <c r="P305">
        <f>VLOOKUP(B305,需要补充的经纬度!A:C,2,0)</f>
        <v>33.640700000000002</v>
      </c>
      <c r="Q305">
        <f>VLOOKUP(B305,需要补充的经纬度!A:C,3,0)</f>
        <v>-84.427700000000002</v>
      </c>
    </row>
    <row r="306" spans="1:17">
      <c r="A306" t="s">
        <v>336</v>
      </c>
      <c r="B306" t="s">
        <v>13</v>
      </c>
      <c r="C306" s="2">
        <v>0.52083333333333304</v>
      </c>
      <c r="D306" s="2">
        <v>0.67638888888888904</v>
      </c>
      <c r="E306" t="s">
        <v>329</v>
      </c>
      <c r="F306" t="s">
        <v>420</v>
      </c>
      <c r="G306" t="s">
        <v>17</v>
      </c>
      <c r="H306" s="3">
        <v>45200</v>
      </c>
      <c r="I306" s="3">
        <v>45230</v>
      </c>
      <c r="J306">
        <v>21.0365</v>
      </c>
      <c r="K306">
        <v>-86.877099999999999</v>
      </c>
      <c r="L306">
        <v>33.640700000000002</v>
      </c>
      <c r="M306">
        <v>-84.427700000000002</v>
      </c>
      <c r="N306">
        <f>VLOOKUP(A306,需要补充的经纬度!A:C,2,0)</f>
        <v>21.0365</v>
      </c>
      <c r="O306">
        <f>VLOOKUP(A306,需要补充的经纬度!A:C,3,0)</f>
        <v>-86.877099999999999</v>
      </c>
      <c r="P306">
        <f>VLOOKUP(B306,需要补充的经纬度!A:C,2,0)</f>
        <v>33.640700000000002</v>
      </c>
      <c r="Q306">
        <f>VLOOKUP(B306,需要补充的经纬度!A:C,3,0)</f>
        <v>-84.427700000000002</v>
      </c>
    </row>
    <row r="307" spans="1:17">
      <c r="A307" t="s">
        <v>336</v>
      </c>
      <c r="B307" t="s">
        <v>13</v>
      </c>
      <c r="C307" s="2">
        <v>0.57291666666666696</v>
      </c>
      <c r="D307" s="2">
        <v>0.73333333333333295</v>
      </c>
      <c r="E307" t="s">
        <v>329</v>
      </c>
      <c r="F307" t="s">
        <v>421</v>
      </c>
      <c r="G307" t="s">
        <v>17</v>
      </c>
      <c r="H307" s="3">
        <v>45200</v>
      </c>
      <c r="I307" s="3">
        <v>45227</v>
      </c>
      <c r="J307">
        <v>21.0365</v>
      </c>
      <c r="K307">
        <v>-86.877099999999999</v>
      </c>
      <c r="L307">
        <v>33.640700000000002</v>
      </c>
      <c r="M307">
        <v>-84.427700000000002</v>
      </c>
      <c r="N307">
        <f>VLOOKUP(A307,需要补充的经纬度!A:C,2,0)</f>
        <v>21.0365</v>
      </c>
      <c r="O307">
        <f>VLOOKUP(A307,需要补充的经纬度!A:C,3,0)</f>
        <v>-86.877099999999999</v>
      </c>
      <c r="P307">
        <f>VLOOKUP(B307,需要补充的经纬度!A:C,2,0)</f>
        <v>33.640700000000002</v>
      </c>
      <c r="Q307">
        <f>VLOOKUP(B307,需要补充的经纬度!A:C,3,0)</f>
        <v>-84.427700000000002</v>
      </c>
    </row>
    <row r="308" spans="1:17">
      <c r="A308" t="s">
        <v>336</v>
      </c>
      <c r="B308" t="s">
        <v>13</v>
      </c>
      <c r="C308" s="2">
        <v>0.33333333333333298</v>
      </c>
      <c r="D308" s="2">
        <v>0.485416666666667</v>
      </c>
      <c r="E308" t="s">
        <v>329</v>
      </c>
      <c r="F308" t="s">
        <v>422</v>
      </c>
      <c r="G308" t="s">
        <v>17</v>
      </c>
      <c r="H308" s="3">
        <v>45200</v>
      </c>
      <c r="I308" s="3">
        <v>45228</v>
      </c>
      <c r="J308">
        <v>21.0365</v>
      </c>
      <c r="K308">
        <v>-86.877099999999999</v>
      </c>
      <c r="L308">
        <v>33.640700000000002</v>
      </c>
      <c r="M308">
        <v>-84.427700000000002</v>
      </c>
      <c r="N308">
        <f>VLOOKUP(A308,需要补充的经纬度!A:C,2,0)</f>
        <v>21.0365</v>
      </c>
      <c r="O308">
        <f>VLOOKUP(A308,需要补充的经纬度!A:C,3,0)</f>
        <v>-86.877099999999999</v>
      </c>
      <c r="P308">
        <f>VLOOKUP(B308,需要补充的经纬度!A:C,2,0)</f>
        <v>33.640700000000002</v>
      </c>
      <c r="Q308">
        <f>VLOOKUP(B308,需要补充的经纬度!A:C,3,0)</f>
        <v>-84.427700000000002</v>
      </c>
    </row>
    <row r="309" spans="1:17">
      <c r="A309" t="s">
        <v>336</v>
      </c>
      <c r="B309" t="s">
        <v>13</v>
      </c>
      <c r="C309" s="2">
        <v>0.57291666666666696</v>
      </c>
      <c r="D309" s="2">
        <v>0.79583333333333295</v>
      </c>
      <c r="E309" t="s">
        <v>329</v>
      </c>
      <c r="F309" t="s">
        <v>423</v>
      </c>
      <c r="G309" t="s">
        <v>17</v>
      </c>
      <c r="H309" s="3">
        <v>45200</v>
      </c>
      <c r="I309" s="3">
        <v>45230</v>
      </c>
      <c r="J309">
        <v>21.0365</v>
      </c>
      <c r="K309">
        <v>-86.877099999999999</v>
      </c>
      <c r="L309">
        <v>33.640700000000002</v>
      </c>
      <c r="M309">
        <v>-84.427700000000002</v>
      </c>
      <c r="N309">
        <f>VLOOKUP(A309,需要补充的经纬度!A:C,2,0)</f>
        <v>21.0365</v>
      </c>
      <c r="O309">
        <f>VLOOKUP(A309,需要补充的经纬度!A:C,3,0)</f>
        <v>-86.877099999999999</v>
      </c>
      <c r="P309">
        <f>VLOOKUP(B309,需要补充的经纬度!A:C,2,0)</f>
        <v>33.640700000000002</v>
      </c>
      <c r="Q309">
        <f>VLOOKUP(B309,需要补充的经纬度!A:C,3,0)</f>
        <v>-84.427700000000002</v>
      </c>
    </row>
    <row r="310" spans="1:17">
      <c r="A310" t="s">
        <v>336</v>
      </c>
      <c r="B310" t="s">
        <v>13</v>
      </c>
      <c r="C310" s="2">
        <v>0.46527777777777801</v>
      </c>
      <c r="D310" s="2">
        <v>0.62013888888888902</v>
      </c>
      <c r="E310" t="s">
        <v>329</v>
      </c>
      <c r="F310" t="s">
        <v>424</v>
      </c>
      <c r="G310" t="s">
        <v>333</v>
      </c>
      <c r="H310" s="3">
        <v>45206</v>
      </c>
      <c r="I310" s="3">
        <v>45227</v>
      </c>
      <c r="J310">
        <v>21.0365</v>
      </c>
      <c r="K310">
        <v>-86.877099999999999</v>
      </c>
      <c r="L310">
        <v>33.640700000000002</v>
      </c>
      <c r="M310">
        <v>-84.427700000000002</v>
      </c>
      <c r="N310">
        <f>VLOOKUP(A310,需要补充的经纬度!A:C,2,0)</f>
        <v>21.0365</v>
      </c>
      <c r="O310">
        <f>VLOOKUP(A310,需要补充的经纬度!A:C,3,0)</f>
        <v>-86.877099999999999</v>
      </c>
      <c r="P310">
        <f>VLOOKUP(B310,需要补充的经纬度!A:C,2,0)</f>
        <v>33.640700000000002</v>
      </c>
      <c r="Q310">
        <f>VLOOKUP(B310,需要补充的经纬度!A:C,3,0)</f>
        <v>-84.427700000000002</v>
      </c>
    </row>
    <row r="311" spans="1:17">
      <c r="A311" t="s">
        <v>336</v>
      </c>
      <c r="B311" t="s">
        <v>13</v>
      </c>
      <c r="C311" s="2">
        <v>0.67013888888888895</v>
      </c>
      <c r="D311" s="2">
        <v>0.82499999999999996</v>
      </c>
      <c r="E311" t="s">
        <v>329</v>
      </c>
      <c r="F311" t="s">
        <v>425</v>
      </c>
      <c r="G311" t="s">
        <v>17</v>
      </c>
      <c r="H311" s="3">
        <v>45228</v>
      </c>
      <c r="I311" s="3">
        <v>45230</v>
      </c>
      <c r="J311">
        <v>21.0365</v>
      </c>
      <c r="K311">
        <v>-86.877099999999999</v>
      </c>
      <c r="L311">
        <v>33.640700000000002</v>
      </c>
      <c r="M311">
        <v>-84.427700000000002</v>
      </c>
      <c r="N311">
        <f>VLOOKUP(A311,需要补充的经纬度!A:C,2,0)</f>
        <v>21.0365</v>
      </c>
      <c r="O311">
        <f>VLOOKUP(A311,需要补充的经纬度!A:C,3,0)</f>
        <v>-86.877099999999999</v>
      </c>
      <c r="P311">
        <f>VLOOKUP(B311,需要补充的经纬度!A:C,2,0)</f>
        <v>33.640700000000002</v>
      </c>
      <c r="Q311">
        <f>VLOOKUP(B311,需要补充的经纬度!A:C,3,0)</f>
        <v>-84.427700000000002</v>
      </c>
    </row>
    <row r="312" spans="1:17">
      <c r="A312" t="s">
        <v>336</v>
      </c>
      <c r="B312" t="s">
        <v>13</v>
      </c>
      <c r="C312" s="2">
        <v>0.33333333333333298</v>
      </c>
      <c r="D312" s="2">
        <v>0.485416666666667</v>
      </c>
      <c r="E312" t="s">
        <v>329</v>
      </c>
      <c r="F312" t="s">
        <v>426</v>
      </c>
      <c r="G312" t="s">
        <v>17</v>
      </c>
      <c r="H312" s="3">
        <v>45229</v>
      </c>
      <c r="I312" s="3">
        <v>45230</v>
      </c>
      <c r="J312">
        <v>21.0365</v>
      </c>
      <c r="K312">
        <v>-86.877099999999999</v>
      </c>
      <c r="L312">
        <v>33.640700000000002</v>
      </c>
      <c r="M312">
        <v>-84.427700000000002</v>
      </c>
      <c r="N312">
        <f>VLOOKUP(A312,需要补充的经纬度!A:C,2,0)</f>
        <v>21.0365</v>
      </c>
      <c r="O312">
        <f>VLOOKUP(A312,需要补充的经纬度!A:C,3,0)</f>
        <v>-86.877099999999999</v>
      </c>
      <c r="P312">
        <f>VLOOKUP(B312,需要补充的经纬度!A:C,2,0)</f>
        <v>33.640700000000002</v>
      </c>
      <c r="Q312">
        <f>VLOOKUP(B312,需要补充的经纬度!A:C,3,0)</f>
        <v>-84.427700000000002</v>
      </c>
    </row>
    <row r="313" spans="1:17">
      <c r="A313" t="s">
        <v>336</v>
      </c>
      <c r="B313" t="s">
        <v>65</v>
      </c>
      <c r="C313" s="2">
        <v>0.55208333333333304</v>
      </c>
      <c r="D313" s="2">
        <v>0.76944444444444404</v>
      </c>
      <c r="E313" t="s">
        <v>356</v>
      </c>
      <c r="F313" t="s">
        <v>427</v>
      </c>
      <c r="G313" t="s">
        <v>333</v>
      </c>
      <c r="H313" s="3">
        <v>45213</v>
      </c>
      <c r="I313" s="3">
        <v>45227</v>
      </c>
      <c r="J313">
        <v>21.0365</v>
      </c>
      <c r="K313">
        <v>-86.877099999999999</v>
      </c>
      <c r="L313">
        <v>42.365600000000001</v>
      </c>
      <c r="M313">
        <v>-71.009600000000006</v>
      </c>
      <c r="N313">
        <f>VLOOKUP(A313,需要补充的经纬度!A:C,2,0)</f>
        <v>21.0365</v>
      </c>
      <c r="O313">
        <f>VLOOKUP(A313,需要补充的经纬度!A:C,3,0)</f>
        <v>-86.877099999999999</v>
      </c>
      <c r="P313">
        <f>VLOOKUP(B313,需要补充的经纬度!A:C,2,0)</f>
        <v>42.365600000000001</v>
      </c>
      <c r="Q313">
        <f>VLOOKUP(B313,需要补充的经纬度!A:C,3,0)</f>
        <v>-71.009600000000006</v>
      </c>
    </row>
    <row r="314" spans="1:17">
      <c r="A314" t="s">
        <v>336</v>
      </c>
      <c r="B314" t="s">
        <v>80</v>
      </c>
      <c r="C314" s="2">
        <v>0.52083333333333304</v>
      </c>
      <c r="D314" s="2">
        <v>0.72569444444444497</v>
      </c>
      <c r="E314" t="s">
        <v>356</v>
      </c>
      <c r="F314" t="s">
        <v>428</v>
      </c>
      <c r="G314">
        <v>1.3456699999999999</v>
      </c>
      <c r="H314" s="3">
        <v>45200</v>
      </c>
      <c r="I314" s="3">
        <v>45229</v>
      </c>
      <c r="J314">
        <v>21.0365</v>
      </c>
      <c r="K314">
        <v>-86.877099999999999</v>
      </c>
      <c r="L314">
        <v>42.216200000000001</v>
      </c>
      <c r="M314">
        <v>-83.355400000000003</v>
      </c>
      <c r="N314">
        <f>VLOOKUP(A314,需要补充的经纬度!A:C,2,0)</f>
        <v>21.0365</v>
      </c>
      <c r="O314">
        <f>VLOOKUP(A314,需要补充的经纬度!A:C,3,0)</f>
        <v>-86.877099999999999</v>
      </c>
      <c r="P314">
        <f>VLOOKUP(B314,需要补充的经纬度!A:C,2,0)</f>
        <v>42.216200000000001</v>
      </c>
      <c r="Q314">
        <f>VLOOKUP(B314,需要补充的经纬度!A:C,3,0)</f>
        <v>-83.355400000000003</v>
      </c>
    </row>
    <row r="315" spans="1:17">
      <c r="A315" t="s">
        <v>336</v>
      </c>
      <c r="B315" t="s">
        <v>80</v>
      </c>
      <c r="C315" s="2">
        <v>0.593055555555556</v>
      </c>
      <c r="D315" s="2">
        <v>0.79583333333333295</v>
      </c>
      <c r="E315" t="s">
        <v>329</v>
      </c>
      <c r="F315" t="s">
        <v>429</v>
      </c>
      <c r="G315" t="s">
        <v>333</v>
      </c>
      <c r="H315" s="3">
        <v>45206</v>
      </c>
      <c r="I315" s="3">
        <v>45227</v>
      </c>
      <c r="J315">
        <v>21.0365</v>
      </c>
      <c r="K315">
        <v>-86.877099999999999</v>
      </c>
      <c r="L315">
        <v>42.216200000000001</v>
      </c>
      <c r="M315">
        <v>-83.355400000000003</v>
      </c>
      <c r="N315">
        <f>VLOOKUP(A315,需要补充的经纬度!A:C,2,0)</f>
        <v>21.0365</v>
      </c>
      <c r="O315">
        <f>VLOOKUP(A315,需要补充的经纬度!A:C,3,0)</f>
        <v>-86.877099999999999</v>
      </c>
      <c r="P315">
        <f>VLOOKUP(B315,需要补充的经纬度!A:C,2,0)</f>
        <v>42.216200000000001</v>
      </c>
      <c r="Q315">
        <f>VLOOKUP(B315,需要补充的经纬度!A:C,3,0)</f>
        <v>-83.355400000000003</v>
      </c>
    </row>
    <row r="316" spans="1:17">
      <c r="A316" t="s">
        <v>336</v>
      </c>
      <c r="B316" t="s">
        <v>91</v>
      </c>
      <c r="C316" s="2">
        <v>0.51597222222222205</v>
      </c>
      <c r="D316" s="2">
        <v>0.74652777777777801</v>
      </c>
      <c r="E316" t="s">
        <v>323</v>
      </c>
      <c r="F316" t="s">
        <v>430</v>
      </c>
      <c r="G316" t="s">
        <v>17</v>
      </c>
      <c r="H316" s="3">
        <v>45200</v>
      </c>
      <c r="I316" s="3">
        <v>45230</v>
      </c>
      <c r="J316">
        <v>21.0365</v>
      </c>
      <c r="K316">
        <v>-86.877099999999999</v>
      </c>
      <c r="L316">
        <v>40.641300000000001</v>
      </c>
      <c r="M316">
        <v>-73.778099999999995</v>
      </c>
      <c r="N316">
        <f>VLOOKUP(A316,需要补充的经纬度!A:C,2,0)</f>
        <v>21.0365</v>
      </c>
      <c r="O316">
        <f>VLOOKUP(A316,需要补充的经纬度!A:C,3,0)</f>
        <v>-86.877099999999999</v>
      </c>
      <c r="P316">
        <f>VLOOKUP(B316,需要补充的经纬度!A:C,2,0)</f>
        <v>40.641300000000001</v>
      </c>
      <c r="Q316">
        <f>VLOOKUP(B316,需要补充的经纬度!A:C,3,0)</f>
        <v>-73.778099999999995</v>
      </c>
    </row>
    <row r="317" spans="1:17">
      <c r="A317" t="s">
        <v>336</v>
      </c>
      <c r="B317" t="s">
        <v>133</v>
      </c>
      <c r="C317" s="2">
        <v>0.75138888888888899</v>
      </c>
      <c r="D317" s="2">
        <v>0.88611111111111096</v>
      </c>
      <c r="E317" t="s">
        <v>323</v>
      </c>
      <c r="F317" t="s">
        <v>431</v>
      </c>
      <c r="G317" t="s">
        <v>17</v>
      </c>
      <c r="H317" s="3">
        <v>45200</v>
      </c>
      <c r="I317" s="3">
        <v>45230</v>
      </c>
      <c r="J317">
        <v>21.0365</v>
      </c>
      <c r="K317">
        <v>-86.877099999999999</v>
      </c>
      <c r="L317">
        <v>33.941600000000001</v>
      </c>
      <c r="M317">
        <v>-118.4085</v>
      </c>
      <c r="N317">
        <f>VLOOKUP(A317,需要补充的经纬度!A:C,2,0)</f>
        <v>21.0365</v>
      </c>
      <c r="O317">
        <f>VLOOKUP(A317,需要补充的经纬度!A:C,3,0)</f>
        <v>-86.877099999999999</v>
      </c>
      <c r="P317">
        <f>VLOOKUP(B317,需要补充的经纬度!A:C,2,0)</f>
        <v>33.941600000000001</v>
      </c>
      <c r="Q317">
        <f>VLOOKUP(B317,需要补充的经纬度!A:C,3,0)</f>
        <v>-118.4085</v>
      </c>
    </row>
    <row r="318" spans="1:17">
      <c r="A318" t="s">
        <v>336</v>
      </c>
      <c r="B318" t="s">
        <v>138</v>
      </c>
      <c r="C318" s="2">
        <v>0.58333333333333304</v>
      </c>
      <c r="D318" s="2">
        <v>0.77013888888888904</v>
      </c>
      <c r="E318" t="s">
        <v>323</v>
      </c>
      <c r="F318" t="s">
        <v>432</v>
      </c>
      <c r="G318" t="s">
        <v>346</v>
      </c>
      <c r="H318" s="3">
        <v>45200</v>
      </c>
      <c r="I318" s="3">
        <v>45229</v>
      </c>
      <c r="J318">
        <v>21.0365</v>
      </c>
      <c r="K318">
        <v>-86.877099999999999</v>
      </c>
      <c r="L318">
        <v>44.884799999999998</v>
      </c>
      <c r="M318">
        <v>-93.222300000000004</v>
      </c>
      <c r="N318">
        <f>VLOOKUP(A318,需要补充的经纬度!A:C,2,0)</f>
        <v>21.0365</v>
      </c>
      <c r="O318">
        <f>VLOOKUP(A318,需要补充的经纬度!A:C,3,0)</f>
        <v>-86.877099999999999</v>
      </c>
      <c r="P318">
        <f>VLOOKUP(B318,需要补充的经纬度!A:C,2,0)</f>
        <v>44.884799999999998</v>
      </c>
      <c r="Q318">
        <f>VLOOKUP(B318,需要补充的经纬度!A:C,3,0)</f>
        <v>-93.222300000000004</v>
      </c>
    </row>
    <row r="319" spans="1:17">
      <c r="A319" t="s">
        <v>336</v>
      </c>
      <c r="B319" t="s">
        <v>149</v>
      </c>
      <c r="C319" s="2">
        <v>0.6875</v>
      </c>
      <c r="D319" s="2">
        <v>0.87916666666666698</v>
      </c>
      <c r="E319" t="s">
        <v>323</v>
      </c>
      <c r="F319" t="s">
        <v>433</v>
      </c>
      <c r="G319" t="s">
        <v>346</v>
      </c>
      <c r="H319" s="3">
        <v>45200</v>
      </c>
      <c r="I319" s="3">
        <v>45229</v>
      </c>
      <c r="J319">
        <v>21.0365</v>
      </c>
      <c r="K319">
        <v>-86.877099999999999</v>
      </c>
      <c r="L319">
        <v>47.450200000000002</v>
      </c>
      <c r="M319">
        <v>-122.30880000000001</v>
      </c>
      <c r="N319">
        <f>VLOOKUP(A319,需要补充的经纬度!A:C,2,0)</f>
        <v>21.0365</v>
      </c>
      <c r="O319">
        <f>VLOOKUP(A319,需要补充的经纬度!A:C,3,0)</f>
        <v>-86.877099999999999</v>
      </c>
      <c r="P319">
        <f>VLOOKUP(B319,需要补充的经纬度!A:C,2,0)</f>
        <v>47.450200000000002</v>
      </c>
      <c r="Q319">
        <f>VLOOKUP(B319,需要补充的经纬度!A:C,3,0)</f>
        <v>-122.30880000000001</v>
      </c>
    </row>
    <row r="320" spans="1:17">
      <c r="A320" t="s">
        <v>336</v>
      </c>
      <c r="B320" t="s">
        <v>154</v>
      </c>
      <c r="C320" s="2">
        <v>0.66319444444444398</v>
      </c>
      <c r="D320" s="2">
        <v>0.83194444444444404</v>
      </c>
      <c r="E320" t="s">
        <v>323</v>
      </c>
      <c r="F320" t="s">
        <v>434</v>
      </c>
      <c r="G320">
        <v>1.3456699999999999</v>
      </c>
      <c r="H320" s="3">
        <v>45200</v>
      </c>
      <c r="I320" s="3">
        <v>45229</v>
      </c>
      <c r="J320">
        <v>21.0365</v>
      </c>
      <c r="K320">
        <v>-86.877099999999999</v>
      </c>
      <c r="L320">
        <v>40.789900000000003</v>
      </c>
      <c r="M320">
        <v>-111.9791</v>
      </c>
      <c r="N320">
        <f>VLOOKUP(A320,需要补充的经纬度!A:C,2,0)</f>
        <v>21.0365</v>
      </c>
      <c r="O320">
        <f>VLOOKUP(A320,需要补充的经纬度!A:C,3,0)</f>
        <v>-86.877099999999999</v>
      </c>
      <c r="P320">
        <f>VLOOKUP(B320,需要补充的经纬度!A:C,2,0)</f>
        <v>40.789900000000003</v>
      </c>
      <c r="Q320">
        <f>VLOOKUP(B320,需要补充的经纬度!A:C,3,0)</f>
        <v>-111.9791</v>
      </c>
    </row>
    <row r="321" spans="1:17">
      <c r="A321" t="s">
        <v>80</v>
      </c>
      <c r="B321" t="s">
        <v>336</v>
      </c>
      <c r="C321" s="2">
        <v>0.359722222222222</v>
      </c>
      <c r="D321" s="2">
        <v>0.47499999999999998</v>
      </c>
      <c r="E321" t="s">
        <v>356</v>
      </c>
      <c r="F321" t="s">
        <v>435</v>
      </c>
      <c r="G321">
        <v>1.3456699999999999</v>
      </c>
      <c r="H321" s="3">
        <v>45200</v>
      </c>
      <c r="I321" s="3">
        <v>45229</v>
      </c>
      <c r="J321">
        <v>42.216200000000001</v>
      </c>
      <c r="K321">
        <v>-83.355400000000003</v>
      </c>
      <c r="L321">
        <v>21.0365</v>
      </c>
      <c r="M321">
        <v>-86.877099999999999</v>
      </c>
      <c r="N321">
        <f>VLOOKUP(A321,需要补充的经纬度!A:C,2,0)</f>
        <v>42.216200000000001</v>
      </c>
      <c r="O321">
        <f>VLOOKUP(A321,需要补充的经纬度!A:C,3,0)</f>
        <v>-83.355400000000003</v>
      </c>
      <c r="P321">
        <f>VLOOKUP(B321,需要补充的经纬度!A:C,2,0)</f>
        <v>21.0365</v>
      </c>
      <c r="Q321">
        <f>VLOOKUP(B321,需要补充的经纬度!A:C,3,0)</f>
        <v>-86.877099999999999</v>
      </c>
    </row>
    <row r="322" spans="1:17">
      <c r="A322" t="s">
        <v>80</v>
      </c>
      <c r="B322" t="s">
        <v>336</v>
      </c>
      <c r="C322" s="2">
        <v>0.43055555555555602</v>
      </c>
      <c r="D322" s="2">
        <v>0.54513888888888895</v>
      </c>
      <c r="E322" t="s">
        <v>329</v>
      </c>
      <c r="F322" t="s">
        <v>436</v>
      </c>
      <c r="G322" t="s">
        <v>333</v>
      </c>
      <c r="H322" s="3">
        <v>45206</v>
      </c>
      <c r="I322" s="3">
        <v>45227</v>
      </c>
      <c r="J322">
        <v>42.216200000000001</v>
      </c>
      <c r="K322">
        <v>-83.355400000000003</v>
      </c>
      <c r="L322">
        <v>21.0365</v>
      </c>
      <c r="M322">
        <v>-86.877099999999999</v>
      </c>
      <c r="N322">
        <f>VLOOKUP(A322,需要补充的经纬度!A:C,2,0)</f>
        <v>42.216200000000001</v>
      </c>
      <c r="O322">
        <f>VLOOKUP(A322,需要补充的经纬度!A:C,3,0)</f>
        <v>-83.355400000000003</v>
      </c>
      <c r="P322">
        <f>VLOOKUP(B322,需要补充的经纬度!A:C,2,0)</f>
        <v>21.0365</v>
      </c>
      <c r="Q322">
        <f>VLOOKUP(B322,需要补充的经纬度!A:C,3,0)</f>
        <v>-86.877099999999999</v>
      </c>
    </row>
    <row r="323" spans="1:17">
      <c r="A323" t="s">
        <v>80</v>
      </c>
      <c r="B323" t="s">
        <v>360</v>
      </c>
      <c r="C323" s="2">
        <v>0.37291666666666701</v>
      </c>
      <c r="D323" s="2">
        <v>0.48958333333333298</v>
      </c>
      <c r="E323" t="s">
        <v>326</v>
      </c>
      <c r="F323" t="s">
        <v>437</v>
      </c>
      <c r="G323" t="s">
        <v>17</v>
      </c>
      <c r="H323" s="3">
        <v>45200</v>
      </c>
      <c r="I323" s="3">
        <v>45230</v>
      </c>
      <c r="J323">
        <v>42.216200000000001</v>
      </c>
      <c r="K323">
        <v>-83.355400000000003</v>
      </c>
      <c r="L323">
        <v>19.4361</v>
      </c>
      <c r="M323">
        <v>-99.072100000000006</v>
      </c>
      <c r="N323">
        <f>VLOOKUP(A323,需要补充的经纬度!A:C,2,0)</f>
        <v>42.216200000000001</v>
      </c>
      <c r="O323">
        <f>VLOOKUP(A323,需要补充的经纬度!A:C,3,0)</f>
        <v>-83.355400000000003</v>
      </c>
      <c r="P323">
        <f>VLOOKUP(B323,需要补充的经纬度!A:C,2,0)</f>
        <v>19.4361</v>
      </c>
      <c r="Q323">
        <f>VLOOKUP(B323,需要补充的经纬度!A:C,3,0)</f>
        <v>-99.072100000000006</v>
      </c>
    </row>
    <row r="324" spans="1:17">
      <c r="A324" t="s">
        <v>80</v>
      </c>
      <c r="B324" t="s">
        <v>396</v>
      </c>
      <c r="C324" s="2">
        <v>0.375694444444444</v>
      </c>
      <c r="D324" s="2">
        <v>0.55972222222222201</v>
      </c>
      <c r="E324" t="s">
        <v>356</v>
      </c>
      <c r="F324" t="s">
        <v>438</v>
      </c>
      <c r="G324" t="s">
        <v>17</v>
      </c>
      <c r="H324" s="3">
        <v>45200</v>
      </c>
      <c r="I324" s="3">
        <v>45207</v>
      </c>
      <c r="J324">
        <v>42.216200000000001</v>
      </c>
      <c r="K324">
        <v>-83.355400000000003</v>
      </c>
      <c r="L324">
        <v>18.439399999999999</v>
      </c>
      <c r="M324">
        <v>-66.001800000000003</v>
      </c>
      <c r="N324">
        <f>VLOOKUP(A324,需要补充的经纬度!A:C,2,0)</f>
        <v>42.216200000000001</v>
      </c>
      <c r="O324">
        <f>VLOOKUP(A324,需要补充的经纬度!A:C,3,0)</f>
        <v>-83.355400000000003</v>
      </c>
      <c r="P324">
        <f>VLOOKUP(B324,需要补充的经纬度!A:C,2,0)</f>
        <v>18.439399999999999</v>
      </c>
      <c r="Q324">
        <f>VLOOKUP(B324,需要补充的经纬度!A:C,3,0)</f>
        <v>-66.001800000000003</v>
      </c>
    </row>
    <row r="325" spans="1:17">
      <c r="A325" t="s">
        <v>80</v>
      </c>
      <c r="B325" t="s">
        <v>396</v>
      </c>
      <c r="C325" s="2">
        <v>0.375</v>
      </c>
      <c r="D325" s="2">
        <v>0.58055555555555605</v>
      </c>
      <c r="E325" t="s">
        <v>323</v>
      </c>
      <c r="F325" t="s">
        <v>439</v>
      </c>
      <c r="G325" t="s">
        <v>17</v>
      </c>
      <c r="H325" s="3">
        <v>45208</v>
      </c>
      <c r="I325" s="3">
        <v>45230</v>
      </c>
      <c r="J325">
        <v>42.216200000000001</v>
      </c>
      <c r="K325">
        <v>-83.355400000000003</v>
      </c>
      <c r="L325">
        <v>18.439399999999999</v>
      </c>
      <c r="M325">
        <v>-66.001800000000003</v>
      </c>
      <c r="N325">
        <f>VLOOKUP(A325,需要补充的经纬度!A:C,2,0)</f>
        <v>42.216200000000001</v>
      </c>
      <c r="O325">
        <f>VLOOKUP(A325,需要补充的经纬度!A:C,3,0)</f>
        <v>-83.355400000000003</v>
      </c>
      <c r="P325">
        <f>VLOOKUP(B325,需要补充的经纬度!A:C,2,0)</f>
        <v>18.439399999999999</v>
      </c>
      <c r="Q325">
        <f>VLOOKUP(B325,需要补充的经纬度!A:C,3,0)</f>
        <v>-66.001800000000003</v>
      </c>
    </row>
    <row r="326" spans="1:17">
      <c r="A326" t="s">
        <v>344</v>
      </c>
      <c r="B326" t="s">
        <v>13</v>
      </c>
      <c r="C326" s="2">
        <v>0.54513888888888895</v>
      </c>
      <c r="D326" s="2">
        <v>0.70694444444444404</v>
      </c>
      <c r="E326" t="s">
        <v>323</v>
      </c>
      <c r="F326" t="s">
        <v>440</v>
      </c>
      <c r="G326" t="s">
        <v>346</v>
      </c>
      <c r="H326" s="3">
        <v>45200</v>
      </c>
      <c r="I326" s="3">
        <v>45229</v>
      </c>
      <c r="J326">
        <v>19.2928</v>
      </c>
      <c r="K326">
        <v>-81.357699999999994</v>
      </c>
      <c r="L326">
        <v>33.640700000000002</v>
      </c>
      <c r="M326">
        <v>-84.427700000000002</v>
      </c>
      <c r="N326">
        <f>VLOOKUP(A326,需要补充的经纬度!A:C,2,0)</f>
        <v>19.2928</v>
      </c>
      <c r="O326">
        <f>VLOOKUP(A326,需要补充的经纬度!A:C,3,0)</f>
        <v>-81.357699999999994</v>
      </c>
      <c r="P326">
        <f>VLOOKUP(B326,需要补充的经纬度!A:C,2,0)</f>
        <v>33.640700000000002</v>
      </c>
      <c r="Q326">
        <f>VLOOKUP(B326,需要补充的经纬度!A:C,3,0)</f>
        <v>-84.427700000000002</v>
      </c>
    </row>
    <row r="327" spans="1:17">
      <c r="A327" t="s">
        <v>347</v>
      </c>
      <c r="B327" t="s">
        <v>13</v>
      </c>
      <c r="C327" s="2">
        <v>0.54166666666666696</v>
      </c>
      <c r="D327" s="2">
        <v>0.79374999999999996</v>
      </c>
      <c r="E327" t="s">
        <v>323</v>
      </c>
      <c r="F327" t="s">
        <v>441</v>
      </c>
      <c r="G327" t="s">
        <v>17</v>
      </c>
      <c r="H327" s="3">
        <v>45200</v>
      </c>
      <c r="I327" s="3">
        <v>45230</v>
      </c>
      <c r="J327">
        <v>20.521799999999999</v>
      </c>
      <c r="K327">
        <v>-103.3108</v>
      </c>
      <c r="L327">
        <v>33.640700000000002</v>
      </c>
      <c r="M327">
        <v>-84.427700000000002</v>
      </c>
      <c r="N327">
        <f>VLOOKUP(A327,需要补充的经纬度!A:C,2,0)</f>
        <v>20.521799999999999</v>
      </c>
      <c r="O327">
        <f>VLOOKUP(A327,需要补充的经纬度!A:C,3,0)</f>
        <v>-103.3108</v>
      </c>
      <c r="P327">
        <f>VLOOKUP(B327,需要补充的经纬度!A:C,2,0)</f>
        <v>33.640700000000002</v>
      </c>
      <c r="Q327">
        <f>VLOOKUP(B327,需要补充的经纬度!A:C,3,0)</f>
        <v>-84.427700000000002</v>
      </c>
    </row>
    <row r="328" spans="1:17">
      <c r="A328" t="s">
        <v>349</v>
      </c>
      <c r="B328" t="s">
        <v>13</v>
      </c>
      <c r="C328" s="2">
        <v>0.56597222222222199</v>
      </c>
      <c r="D328" s="2">
        <v>0.80138888888888904</v>
      </c>
      <c r="E328" t="s">
        <v>329</v>
      </c>
      <c r="F328" t="s">
        <v>442</v>
      </c>
      <c r="G328" t="s">
        <v>17</v>
      </c>
      <c r="H328" s="3">
        <v>45200</v>
      </c>
      <c r="I328" s="3">
        <v>45230</v>
      </c>
      <c r="J328">
        <v>14.583299999999999</v>
      </c>
      <c r="K328">
        <v>-90.527500000000003</v>
      </c>
      <c r="L328">
        <v>33.640700000000002</v>
      </c>
      <c r="M328">
        <v>-84.427700000000002</v>
      </c>
      <c r="N328">
        <f>VLOOKUP(A328,需要补充的经纬度!A:C,2,0)</f>
        <v>14.583299999999999</v>
      </c>
      <c r="O328">
        <f>VLOOKUP(A328,需要补充的经纬度!A:C,3,0)</f>
        <v>-90.527500000000003</v>
      </c>
      <c r="P328">
        <f>VLOOKUP(B328,需要补充的经纬度!A:C,2,0)</f>
        <v>33.640700000000002</v>
      </c>
      <c r="Q328">
        <f>VLOOKUP(B328,需要补充的经纬度!A:C,3,0)</f>
        <v>-84.427700000000002</v>
      </c>
    </row>
    <row r="329" spans="1:17">
      <c r="A329" t="s">
        <v>349</v>
      </c>
      <c r="B329" t="s">
        <v>133</v>
      </c>
      <c r="C329" s="2">
        <v>0.30208333333333298</v>
      </c>
      <c r="D329" s="2">
        <v>0.49791666666666701</v>
      </c>
      <c r="E329" t="s">
        <v>329</v>
      </c>
      <c r="F329" t="s">
        <v>443</v>
      </c>
      <c r="G329" t="s">
        <v>444</v>
      </c>
      <c r="H329" s="3">
        <v>45202</v>
      </c>
      <c r="I329" s="3">
        <v>45230</v>
      </c>
      <c r="J329">
        <v>14.583299999999999</v>
      </c>
      <c r="K329">
        <v>-90.527500000000003</v>
      </c>
      <c r="L329">
        <v>33.941600000000001</v>
      </c>
      <c r="M329">
        <v>-118.4085</v>
      </c>
      <c r="N329">
        <f>VLOOKUP(A329,需要补充的经纬度!A:C,2,0)</f>
        <v>14.583299999999999</v>
      </c>
      <c r="O329">
        <f>VLOOKUP(A329,需要补充的经纬度!A:C,3,0)</f>
        <v>-90.527500000000003</v>
      </c>
      <c r="P329">
        <f>VLOOKUP(B329,需要补充的经纬度!A:C,2,0)</f>
        <v>33.941600000000001</v>
      </c>
      <c r="Q329">
        <f>VLOOKUP(B329,需要补充的经纬度!A:C,3,0)</f>
        <v>-118.4085</v>
      </c>
    </row>
    <row r="330" spans="1:17">
      <c r="A330" t="s">
        <v>445</v>
      </c>
      <c r="B330" t="s">
        <v>446</v>
      </c>
      <c r="C330" s="2">
        <v>0.49652777777777801</v>
      </c>
      <c r="D330" s="2">
        <v>0.54097222222222197</v>
      </c>
      <c r="E330" t="s">
        <v>323</v>
      </c>
      <c r="F330" t="s">
        <v>447</v>
      </c>
      <c r="G330" t="s">
        <v>17</v>
      </c>
      <c r="H330" s="3">
        <v>45200</v>
      </c>
      <c r="I330" s="3">
        <v>45230</v>
      </c>
      <c r="J330">
        <v>22.9892</v>
      </c>
      <c r="K330">
        <v>-82.409099999999995</v>
      </c>
      <c r="L330">
        <v>25.7959</v>
      </c>
      <c r="M330">
        <v>-80.287000000000006</v>
      </c>
      <c r="N330">
        <f>VLOOKUP(A330,需要补充的经纬度!A:C,2,0)</f>
        <v>22.9892</v>
      </c>
      <c r="O330">
        <f>VLOOKUP(A330,需要补充的经纬度!A:C,3,0)</f>
        <v>-82.409099999999995</v>
      </c>
      <c r="P330">
        <f>VLOOKUP(B330,需要补充的经纬度!A:C,2,0)</f>
        <v>25.7959</v>
      </c>
      <c r="Q330">
        <f>VLOOKUP(B330,需要补充的经纬度!A:C,3,0)</f>
        <v>-80.287000000000006</v>
      </c>
    </row>
    <row r="331" spans="1:17">
      <c r="A331" t="s">
        <v>445</v>
      </c>
      <c r="B331" t="s">
        <v>446</v>
      </c>
      <c r="C331" s="2">
        <v>0.6875</v>
      </c>
      <c r="D331" s="2">
        <v>0.73541666666666705</v>
      </c>
      <c r="E331" t="s">
        <v>323</v>
      </c>
      <c r="F331" t="s">
        <v>448</v>
      </c>
      <c r="G331" t="s">
        <v>17</v>
      </c>
      <c r="H331" s="3">
        <v>45200</v>
      </c>
      <c r="I331" s="3">
        <v>45230</v>
      </c>
      <c r="J331">
        <v>22.9892</v>
      </c>
      <c r="K331">
        <v>-82.409099999999995</v>
      </c>
      <c r="L331">
        <v>25.7959</v>
      </c>
      <c r="M331">
        <v>-80.287000000000006</v>
      </c>
      <c r="N331">
        <f>VLOOKUP(A331,需要补充的经纬度!A:C,2,0)</f>
        <v>22.9892</v>
      </c>
      <c r="O331">
        <f>VLOOKUP(A331,需要补充的经纬度!A:C,3,0)</f>
        <v>-82.409099999999995</v>
      </c>
      <c r="P331">
        <f>VLOOKUP(B331,需要补充的经纬度!A:C,2,0)</f>
        <v>25.7959</v>
      </c>
      <c r="Q331">
        <f>VLOOKUP(B331,需要补充的经纬度!A:C,3,0)</f>
        <v>-80.287000000000006</v>
      </c>
    </row>
    <row r="332" spans="1:17">
      <c r="A332" t="s">
        <v>91</v>
      </c>
      <c r="B332" t="s">
        <v>322</v>
      </c>
      <c r="C332" s="2">
        <v>0.34375</v>
      </c>
      <c r="D332" s="2">
        <v>0.53472222222222199</v>
      </c>
      <c r="E332" t="s">
        <v>323</v>
      </c>
      <c r="F332" t="s">
        <v>449</v>
      </c>
      <c r="G332" t="s">
        <v>346</v>
      </c>
      <c r="H332" s="3">
        <v>45200</v>
      </c>
      <c r="I332" s="3">
        <v>45229</v>
      </c>
      <c r="J332">
        <v>40.641300000000001</v>
      </c>
      <c r="K332">
        <v>-73.778099999999995</v>
      </c>
      <c r="L332">
        <v>12.5014</v>
      </c>
      <c r="M332">
        <v>-70.015199999999993</v>
      </c>
      <c r="N332">
        <f>VLOOKUP(A332,需要补充的经纬度!A:C,2,0)</f>
        <v>40.641300000000001</v>
      </c>
      <c r="O332">
        <f>VLOOKUP(A332,需要补充的经纬度!A:C,3,0)</f>
        <v>-73.778099999999995</v>
      </c>
      <c r="P332">
        <f>VLOOKUP(B332,需要补充的经纬度!A:C,2,0)</f>
        <v>12.5014</v>
      </c>
      <c r="Q332">
        <f>VLOOKUP(B332,需要补充的经纬度!A:C,3,0)</f>
        <v>-70.015199999999993</v>
      </c>
    </row>
    <row r="333" spans="1:17">
      <c r="A333" t="s">
        <v>91</v>
      </c>
      <c r="B333" t="s">
        <v>325</v>
      </c>
      <c r="C333" s="2">
        <v>0.35416666666666702</v>
      </c>
      <c r="D333" s="2">
        <v>0.49305555555555602</v>
      </c>
      <c r="E333" t="s">
        <v>326</v>
      </c>
      <c r="F333" t="s">
        <v>412</v>
      </c>
      <c r="G333" t="s">
        <v>413</v>
      </c>
      <c r="H333" s="3">
        <v>45200</v>
      </c>
      <c r="I333" s="3">
        <v>45207</v>
      </c>
      <c r="J333">
        <v>40.641300000000001</v>
      </c>
      <c r="K333">
        <v>-73.778099999999995</v>
      </c>
      <c r="L333">
        <v>32.363999999999997</v>
      </c>
      <c r="M333">
        <v>-64.678700000000006</v>
      </c>
      <c r="N333">
        <f>VLOOKUP(A333,需要补充的经纬度!A:C,2,0)</f>
        <v>40.641300000000001</v>
      </c>
      <c r="O333">
        <f>VLOOKUP(A333,需要补充的经纬度!A:C,3,0)</f>
        <v>-73.778099999999995</v>
      </c>
      <c r="P333">
        <f>VLOOKUP(B333,需要补充的经纬度!A:C,2,0)</f>
        <v>32.363999999999997</v>
      </c>
      <c r="Q333">
        <f>VLOOKUP(B333,需要补充的经纬度!A:C,3,0)</f>
        <v>-64.678700000000006</v>
      </c>
    </row>
    <row r="334" spans="1:17">
      <c r="A334" t="s">
        <v>91</v>
      </c>
      <c r="B334" t="s">
        <v>325</v>
      </c>
      <c r="C334" s="2">
        <v>0.35763888888888901</v>
      </c>
      <c r="D334" s="2">
        <v>0.49652777777777801</v>
      </c>
      <c r="E334" t="s">
        <v>326</v>
      </c>
      <c r="F334" t="s">
        <v>450</v>
      </c>
      <c r="G334" t="s">
        <v>413</v>
      </c>
      <c r="H334" s="3">
        <v>45208</v>
      </c>
      <c r="I334" s="3">
        <v>45229</v>
      </c>
      <c r="J334">
        <v>40.641300000000001</v>
      </c>
      <c r="K334">
        <v>-73.778099999999995</v>
      </c>
      <c r="L334">
        <v>32.363999999999997</v>
      </c>
      <c r="M334">
        <v>-64.678700000000006</v>
      </c>
      <c r="N334">
        <f>VLOOKUP(A334,需要补充的经纬度!A:C,2,0)</f>
        <v>40.641300000000001</v>
      </c>
      <c r="O334">
        <f>VLOOKUP(A334,需要补充的经纬度!A:C,3,0)</f>
        <v>-73.778099999999995</v>
      </c>
      <c r="P334">
        <f>VLOOKUP(B334,需要补充的经纬度!A:C,2,0)</f>
        <v>32.363999999999997</v>
      </c>
      <c r="Q334">
        <f>VLOOKUP(B334,需要补充的经纬度!A:C,3,0)</f>
        <v>-64.678700000000006</v>
      </c>
    </row>
    <row r="335" spans="1:17">
      <c r="A335" t="s">
        <v>91</v>
      </c>
      <c r="B335" t="s">
        <v>184</v>
      </c>
      <c r="C335" s="2">
        <v>0.57291666666666696</v>
      </c>
      <c r="D335" s="2">
        <v>0.78125</v>
      </c>
      <c r="E335" t="s">
        <v>329</v>
      </c>
      <c r="F335" t="s">
        <v>195</v>
      </c>
      <c r="G335" t="s">
        <v>17</v>
      </c>
      <c r="H335" s="3">
        <v>45200</v>
      </c>
      <c r="I335" s="3">
        <v>45227</v>
      </c>
      <c r="J335">
        <v>40.641300000000001</v>
      </c>
      <c r="K335">
        <v>-73.778099999999995</v>
      </c>
      <c r="L335">
        <v>4.7016999999999998</v>
      </c>
      <c r="M335">
        <v>-74.146900000000002</v>
      </c>
      <c r="N335">
        <f>VLOOKUP(A335,需要补充的经纬度!A:C,2,0)</f>
        <v>40.641300000000001</v>
      </c>
      <c r="O335">
        <f>VLOOKUP(A335,需要补充的经纬度!A:C,3,0)</f>
        <v>-73.778099999999995</v>
      </c>
      <c r="P335">
        <f>VLOOKUP(B335,需要补充的经纬度!A:C,2,0)</f>
        <v>4.7016999999999998</v>
      </c>
      <c r="Q335">
        <f>VLOOKUP(B335,需要补充的经纬度!A:C,3,0)</f>
        <v>-74.146900000000002</v>
      </c>
    </row>
    <row r="336" spans="1:17">
      <c r="A336" t="s">
        <v>91</v>
      </c>
      <c r="B336" t="s">
        <v>336</v>
      </c>
      <c r="C336" s="2">
        <v>0.34375</v>
      </c>
      <c r="D336" s="2">
        <v>0.484722222222222</v>
      </c>
      <c r="E336" t="s">
        <v>323</v>
      </c>
      <c r="F336" t="s">
        <v>451</v>
      </c>
      <c r="G336" t="s">
        <v>17</v>
      </c>
      <c r="H336" s="3">
        <v>45200</v>
      </c>
      <c r="I336" s="3">
        <v>45230</v>
      </c>
      <c r="J336">
        <v>40.641300000000001</v>
      </c>
      <c r="K336">
        <v>-73.778099999999995</v>
      </c>
      <c r="L336">
        <v>21.0365</v>
      </c>
      <c r="M336">
        <v>-86.877099999999999</v>
      </c>
      <c r="N336">
        <f>VLOOKUP(A336,需要补充的经纬度!A:C,2,0)</f>
        <v>40.641300000000001</v>
      </c>
      <c r="O336">
        <f>VLOOKUP(A336,需要补充的经纬度!A:C,3,0)</f>
        <v>-73.778099999999995</v>
      </c>
      <c r="P336">
        <f>VLOOKUP(B336,需要补充的经纬度!A:C,2,0)</f>
        <v>21.0365</v>
      </c>
      <c r="Q336">
        <f>VLOOKUP(B336,需要补充的经纬度!A:C,3,0)</f>
        <v>-86.877099999999999</v>
      </c>
    </row>
    <row r="337" spans="1:17">
      <c r="A337" t="s">
        <v>91</v>
      </c>
      <c r="B337" t="s">
        <v>355</v>
      </c>
      <c r="C337" s="2">
        <v>0.34375</v>
      </c>
      <c r="D337" s="2">
        <v>0.48263888888888901</v>
      </c>
      <c r="E337" t="s">
        <v>323</v>
      </c>
      <c r="F337" t="s">
        <v>452</v>
      </c>
      <c r="G337" t="s">
        <v>17</v>
      </c>
      <c r="H337" s="3">
        <v>45200</v>
      </c>
      <c r="I337" s="3">
        <v>45230</v>
      </c>
      <c r="J337">
        <v>40.641300000000001</v>
      </c>
      <c r="K337">
        <v>-73.778099999999995</v>
      </c>
      <c r="L337">
        <v>18.503699999999998</v>
      </c>
      <c r="M337">
        <v>-77.913399999999996</v>
      </c>
      <c r="N337">
        <f>VLOOKUP(A337,需要补充的经纬度!A:C,2,0)</f>
        <v>40.641300000000001</v>
      </c>
      <c r="O337">
        <f>VLOOKUP(A337,需要补充的经纬度!A:C,3,0)</f>
        <v>-73.778099999999995</v>
      </c>
      <c r="P337">
        <f>VLOOKUP(B337,需要补充的经纬度!A:C,2,0)</f>
        <v>18.503699999999998</v>
      </c>
      <c r="Q337">
        <f>VLOOKUP(B337,需要补充的经纬度!A:C,3,0)</f>
        <v>-77.913399999999996</v>
      </c>
    </row>
    <row r="338" spans="1:17">
      <c r="A338" t="s">
        <v>91</v>
      </c>
      <c r="B338" t="s">
        <v>360</v>
      </c>
      <c r="C338" s="2">
        <v>0.38402777777777802</v>
      </c>
      <c r="D338" s="2">
        <v>0.54166666666666696</v>
      </c>
      <c r="E338" t="s">
        <v>329</v>
      </c>
      <c r="F338" t="s">
        <v>453</v>
      </c>
      <c r="G338" t="s">
        <v>17</v>
      </c>
      <c r="H338" s="3">
        <v>45200</v>
      </c>
      <c r="I338" s="3">
        <v>45230</v>
      </c>
      <c r="J338">
        <v>40.641300000000001</v>
      </c>
      <c r="K338">
        <v>-73.778099999999995</v>
      </c>
      <c r="L338">
        <v>19.4361</v>
      </c>
      <c r="M338">
        <v>-99.072100000000006</v>
      </c>
      <c r="N338">
        <f>VLOOKUP(A338,需要补充的经纬度!A:C,2,0)</f>
        <v>40.641300000000001</v>
      </c>
      <c r="O338">
        <f>VLOOKUP(A338,需要补充的经纬度!A:C,3,0)</f>
        <v>-73.778099999999995</v>
      </c>
      <c r="P338">
        <f>VLOOKUP(B338,需要补充的经纬度!A:C,2,0)</f>
        <v>19.4361</v>
      </c>
      <c r="Q338">
        <f>VLOOKUP(B338,需要补充的经纬度!A:C,3,0)</f>
        <v>-99.072100000000006</v>
      </c>
    </row>
    <row r="339" spans="1:17">
      <c r="A339" t="s">
        <v>91</v>
      </c>
      <c r="B339" t="s">
        <v>367</v>
      </c>
      <c r="C339" s="2">
        <v>0.37847222222222199</v>
      </c>
      <c r="D339" s="2">
        <v>0.51388888888888895</v>
      </c>
      <c r="E339" t="s">
        <v>323</v>
      </c>
      <c r="F339" t="s">
        <v>454</v>
      </c>
      <c r="G339">
        <v>12.4567</v>
      </c>
      <c r="H339" s="3">
        <v>45200</v>
      </c>
      <c r="I339" s="3">
        <v>45230</v>
      </c>
      <c r="J339">
        <v>40.641300000000001</v>
      </c>
      <c r="K339">
        <v>-73.778099999999995</v>
      </c>
      <c r="L339">
        <v>25.038</v>
      </c>
      <c r="M339">
        <v>-77.466200000000001</v>
      </c>
      <c r="N339">
        <f>VLOOKUP(A339,需要补充的经纬度!A:C,2,0)</f>
        <v>40.641300000000001</v>
      </c>
      <c r="O339">
        <f>VLOOKUP(A339,需要补充的经纬度!A:C,3,0)</f>
        <v>-73.778099999999995</v>
      </c>
      <c r="P339">
        <f>VLOOKUP(B339,需要补充的经纬度!A:C,2,0)</f>
        <v>25.038</v>
      </c>
      <c r="Q339">
        <f>VLOOKUP(B339,需要补充的经纬度!A:C,3,0)</f>
        <v>-77.466200000000001</v>
      </c>
    </row>
    <row r="340" spans="1:17">
      <c r="A340" t="s">
        <v>91</v>
      </c>
      <c r="B340" t="s">
        <v>377</v>
      </c>
      <c r="C340" s="2">
        <v>0.34722222222222199</v>
      </c>
      <c r="D340" s="2">
        <v>0.52986111111111101</v>
      </c>
      <c r="E340" t="s">
        <v>323</v>
      </c>
      <c r="F340" t="s">
        <v>455</v>
      </c>
      <c r="G340">
        <v>1.3456699999999999</v>
      </c>
      <c r="H340" s="3">
        <v>45200</v>
      </c>
      <c r="I340" s="3">
        <v>45229</v>
      </c>
      <c r="J340">
        <v>40.641300000000001</v>
      </c>
      <c r="K340">
        <v>-73.778099999999995</v>
      </c>
      <c r="L340">
        <v>18.567399999999999</v>
      </c>
      <c r="M340">
        <v>-68.363399999999999</v>
      </c>
      <c r="N340">
        <f>VLOOKUP(A340,需要补充的经纬度!A:C,2,0)</f>
        <v>40.641300000000001</v>
      </c>
      <c r="O340">
        <f>VLOOKUP(A340,需要补充的经纬度!A:C,3,0)</f>
        <v>-73.778099999999995</v>
      </c>
      <c r="P340">
        <f>VLOOKUP(B340,需要补充的经纬度!A:C,2,0)</f>
        <v>18.567399999999999</v>
      </c>
      <c r="Q340">
        <f>VLOOKUP(B340,需要补充的经纬度!A:C,3,0)</f>
        <v>-68.363399999999999</v>
      </c>
    </row>
    <row r="341" spans="1:17">
      <c r="A341" t="s">
        <v>91</v>
      </c>
      <c r="B341" t="s">
        <v>389</v>
      </c>
      <c r="C341" s="2">
        <v>0.54097222222222197</v>
      </c>
      <c r="D341" s="2">
        <v>0.72638888888888897</v>
      </c>
      <c r="E341" t="s">
        <v>323</v>
      </c>
      <c r="F341" t="s">
        <v>456</v>
      </c>
      <c r="G341" t="s">
        <v>17</v>
      </c>
      <c r="H341" s="3">
        <v>45200</v>
      </c>
      <c r="I341" s="3">
        <v>45230</v>
      </c>
      <c r="J341">
        <v>40.641300000000001</v>
      </c>
      <c r="K341">
        <v>-73.778099999999995</v>
      </c>
      <c r="L341">
        <v>18.4297</v>
      </c>
      <c r="M341">
        <v>-69.668899999999994</v>
      </c>
      <c r="N341">
        <f>VLOOKUP(A341,需要补充的经纬度!A:C,2,0)</f>
        <v>40.641300000000001</v>
      </c>
      <c r="O341">
        <f>VLOOKUP(A341,需要补充的经纬度!A:C,3,0)</f>
        <v>-73.778099999999995</v>
      </c>
      <c r="P341">
        <f>VLOOKUP(B341,需要补充的经纬度!A:C,2,0)</f>
        <v>18.4297</v>
      </c>
      <c r="Q341">
        <f>VLOOKUP(B341,需要补充的经纬度!A:C,3,0)</f>
        <v>-69.668899999999994</v>
      </c>
    </row>
    <row r="342" spans="1:17">
      <c r="A342" t="s">
        <v>91</v>
      </c>
      <c r="B342" t="s">
        <v>389</v>
      </c>
      <c r="C342" s="2">
        <v>0.35416666666666702</v>
      </c>
      <c r="D342" s="2">
        <v>0.53958333333333297</v>
      </c>
      <c r="E342" t="s">
        <v>323</v>
      </c>
      <c r="F342" t="s">
        <v>457</v>
      </c>
      <c r="G342" t="s">
        <v>17</v>
      </c>
      <c r="H342" s="3">
        <v>45200</v>
      </c>
      <c r="I342" s="3">
        <v>45230</v>
      </c>
      <c r="J342">
        <v>40.641300000000001</v>
      </c>
      <c r="K342">
        <v>-73.778099999999995</v>
      </c>
      <c r="L342">
        <v>18.4297</v>
      </c>
      <c r="M342">
        <v>-69.668899999999994</v>
      </c>
      <c r="N342">
        <f>VLOOKUP(A342,需要补充的经纬度!A:C,2,0)</f>
        <v>40.641300000000001</v>
      </c>
      <c r="O342">
        <f>VLOOKUP(A342,需要补充的经纬度!A:C,3,0)</f>
        <v>-73.778099999999995</v>
      </c>
      <c r="P342">
        <f>VLOOKUP(B342,需要补充的经纬度!A:C,2,0)</f>
        <v>18.4297</v>
      </c>
      <c r="Q342">
        <f>VLOOKUP(B342,需要补充的经纬度!A:C,3,0)</f>
        <v>-69.668899999999994</v>
      </c>
    </row>
    <row r="343" spans="1:17">
      <c r="A343" t="s">
        <v>91</v>
      </c>
      <c r="B343" t="s">
        <v>389</v>
      </c>
      <c r="C343" s="2">
        <v>0.85347222222222197</v>
      </c>
      <c r="D343" s="2">
        <v>2.7777777777777801E-2</v>
      </c>
      <c r="E343" t="s">
        <v>323</v>
      </c>
      <c r="F343" t="s">
        <v>458</v>
      </c>
      <c r="G343" t="s">
        <v>17</v>
      </c>
      <c r="H343" s="3">
        <v>45200</v>
      </c>
      <c r="I343" s="3">
        <v>45230</v>
      </c>
      <c r="J343">
        <v>40.641300000000001</v>
      </c>
      <c r="K343">
        <v>-73.778099999999995</v>
      </c>
      <c r="L343">
        <v>18.4297</v>
      </c>
      <c r="M343">
        <v>-69.668899999999994</v>
      </c>
      <c r="N343">
        <f>VLOOKUP(A343,需要补充的经纬度!A:C,2,0)</f>
        <v>40.641300000000001</v>
      </c>
      <c r="O343">
        <f>VLOOKUP(A343,需要补充的经纬度!A:C,3,0)</f>
        <v>-73.778099999999995</v>
      </c>
      <c r="P343">
        <f>VLOOKUP(B343,需要补充的经纬度!A:C,2,0)</f>
        <v>18.4297</v>
      </c>
      <c r="Q343">
        <f>VLOOKUP(B343,需要补充的经纬度!A:C,3,0)</f>
        <v>-69.668899999999994</v>
      </c>
    </row>
    <row r="344" spans="1:17">
      <c r="A344" t="s">
        <v>91</v>
      </c>
      <c r="B344" t="s">
        <v>396</v>
      </c>
      <c r="C344" s="2">
        <v>0.79166666666666696</v>
      </c>
      <c r="D344" s="2">
        <v>0.98541666666666705</v>
      </c>
      <c r="E344" t="s">
        <v>323</v>
      </c>
      <c r="F344" t="s">
        <v>459</v>
      </c>
      <c r="G344" t="s">
        <v>17</v>
      </c>
      <c r="H344" s="3">
        <v>45200</v>
      </c>
      <c r="I344" s="3">
        <v>45230</v>
      </c>
      <c r="J344">
        <v>40.641300000000001</v>
      </c>
      <c r="K344">
        <v>-73.778099999999995</v>
      </c>
      <c r="L344">
        <v>18.439399999999999</v>
      </c>
      <c r="M344">
        <v>-66.001800000000003</v>
      </c>
      <c r="N344">
        <f>VLOOKUP(A344,需要补充的经纬度!A:C,2,0)</f>
        <v>40.641300000000001</v>
      </c>
      <c r="O344">
        <f>VLOOKUP(A344,需要补充的经纬度!A:C,3,0)</f>
        <v>-73.778099999999995</v>
      </c>
      <c r="P344">
        <f>VLOOKUP(B344,需要补充的经纬度!A:C,2,0)</f>
        <v>18.439399999999999</v>
      </c>
      <c r="Q344">
        <f>VLOOKUP(B344,需要补充的经纬度!A:C,3,0)</f>
        <v>-66.001800000000003</v>
      </c>
    </row>
    <row r="345" spans="1:17">
      <c r="A345" t="s">
        <v>91</v>
      </c>
      <c r="B345" t="s">
        <v>396</v>
      </c>
      <c r="C345" s="2">
        <v>0.33333333333333298</v>
      </c>
      <c r="D345" s="2">
        <v>0.50277777777777799</v>
      </c>
      <c r="E345" t="s">
        <v>417</v>
      </c>
      <c r="F345" t="s">
        <v>460</v>
      </c>
      <c r="G345" t="s">
        <v>17</v>
      </c>
      <c r="H345" s="3">
        <v>45200</v>
      </c>
      <c r="I345" s="3">
        <v>45230</v>
      </c>
      <c r="J345">
        <v>40.641300000000001</v>
      </c>
      <c r="K345">
        <v>-73.778099999999995</v>
      </c>
      <c r="L345">
        <v>18.439399999999999</v>
      </c>
      <c r="M345">
        <v>-66.001800000000003</v>
      </c>
      <c r="N345">
        <f>VLOOKUP(A345,需要补充的经纬度!A:C,2,0)</f>
        <v>40.641300000000001</v>
      </c>
      <c r="O345">
        <f>VLOOKUP(A345,需要补充的经纬度!A:C,3,0)</f>
        <v>-73.778099999999995</v>
      </c>
      <c r="P345">
        <f>VLOOKUP(B345,需要补充的经纬度!A:C,2,0)</f>
        <v>18.439399999999999</v>
      </c>
      <c r="Q345">
        <f>VLOOKUP(B345,需要补充的经纬度!A:C,3,0)</f>
        <v>-66.001800000000003</v>
      </c>
    </row>
    <row r="346" spans="1:17">
      <c r="A346" t="s">
        <v>91</v>
      </c>
      <c r="B346" t="s">
        <v>396</v>
      </c>
      <c r="C346" s="2">
        <v>0.51041666666666696</v>
      </c>
      <c r="D346" s="2">
        <v>0.71458333333333302</v>
      </c>
      <c r="E346" t="s">
        <v>323</v>
      </c>
      <c r="F346" t="s">
        <v>461</v>
      </c>
      <c r="G346" t="s">
        <v>17</v>
      </c>
      <c r="H346" s="3">
        <v>45200</v>
      </c>
      <c r="I346" s="3">
        <v>45230</v>
      </c>
      <c r="J346">
        <v>40.641300000000001</v>
      </c>
      <c r="K346">
        <v>-73.778099999999995</v>
      </c>
      <c r="L346">
        <v>18.439399999999999</v>
      </c>
      <c r="M346">
        <v>-66.001800000000003</v>
      </c>
      <c r="N346">
        <f>VLOOKUP(A346,需要补充的经纬度!A:C,2,0)</f>
        <v>40.641300000000001</v>
      </c>
      <c r="O346">
        <f>VLOOKUP(A346,需要补充的经纬度!A:C,3,0)</f>
        <v>-73.778099999999995</v>
      </c>
      <c r="P346">
        <f>VLOOKUP(B346,需要补充的经纬度!A:C,2,0)</f>
        <v>18.439399999999999</v>
      </c>
      <c r="Q346">
        <f>VLOOKUP(B346,需要补充的经纬度!A:C,3,0)</f>
        <v>-66.001800000000003</v>
      </c>
    </row>
    <row r="347" spans="1:17">
      <c r="A347" t="s">
        <v>91</v>
      </c>
      <c r="B347" t="s">
        <v>462</v>
      </c>
      <c r="C347" s="2">
        <v>0.34375</v>
      </c>
      <c r="D347" s="2">
        <v>0.52083333333333304</v>
      </c>
      <c r="E347" t="s">
        <v>323</v>
      </c>
      <c r="F347" t="s">
        <v>463</v>
      </c>
      <c r="G347" t="s">
        <v>17</v>
      </c>
      <c r="H347" s="3">
        <v>45200</v>
      </c>
      <c r="I347" s="3">
        <v>45230</v>
      </c>
      <c r="J347">
        <v>40.641300000000001</v>
      </c>
      <c r="K347">
        <v>-73.778099999999995</v>
      </c>
      <c r="L347">
        <v>19.406099999999999</v>
      </c>
      <c r="M347">
        <v>-70.604699999999994</v>
      </c>
      <c r="N347">
        <f>VLOOKUP(A347,需要补充的经纬度!A:C,2,0)</f>
        <v>40.641300000000001</v>
      </c>
      <c r="O347">
        <f>VLOOKUP(A347,需要补充的经纬度!A:C,3,0)</f>
        <v>-73.778099999999995</v>
      </c>
      <c r="P347">
        <f>VLOOKUP(B347,需要补充的经纬度!A:C,2,0)</f>
        <v>19.406099999999999</v>
      </c>
      <c r="Q347">
        <f>VLOOKUP(B347,需要补充的经纬度!A:C,3,0)</f>
        <v>-70.604699999999994</v>
      </c>
    </row>
    <row r="348" spans="1:17">
      <c r="A348" t="s">
        <v>91</v>
      </c>
      <c r="B348" t="s">
        <v>462</v>
      </c>
      <c r="C348" s="2">
        <v>0.60416666666666696</v>
      </c>
      <c r="D348" s="2">
        <v>0.76736111111111105</v>
      </c>
      <c r="E348" t="s">
        <v>323</v>
      </c>
      <c r="F348" t="s">
        <v>464</v>
      </c>
      <c r="G348" t="s">
        <v>17</v>
      </c>
      <c r="H348" s="3">
        <v>45200</v>
      </c>
      <c r="I348" s="3">
        <v>45230</v>
      </c>
      <c r="J348">
        <v>40.641300000000001</v>
      </c>
      <c r="K348">
        <v>-73.778099999999995</v>
      </c>
      <c r="L348">
        <v>19.406099999999999</v>
      </c>
      <c r="M348">
        <v>-70.604699999999994</v>
      </c>
      <c r="N348">
        <f>VLOOKUP(A348,需要补充的经纬度!A:C,2,0)</f>
        <v>40.641300000000001</v>
      </c>
      <c r="O348">
        <f>VLOOKUP(A348,需要补充的经纬度!A:C,3,0)</f>
        <v>-73.778099999999995</v>
      </c>
      <c r="P348">
        <f>VLOOKUP(B348,需要补充的经纬度!A:C,2,0)</f>
        <v>19.406099999999999</v>
      </c>
      <c r="Q348">
        <f>VLOOKUP(B348,需要补充的经纬度!A:C,3,0)</f>
        <v>-70.604699999999994</v>
      </c>
    </row>
    <row r="349" spans="1:17">
      <c r="A349" t="s">
        <v>91</v>
      </c>
      <c r="B349" t="s">
        <v>462</v>
      </c>
      <c r="C349" s="2">
        <v>0.874305555555556</v>
      </c>
      <c r="D349" s="2">
        <v>4.0972222222222202E-2</v>
      </c>
      <c r="E349" t="s">
        <v>323</v>
      </c>
      <c r="F349" t="s">
        <v>465</v>
      </c>
      <c r="G349" t="s">
        <v>17</v>
      </c>
      <c r="H349" s="3">
        <v>45200</v>
      </c>
      <c r="I349" s="3">
        <v>45230</v>
      </c>
      <c r="J349">
        <v>40.641300000000001</v>
      </c>
      <c r="K349">
        <v>-73.778099999999995</v>
      </c>
      <c r="L349">
        <v>19.406099999999999</v>
      </c>
      <c r="M349">
        <v>-70.604699999999994</v>
      </c>
      <c r="N349">
        <f>VLOOKUP(A349,需要补充的经纬度!A:C,2,0)</f>
        <v>40.641300000000001</v>
      </c>
      <c r="O349">
        <f>VLOOKUP(A349,需要补充的经纬度!A:C,3,0)</f>
        <v>-73.778099999999995</v>
      </c>
      <c r="P349">
        <f>VLOOKUP(B349,需要补充的经纬度!A:C,2,0)</f>
        <v>19.406099999999999</v>
      </c>
      <c r="Q349">
        <f>VLOOKUP(B349,需要补充的经纬度!A:C,3,0)</f>
        <v>-70.604699999999994</v>
      </c>
    </row>
    <row r="350" spans="1:17">
      <c r="A350" t="s">
        <v>351</v>
      </c>
      <c r="B350" t="s">
        <v>13</v>
      </c>
      <c r="C350" s="2">
        <v>0.375</v>
      </c>
      <c r="D350" s="2">
        <v>0.54236111111111096</v>
      </c>
      <c r="E350" t="s">
        <v>323</v>
      </c>
      <c r="F350" t="s">
        <v>466</v>
      </c>
      <c r="G350" t="s">
        <v>17</v>
      </c>
      <c r="H350" s="3">
        <v>45200</v>
      </c>
      <c r="I350" s="3">
        <v>45230</v>
      </c>
      <c r="J350">
        <v>17.935700000000001</v>
      </c>
      <c r="K350">
        <v>-76.787499999999994</v>
      </c>
      <c r="L350">
        <v>33.640700000000002</v>
      </c>
      <c r="M350">
        <v>-84.427700000000002</v>
      </c>
      <c r="N350">
        <f>VLOOKUP(A350,需要补充的经纬度!A:C,2,0)</f>
        <v>17.935700000000001</v>
      </c>
      <c r="O350">
        <f>VLOOKUP(A350,需要补充的经纬度!A:C,3,0)</f>
        <v>-76.787499999999994</v>
      </c>
      <c r="P350">
        <f>VLOOKUP(B350,需要补充的经纬度!A:C,2,0)</f>
        <v>33.640700000000002</v>
      </c>
      <c r="Q350">
        <f>VLOOKUP(B350,需要补充的经纬度!A:C,3,0)</f>
        <v>-84.427700000000002</v>
      </c>
    </row>
    <row r="351" spans="1:17">
      <c r="A351" t="s">
        <v>133</v>
      </c>
      <c r="B351" t="s">
        <v>336</v>
      </c>
      <c r="C351" s="2">
        <v>0.43055555555555602</v>
      </c>
      <c r="D351" s="2">
        <v>0.71319444444444402</v>
      </c>
      <c r="E351" t="s">
        <v>323</v>
      </c>
      <c r="F351" t="s">
        <v>467</v>
      </c>
      <c r="G351" t="s">
        <v>17</v>
      </c>
      <c r="H351" s="3">
        <v>45200</v>
      </c>
      <c r="I351" s="3">
        <v>45230</v>
      </c>
      <c r="J351">
        <v>33.941600000000001</v>
      </c>
      <c r="K351">
        <v>-118.4085</v>
      </c>
      <c r="L351">
        <v>21.0365</v>
      </c>
      <c r="M351">
        <v>-86.877099999999999</v>
      </c>
      <c r="N351">
        <f>VLOOKUP(A351,需要补充的经纬度!A:C,2,0)</f>
        <v>33.941600000000001</v>
      </c>
      <c r="O351">
        <f>VLOOKUP(A351,需要补充的经纬度!A:C,3,0)</f>
        <v>-118.4085</v>
      </c>
      <c r="P351">
        <f>VLOOKUP(B351,需要补充的经纬度!A:C,2,0)</f>
        <v>21.0365</v>
      </c>
      <c r="Q351">
        <f>VLOOKUP(B351,需要补充的经纬度!A:C,3,0)</f>
        <v>-86.877099999999999</v>
      </c>
    </row>
    <row r="352" spans="1:17">
      <c r="A352" t="s">
        <v>133</v>
      </c>
      <c r="B352" t="s">
        <v>349</v>
      </c>
      <c r="C352" s="2">
        <v>0.97916666666666696</v>
      </c>
      <c r="D352" s="2">
        <v>0.249305555555556</v>
      </c>
      <c r="E352" t="s">
        <v>329</v>
      </c>
      <c r="F352" t="s">
        <v>468</v>
      </c>
      <c r="G352" t="s">
        <v>469</v>
      </c>
      <c r="H352" s="3">
        <v>45201</v>
      </c>
      <c r="I352" s="3">
        <v>45229</v>
      </c>
      <c r="J352">
        <v>33.941600000000001</v>
      </c>
      <c r="K352">
        <v>-118.4085</v>
      </c>
      <c r="L352">
        <v>14.583299999999999</v>
      </c>
      <c r="M352">
        <v>-90.527500000000003</v>
      </c>
      <c r="N352">
        <f>VLOOKUP(A352,需要补充的经纬度!A:C,2,0)</f>
        <v>33.941600000000001</v>
      </c>
      <c r="O352">
        <f>VLOOKUP(A352,需要补充的经纬度!A:C,3,0)</f>
        <v>-118.4085</v>
      </c>
      <c r="P352">
        <f>VLOOKUP(B352,需要补充的经纬度!A:C,2,0)</f>
        <v>14.583299999999999</v>
      </c>
      <c r="Q352">
        <f>VLOOKUP(B352,需要补充的经纬度!A:C,3,0)</f>
        <v>-90.527500000000003</v>
      </c>
    </row>
    <row r="353" spans="1:17">
      <c r="A353" t="s">
        <v>133</v>
      </c>
      <c r="B353" t="s">
        <v>360</v>
      </c>
      <c r="C353" s="2">
        <v>0.37847222222222199</v>
      </c>
      <c r="D353" s="2">
        <v>0.58680555555555602</v>
      </c>
      <c r="E353" t="s">
        <v>329</v>
      </c>
      <c r="F353" t="s">
        <v>470</v>
      </c>
      <c r="G353" t="s">
        <v>17</v>
      </c>
      <c r="H353" s="3">
        <v>45200</v>
      </c>
      <c r="I353" s="3">
        <v>45230</v>
      </c>
      <c r="J353">
        <v>33.941600000000001</v>
      </c>
      <c r="K353">
        <v>-118.4085</v>
      </c>
      <c r="L353">
        <v>19.4361</v>
      </c>
      <c r="M353">
        <v>-99.072100000000006</v>
      </c>
      <c r="N353">
        <f>VLOOKUP(A353,需要补充的经纬度!A:C,2,0)</f>
        <v>33.941600000000001</v>
      </c>
      <c r="O353">
        <f>VLOOKUP(A353,需要补充的经纬度!A:C,3,0)</f>
        <v>-118.4085</v>
      </c>
      <c r="P353">
        <f>VLOOKUP(B353,需要补充的经纬度!A:C,2,0)</f>
        <v>19.4361</v>
      </c>
      <c r="Q353">
        <f>VLOOKUP(B353,需要补充的经纬度!A:C,3,0)</f>
        <v>-99.072100000000006</v>
      </c>
    </row>
    <row r="354" spans="1:17">
      <c r="A354" t="s">
        <v>133</v>
      </c>
      <c r="B354" t="s">
        <v>381</v>
      </c>
      <c r="C354" s="2">
        <v>0.41666666666666702</v>
      </c>
      <c r="D354" s="2">
        <v>0.59722222222222199</v>
      </c>
      <c r="E354" t="s">
        <v>323</v>
      </c>
      <c r="F354" t="s">
        <v>471</v>
      </c>
      <c r="G354" t="s">
        <v>346</v>
      </c>
      <c r="H354" s="3">
        <v>45200</v>
      </c>
      <c r="I354" s="3">
        <v>45229</v>
      </c>
      <c r="J354">
        <v>33.941600000000001</v>
      </c>
      <c r="K354">
        <v>-118.4085</v>
      </c>
      <c r="L354">
        <v>20.680099999999999</v>
      </c>
      <c r="M354">
        <v>-105.2542</v>
      </c>
      <c r="N354">
        <f>VLOOKUP(A354,需要补充的经纬度!A:C,2,0)</f>
        <v>33.941600000000001</v>
      </c>
      <c r="O354">
        <f>VLOOKUP(A354,需要补充的经纬度!A:C,3,0)</f>
        <v>-118.4085</v>
      </c>
      <c r="P354">
        <f>VLOOKUP(B354,需要补充的经纬度!A:C,2,0)</f>
        <v>20.680099999999999</v>
      </c>
      <c r="Q354">
        <f>VLOOKUP(B354,需要补充的经纬度!A:C,3,0)</f>
        <v>-105.2542</v>
      </c>
    </row>
    <row r="355" spans="1:17">
      <c r="A355" t="s">
        <v>133</v>
      </c>
      <c r="B355" t="s">
        <v>385</v>
      </c>
      <c r="C355" s="2">
        <v>0.98611111111111105</v>
      </c>
      <c r="D355" s="2">
        <v>0.25972222222222202</v>
      </c>
      <c r="E355" t="s">
        <v>329</v>
      </c>
      <c r="F355" t="s">
        <v>472</v>
      </c>
      <c r="G355" t="s">
        <v>246</v>
      </c>
      <c r="H355" s="3">
        <v>45200</v>
      </c>
      <c r="I355" s="3">
        <v>45228</v>
      </c>
      <c r="J355">
        <v>33.941600000000001</v>
      </c>
      <c r="K355">
        <v>-118.4085</v>
      </c>
      <c r="L355">
        <v>13.440899999999999</v>
      </c>
      <c r="M355">
        <v>-89.055700000000002</v>
      </c>
      <c r="N355">
        <f>VLOOKUP(A355,需要补充的经纬度!A:C,2,0)</f>
        <v>33.941600000000001</v>
      </c>
      <c r="O355">
        <f>VLOOKUP(A355,需要补充的经纬度!A:C,3,0)</f>
        <v>-118.4085</v>
      </c>
      <c r="P355">
        <f>VLOOKUP(B355,需要补充的经纬度!A:C,2,0)</f>
        <v>13.440899999999999</v>
      </c>
      <c r="Q355">
        <f>VLOOKUP(B355,需要补充的经纬度!A:C,3,0)</f>
        <v>-89.055700000000002</v>
      </c>
    </row>
    <row r="356" spans="1:17">
      <c r="A356" t="s">
        <v>133</v>
      </c>
      <c r="B356" t="s">
        <v>391</v>
      </c>
      <c r="C356" s="2">
        <v>0.37152777777777801</v>
      </c>
      <c r="D356" s="2">
        <v>0.48194444444444401</v>
      </c>
      <c r="E356" t="s">
        <v>323</v>
      </c>
      <c r="F356" t="s">
        <v>473</v>
      </c>
      <c r="G356" t="s">
        <v>17</v>
      </c>
      <c r="H356" s="3">
        <v>45200</v>
      </c>
      <c r="I356" s="3">
        <v>45230</v>
      </c>
      <c r="J356">
        <v>33.941600000000001</v>
      </c>
      <c r="K356">
        <v>-118.4085</v>
      </c>
      <c r="L356">
        <v>23.151800000000001</v>
      </c>
      <c r="M356">
        <v>-109.721</v>
      </c>
      <c r="N356">
        <f>VLOOKUP(A356,需要补充的经纬度!A:C,2,0)</f>
        <v>33.941600000000001</v>
      </c>
      <c r="O356">
        <f>VLOOKUP(A356,需要补充的经纬度!A:C,3,0)</f>
        <v>-118.4085</v>
      </c>
      <c r="P356">
        <f>VLOOKUP(B356,需要补充的经纬度!A:C,2,0)</f>
        <v>23.151800000000001</v>
      </c>
      <c r="Q356">
        <f>VLOOKUP(B356,需要补充的经纬度!A:C,3,0)</f>
        <v>-109.721</v>
      </c>
    </row>
    <row r="357" spans="1:17">
      <c r="A357" t="s">
        <v>133</v>
      </c>
      <c r="B357" t="s">
        <v>394</v>
      </c>
      <c r="C357" s="2">
        <v>0.97847222222222197</v>
      </c>
      <c r="D357" s="2">
        <v>0.27083333333333298</v>
      </c>
      <c r="E357" t="s">
        <v>329</v>
      </c>
      <c r="F357" t="s">
        <v>474</v>
      </c>
      <c r="G357" t="s">
        <v>475</v>
      </c>
      <c r="H357" s="3">
        <v>45202</v>
      </c>
      <c r="I357" s="3">
        <v>45230</v>
      </c>
      <c r="J357">
        <v>33.941600000000001</v>
      </c>
      <c r="K357">
        <v>-118.4085</v>
      </c>
      <c r="L357">
        <v>9.9939</v>
      </c>
      <c r="M357">
        <v>-84.208799999999997</v>
      </c>
      <c r="N357">
        <f>VLOOKUP(A357,需要补充的经纬度!A:C,2,0)</f>
        <v>33.941600000000001</v>
      </c>
      <c r="O357">
        <f>VLOOKUP(A357,需要补充的经纬度!A:C,3,0)</f>
        <v>-118.4085</v>
      </c>
      <c r="P357">
        <f>VLOOKUP(B357,需要补充的经纬度!A:C,2,0)</f>
        <v>9.9939</v>
      </c>
      <c r="Q357">
        <f>VLOOKUP(B357,需要补充的经纬度!A:C,3,0)</f>
        <v>-84.208799999999997</v>
      </c>
    </row>
    <row r="358" spans="1:17">
      <c r="A358" t="s">
        <v>353</v>
      </c>
      <c r="B358" t="s">
        <v>13</v>
      </c>
      <c r="C358" s="2">
        <v>0.55625000000000002</v>
      </c>
      <c r="D358" s="2">
        <v>0.80555555555555503</v>
      </c>
      <c r="E358" t="s">
        <v>329</v>
      </c>
      <c r="F358" t="s">
        <v>476</v>
      </c>
      <c r="G358" t="s">
        <v>17</v>
      </c>
      <c r="H358" s="3">
        <v>45200</v>
      </c>
      <c r="I358" s="3">
        <v>45230</v>
      </c>
      <c r="J358">
        <v>10.593299999999999</v>
      </c>
      <c r="K358">
        <v>-85.544399999999996</v>
      </c>
      <c r="L358">
        <v>33.640700000000002</v>
      </c>
      <c r="M358">
        <v>-84.427700000000002</v>
      </c>
      <c r="N358">
        <f>VLOOKUP(A358,需要补充的经纬度!A:C,2,0)</f>
        <v>10.593299999999999</v>
      </c>
      <c r="O358">
        <f>VLOOKUP(A358,需要补充的经纬度!A:C,3,0)</f>
        <v>-85.544399999999996</v>
      </c>
      <c r="P358">
        <f>VLOOKUP(B358,需要补充的经纬度!A:C,2,0)</f>
        <v>33.640700000000002</v>
      </c>
      <c r="Q358">
        <f>VLOOKUP(B358,需要补充的经纬度!A:C,3,0)</f>
        <v>-84.427700000000002</v>
      </c>
    </row>
    <row r="359" spans="1:17">
      <c r="A359" t="s">
        <v>355</v>
      </c>
      <c r="B359" t="s">
        <v>13</v>
      </c>
      <c r="C359" s="2">
        <v>0.625</v>
      </c>
      <c r="D359" s="2">
        <v>0.79513888888888895</v>
      </c>
      <c r="E359" t="s">
        <v>356</v>
      </c>
      <c r="F359" t="s">
        <v>477</v>
      </c>
      <c r="G359" t="s">
        <v>17</v>
      </c>
      <c r="H359" s="3">
        <v>45200</v>
      </c>
      <c r="I359" s="3">
        <v>45230</v>
      </c>
      <c r="J359">
        <v>18.503699999999998</v>
      </c>
      <c r="K359">
        <v>-77.913399999999996</v>
      </c>
      <c r="L359">
        <v>33.640700000000002</v>
      </c>
      <c r="M359">
        <v>-84.427700000000002</v>
      </c>
      <c r="N359">
        <f>VLOOKUP(A359,需要补充的经纬度!A:C,2,0)</f>
        <v>18.503699999999998</v>
      </c>
      <c r="O359">
        <f>VLOOKUP(A359,需要补充的经纬度!A:C,3,0)</f>
        <v>-77.913399999999996</v>
      </c>
      <c r="P359">
        <f>VLOOKUP(B359,需要补充的经纬度!A:C,2,0)</f>
        <v>33.640700000000002</v>
      </c>
      <c r="Q359">
        <f>VLOOKUP(B359,需要补充的经纬度!A:C,3,0)</f>
        <v>-84.427700000000002</v>
      </c>
    </row>
    <row r="360" spans="1:17">
      <c r="A360" t="s">
        <v>355</v>
      </c>
      <c r="B360" t="s">
        <v>13</v>
      </c>
      <c r="C360" s="2">
        <v>0.51388888888888895</v>
      </c>
      <c r="D360" s="2">
        <v>0.71319444444444402</v>
      </c>
      <c r="E360" t="s">
        <v>356</v>
      </c>
      <c r="F360" t="s">
        <v>478</v>
      </c>
      <c r="G360" t="s">
        <v>17</v>
      </c>
      <c r="H360" s="3">
        <v>45200</v>
      </c>
      <c r="I360" s="3">
        <v>45230</v>
      </c>
      <c r="J360">
        <v>18.503699999999998</v>
      </c>
      <c r="K360">
        <v>-77.913399999999996</v>
      </c>
      <c r="L360">
        <v>33.640700000000002</v>
      </c>
      <c r="M360">
        <v>-84.427700000000002</v>
      </c>
      <c r="N360">
        <f>VLOOKUP(A360,需要补充的经纬度!A:C,2,0)</f>
        <v>18.503699999999998</v>
      </c>
      <c r="O360">
        <f>VLOOKUP(A360,需要补充的经纬度!A:C,3,0)</f>
        <v>-77.913399999999996</v>
      </c>
      <c r="P360">
        <f>VLOOKUP(B360,需要补充的经纬度!A:C,2,0)</f>
        <v>33.640700000000002</v>
      </c>
      <c r="Q360">
        <f>VLOOKUP(B360,需要补充的经纬度!A:C,3,0)</f>
        <v>-84.427700000000002</v>
      </c>
    </row>
    <row r="361" spans="1:17">
      <c r="A361" t="s">
        <v>355</v>
      </c>
      <c r="B361" t="s">
        <v>13</v>
      </c>
      <c r="C361" s="2">
        <v>0.70833333333333304</v>
      </c>
      <c r="D361" s="2">
        <v>0.874305555555556</v>
      </c>
      <c r="E361" t="s">
        <v>323</v>
      </c>
      <c r="F361" t="s">
        <v>479</v>
      </c>
      <c r="G361" t="s">
        <v>346</v>
      </c>
      <c r="H361" s="3">
        <v>45200</v>
      </c>
      <c r="I361" s="3">
        <v>45229</v>
      </c>
      <c r="J361">
        <v>18.503699999999998</v>
      </c>
      <c r="K361">
        <v>-77.913399999999996</v>
      </c>
      <c r="L361">
        <v>33.640700000000002</v>
      </c>
      <c r="M361">
        <v>-84.427700000000002</v>
      </c>
      <c r="N361">
        <f>VLOOKUP(A361,需要补充的经纬度!A:C,2,0)</f>
        <v>18.503699999999998</v>
      </c>
      <c r="O361">
        <f>VLOOKUP(A361,需要补充的经纬度!A:C,3,0)</f>
        <v>-77.913399999999996</v>
      </c>
      <c r="P361">
        <f>VLOOKUP(B361,需要补充的经纬度!A:C,2,0)</f>
        <v>33.640700000000002</v>
      </c>
      <c r="Q361">
        <f>VLOOKUP(B361,需要补充的经纬度!A:C,3,0)</f>
        <v>-84.427700000000002</v>
      </c>
    </row>
    <row r="362" spans="1:17">
      <c r="A362" t="s">
        <v>355</v>
      </c>
      <c r="B362" t="s">
        <v>91</v>
      </c>
      <c r="C362" s="2">
        <v>0.53680555555555598</v>
      </c>
      <c r="D362" s="2">
        <v>0.76041666666666696</v>
      </c>
      <c r="E362" t="s">
        <v>323</v>
      </c>
      <c r="F362" t="s">
        <v>480</v>
      </c>
      <c r="G362" t="s">
        <v>17</v>
      </c>
      <c r="H362" s="3">
        <v>45200</v>
      </c>
      <c r="I362" s="3">
        <v>45230</v>
      </c>
      <c r="J362">
        <v>18.503699999999998</v>
      </c>
      <c r="K362">
        <v>-77.913399999999996</v>
      </c>
      <c r="L362">
        <v>40.641300000000001</v>
      </c>
      <c r="M362">
        <v>-73.778099999999995</v>
      </c>
      <c r="N362">
        <f>VLOOKUP(A362,需要补充的经纬度!A:C,2,0)</f>
        <v>18.503699999999998</v>
      </c>
      <c r="O362">
        <f>VLOOKUP(A362,需要补充的经纬度!A:C,3,0)</f>
        <v>-77.913399999999996</v>
      </c>
      <c r="P362">
        <f>VLOOKUP(B362,需要补充的经纬度!A:C,2,0)</f>
        <v>40.641300000000001</v>
      </c>
      <c r="Q362">
        <f>VLOOKUP(B362,需要补充的经纬度!A:C,3,0)</f>
        <v>-73.778099999999995</v>
      </c>
    </row>
    <row r="363" spans="1:17">
      <c r="A363" t="s">
        <v>360</v>
      </c>
      <c r="B363" t="s">
        <v>13</v>
      </c>
      <c r="C363" s="2">
        <v>0.47916666666666702</v>
      </c>
      <c r="D363" s="2">
        <v>0.71111111111111103</v>
      </c>
      <c r="E363" t="s">
        <v>329</v>
      </c>
      <c r="F363" t="s">
        <v>481</v>
      </c>
      <c r="G363" t="s">
        <v>17</v>
      </c>
      <c r="H363" s="3">
        <v>45200</v>
      </c>
      <c r="I363" s="3">
        <v>45230</v>
      </c>
      <c r="J363">
        <v>19.4361</v>
      </c>
      <c r="K363">
        <v>-99.072100000000006</v>
      </c>
      <c r="L363">
        <v>33.640700000000002</v>
      </c>
      <c r="M363">
        <v>-84.427700000000002</v>
      </c>
      <c r="N363">
        <f>VLOOKUP(A363,需要补充的经纬度!A:C,2,0)</f>
        <v>19.4361</v>
      </c>
      <c r="O363">
        <f>VLOOKUP(A363,需要补充的经纬度!A:C,3,0)</f>
        <v>-99.072100000000006</v>
      </c>
      <c r="P363">
        <f>VLOOKUP(B363,需要补充的经纬度!A:C,2,0)</f>
        <v>33.640700000000002</v>
      </c>
      <c r="Q363">
        <f>VLOOKUP(B363,需要补充的经纬度!A:C,3,0)</f>
        <v>-84.427700000000002</v>
      </c>
    </row>
    <row r="364" spans="1:17">
      <c r="A364" t="s">
        <v>360</v>
      </c>
      <c r="B364" t="s">
        <v>13</v>
      </c>
      <c r="C364" s="2">
        <v>0.55555555555555602</v>
      </c>
      <c r="D364" s="2">
        <v>0.78958333333333297</v>
      </c>
      <c r="E364" t="s">
        <v>329</v>
      </c>
      <c r="F364" t="s">
        <v>482</v>
      </c>
      <c r="G364" t="s">
        <v>17</v>
      </c>
      <c r="H364" s="3">
        <v>45200</v>
      </c>
      <c r="I364" s="3">
        <v>45230</v>
      </c>
      <c r="J364">
        <v>19.4361</v>
      </c>
      <c r="K364">
        <v>-99.072100000000006</v>
      </c>
      <c r="L364">
        <v>33.640700000000002</v>
      </c>
      <c r="M364">
        <v>-84.427700000000002</v>
      </c>
      <c r="N364">
        <f>VLOOKUP(A364,需要补充的经纬度!A:C,2,0)</f>
        <v>19.4361</v>
      </c>
      <c r="O364">
        <f>VLOOKUP(A364,需要补充的经纬度!A:C,3,0)</f>
        <v>-99.072100000000006</v>
      </c>
      <c r="P364">
        <f>VLOOKUP(B364,需要补充的经纬度!A:C,2,0)</f>
        <v>33.640700000000002</v>
      </c>
      <c r="Q364">
        <f>VLOOKUP(B364,需要补充的经纬度!A:C,3,0)</f>
        <v>-84.427700000000002</v>
      </c>
    </row>
    <row r="365" spans="1:17">
      <c r="A365" t="s">
        <v>360</v>
      </c>
      <c r="B365" t="s">
        <v>13</v>
      </c>
      <c r="C365" s="2">
        <v>0.36111111111111099</v>
      </c>
      <c r="D365" s="2">
        <v>0.59722222222222199</v>
      </c>
      <c r="E365" t="s">
        <v>323</v>
      </c>
      <c r="F365" t="s">
        <v>483</v>
      </c>
      <c r="G365" t="s">
        <v>17</v>
      </c>
      <c r="H365" s="3">
        <v>45200</v>
      </c>
      <c r="I365" s="3">
        <v>45230</v>
      </c>
      <c r="J365">
        <v>19.4361</v>
      </c>
      <c r="K365">
        <v>-99.072100000000006</v>
      </c>
      <c r="L365">
        <v>33.640700000000002</v>
      </c>
      <c r="M365">
        <v>-84.427700000000002</v>
      </c>
      <c r="N365">
        <f>VLOOKUP(A365,需要补充的经纬度!A:C,2,0)</f>
        <v>19.4361</v>
      </c>
      <c r="O365">
        <f>VLOOKUP(A365,需要补充的经纬度!A:C,3,0)</f>
        <v>-99.072100000000006</v>
      </c>
      <c r="P365">
        <f>VLOOKUP(B365,需要补充的经纬度!A:C,2,0)</f>
        <v>33.640700000000002</v>
      </c>
      <c r="Q365">
        <f>VLOOKUP(B365,需要补充的经纬度!A:C,3,0)</f>
        <v>-84.427700000000002</v>
      </c>
    </row>
    <row r="366" spans="1:17">
      <c r="A366" t="s">
        <v>360</v>
      </c>
      <c r="B366" t="s">
        <v>13</v>
      </c>
      <c r="C366" s="2">
        <v>0.64583333333333304</v>
      </c>
      <c r="D366" s="2">
        <v>0.875</v>
      </c>
      <c r="E366" t="s">
        <v>323</v>
      </c>
      <c r="F366" t="s">
        <v>484</v>
      </c>
      <c r="G366" t="s">
        <v>17</v>
      </c>
      <c r="H366" s="3">
        <v>45200</v>
      </c>
      <c r="I366" s="3">
        <v>45230</v>
      </c>
      <c r="J366">
        <v>19.4361</v>
      </c>
      <c r="K366">
        <v>-99.072100000000006</v>
      </c>
      <c r="L366">
        <v>33.640700000000002</v>
      </c>
      <c r="M366">
        <v>-84.427700000000002</v>
      </c>
      <c r="N366">
        <f>VLOOKUP(A366,需要补充的经纬度!A:C,2,0)</f>
        <v>19.4361</v>
      </c>
      <c r="O366">
        <f>VLOOKUP(A366,需要补充的经纬度!A:C,3,0)</f>
        <v>-99.072100000000006</v>
      </c>
      <c r="P366">
        <f>VLOOKUP(B366,需要补充的经纬度!A:C,2,0)</f>
        <v>33.640700000000002</v>
      </c>
      <c r="Q366">
        <f>VLOOKUP(B366,需要补充的经纬度!A:C,3,0)</f>
        <v>-84.427700000000002</v>
      </c>
    </row>
    <row r="367" spans="1:17">
      <c r="A367" t="s">
        <v>360</v>
      </c>
      <c r="B367" t="s">
        <v>80</v>
      </c>
      <c r="C367" s="2">
        <v>0.54166666666666696</v>
      </c>
      <c r="D367" s="2">
        <v>0.81527777777777799</v>
      </c>
      <c r="E367" t="s">
        <v>326</v>
      </c>
      <c r="F367" t="s">
        <v>485</v>
      </c>
      <c r="G367" t="s">
        <v>17</v>
      </c>
      <c r="H367" s="3">
        <v>45200</v>
      </c>
      <c r="I367" s="3">
        <v>45230</v>
      </c>
      <c r="J367">
        <v>19.4361</v>
      </c>
      <c r="K367">
        <v>-99.072100000000006</v>
      </c>
      <c r="L367">
        <v>42.216200000000001</v>
      </c>
      <c r="M367">
        <v>-83.355400000000003</v>
      </c>
      <c r="N367">
        <f>VLOOKUP(A367,需要补充的经纬度!A:C,2,0)</f>
        <v>19.4361</v>
      </c>
      <c r="O367">
        <f>VLOOKUP(A367,需要补充的经纬度!A:C,3,0)</f>
        <v>-99.072100000000006</v>
      </c>
      <c r="P367">
        <f>VLOOKUP(B367,需要补充的经纬度!A:C,2,0)</f>
        <v>42.216200000000001</v>
      </c>
      <c r="Q367">
        <f>VLOOKUP(B367,需要补充的经纬度!A:C,3,0)</f>
        <v>-83.355400000000003</v>
      </c>
    </row>
    <row r="368" spans="1:17">
      <c r="A368" t="s">
        <v>360</v>
      </c>
      <c r="B368" t="s">
        <v>91</v>
      </c>
      <c r="C368" s="2">
        <v>0.58680555555555602</v>
      </c>
      <c r="D368" s="2">
        <v>0.89583333333333304</v>
      </c>
      <c r="E368" t="s">
        <v>329</v>
      </c>
      <c r="F368" t="s">
        <v>486</v>
      </c>
      <c r="G368" t="s">
        <v>17</v>
      </c>
      <c r="H368" s="3">
        <v>45200</v>
      </c>
      <c r="I368" s="3">
        <v>45230</v>
      </c>
      <c r="J368">
        <v>19.4361</v>
      </c>
      <c r="K368">
        <v>-99.072100000000006</v>
      </c>
      <c r="L368">
        <v>40.641300000000001</v>
      </c>
      <c r="M368">
        <v>-73.778099999999995</v>
      </c>
      <c r="N368">
        <f>VLOOKUP(A368,需要补充的经纬度!A:C,2,0)</f>
        <v>19.4361</v>
      </c>
      <c r="O368">
        <f>VLOOKUP(A368,需要补充的经纬度!A:C,3,0)</f>
        <v>-99.072100000000006</v>
      </c>
      <c r="P368">
        <f>VLOOKUP(B368,需要补充的经纬度!A:C,2,0)</f>
        <v>40.641300000000001</v>
      </c>
      <c r="Q368">
        <f>VLOOKUP(B368,需要补充的经纬度!A:C,3,0)</f>
        <v>-73.778099999999995</v>
      </c>
    </row>
    <row r="369" spans="1:17">
      <c r="A369" t="s">
        <v>360</v>
      </c>
      <c r="B369" t="s">
        <v>133</v>
      </c>
      <c r="C369" s="2">
        <v>0.64583333333333304</v>
      </c>
      <c r="D369" s="2">
        <v>0.78541666666666698</v>
      </c>
      <c r="E369" t="s">
        <v>329</v>
      </c>
      <c r="F369" t="s">
        <v>487</v>
      </c>
      <c r="G369" t="s">
        <v>17</v>
      </c>
      <c r="H369" s="3">
        <v>45200</v>
      </c>
      <c r="I369" s="3">
        <v>45230</v>
      </c>
      <c r="J369">
        <v>19.4361</v>
      </c>
      <c r="K369">
        <v>-99.072100000000006</v>
      </c>
      <c r="L369">
        <v>33.941600000000001</v>
      </c>
      <c r="M369">
        <v>-118.4085</v>
      </c>
      <c r="N369">
        <f>VLOOKUP(A369,需要补充的经纬度!A:C,2,0)</f>
        <v>19.4361</v>
      </c>
      <c r="O369">
        <f>VLOOKUP(A369,需要补充的经纬度!A:C,3,0)</f>
        <v>-99.072100000000006</v>
      </c>
      <c r="P369">
        <f>VLOOKUP(B369,需要补充的经纬度!A:C,2,0)</f>
        <v>33.941600000000001</v>
      </c>
      <c r="Q369">
        <f>VLOOKUP(B369,需要补充的经纬度!A:C,3,0)</f>
        <v>-118.4085</v>
      </c>
    </row>
    <row r="370" spans="1:17">
      <c r="A370" t="s">
        <v>360</v>
      </c>
      <c r="B370" t="s">
        <v>138</v>
      </c>
      <c r="C370" s="2">
        <v>0.57986111111111105</v>
      </c>
      <c r="D370" s="2">
        <v>0.80694444444444402</v>
      </c>
      <c r="E370" t="s">
        <v>326</v>
      </c>
      <c r="F370" t="s">
        <v>488</v>
      </c>
      <c r="G370" t="s">
        <v>17</v>
      </c>
      <c r="H370" s="3">
        <v>45200</v>
      </c>
      <c r="I370" s="3">
        <v>45230</v>
      </c>
      <c r="J370">
        <v>19.4361</v>
      </c>
      <c r="K370">
        <v>-99.072100000000006</v>
      </c>
      <c r="L370">
        <v>44.884799999999998</v>
      </c>
      <c r="M370">
        <v>-93.222300000000004</v>
      </c>
      <c r="N370">
        <f>VLOOKUP(A370,需要补充的经纬度!A:C,2,0)</f>
        <v>19.4361</v>
      </c>
      <c r="O370">
        <f>VLOOKUP(A370,需要补充的经纬度!A:C,3,0)</f>
        <v>-99.072100000000006</v>
      </c>
      <c r="P370">
        <f>VLOOKUP(B370,需要补充的经纬度!A:C,2,0)</f>
        <v>44.884799999999998</v>
      </c>
      <c r="Q370">
        <f>VLOOKUP(B370,需要补充的经纬度!A:C,3,0)</f>
        <v>-93.222300000000004</v>
      </c>
    </row>
    <row r="371" spans="1:17">
      <c r="A371" t="s">
        <v>360</v>
      </c>
      <c r="B371" t="s">
        <v>154</v>
      </c>
      <c r="C371" s="2">
        <v>0.61805555555555602</v>
      </c>
      <c r="D371" s="2">
        <v>0.79722222222222205</v>
      </c>
      <c r="E371" t="s">
        <v>326</v>
      </c>
      <c r="F371" t="s">
        <v>489</v>
      </c>
      <c r="G371" t="s">
        <v>17</v>
      </c>
      <c r="H371" s="3">
        <v>45200</v>
      </c>
      <c r="I371" s="3">
        <v>45230</v>
      </c>
      <c r="J371">
        <v>19.4361</v>
      </c>
      <c r="K371">
        <v>-99.072100000000006</v>
      </c>
      <c r="L371">
        <v>40.789900000000003</v>
      </c>
      <c r="M371">
        <v>-111.9791</v>
      </c>
      <c r="N371">
        <f>VLOOKUP(A371,需要补充的经纬度!A:C,2,0)</f>
        <v>19.4361</v>
      </c>
      <c r="O371">
        <f>VLOOKUP(A371,需要补充的经纬度!A:C,3,0)</f>
        <v>-99.072100000000006</v>
      </c>
      <c r="P371">
        <f>VLOOKUP(B371,需要补充的经纬度!A:C,2,0)</f>
        <v>40.789900000000003</v>
      </c>
      <c r="Q371">
        <f>VLOOKUP(B371,需要补充的经纬度!A:C,3,0)</f>
        <v>-111.9791</v>
      </c>
    </row>
    <row r="372" spans="1:17">
      <c r="A372" t="s">
        <v>446</v>
      </c>
      <c r="B372" t="s">
        <v>445</v>
      </c>
      <c r="C372" s="2">
        <v>0.375694444444444</v>
      </c>
      <c r="D372" s="2">
        <v>0.43055555555555602</v>
      </c>
      <c r="E372" t="s">
        <v>323</v>
      </c>
      <c r="F372" t="s">
        <v>490</v>
      </c>
      <c r="G372" t="s">
        <v>17</v>
      </c>
      <c r="H372" s="3">
        <v>45200</v>
      </c>
      <c r="I372" s="3">
        <v>45230</v>
      </c>
      <c r="J372">
        <v>25.7959</v>
      </c>
      <c r="K372">
        <v>-80.287000000000006</v>
      </c>
      <c r="L372">
        <v>22.9892</v>
      </c>
      <c r="M372">
        <v>-82.409099999999995</v>
      </c>
      <c r="N372">
        <f>VLOOKUP(A372,需要补充的经纬度!A:C,2,0)</f>
        <v>25.7959</v>
      </c>
      <c r="O372">
        <f>VLOOKUP(A372,需要补充的经纬度!A:C,3,0)</f>
        <v>-80.287000000000006</v>
      </c>
      <c r="P372">
        <f>VLOOKUP(B372,需要补充的经纬度!A:C,2,0)</f>
        <v>22.9892</v>
      </c>
      <c r="Q372">
        <f>VLOOKUP(B372,需要补充的经纬度!A:C,3,0)</f>
        <v>-82.409099999999995</v>
      </c>
    </row>
    <row r="373" spans="1:17">
      <c r="A373" t="s">
        <v>446</v>
      </c>
      <c r="B373" t="s">
        <v>445</v>
      </c>
      <c r="C373" s="2">
        <v>0.58125000000000004</v>
      </c>
      <c r="D373" s="2">
        <v>0.63888888888888895</v>
      </c>
      <c r="E373" t="s">
        <v>323</v>
      </c>
      <c r="F373" t="s">
        <v>491</v>
      </c>
      <c r="G373" t="s">
        <v>17</v>
      </c>
      <c r="H373" s="3">
        <v>45200</v>
      </c>
      <c r="I373" s="3">
        <v>45230</v>
      </c>
      <c r="J373">
        <v>25.7959</v>
      </c>
      <c r="K373">
        <v>-80.287000000000006</v>
      </c>
      <c r="L373">
        <v>22.9892</v>
      </c>
      <c r="M373">
        <v>-82.409099999999995</v>
      </c>
      <c r="N373">
        <f>VLOOKUP(A373,需要补充的经纬度!A:C,2,0)</f>
        <v>25.7959</v>
      </c>
      <c r="O373">
        <f>VLOOKUP(A373,需要补充的经纬度!A:C,3,0)</f>
        <v>-80.287000000000006</v>
      </c>
      <c r="P373">
        <f>VLOOKUP(B373,需要补充的经纬度!A:C,2,0)</f>
        <v>22.9892</v>
      </c>
      <c r="Q373">
        <f>VLOOKUP(B373,需要补充的经纬度!A:C,3,0)</f>
        <v>-82.409099999999995</v>
      </c>
    </row>
    <row r="374" spans="1:17">
      <c r="A374" t="s">
        <v>138</v>
      </c>
      <c r="B374" t="s">
        <v>336</v>
      </c>
      <c r="C374" s="2">
        <v>0.375</v>
      </c>
      <c r="D374" s="2">
        <v>0.55208333333333304</v>
      </c>
      <c r="E374" t="s">
        <v>323</v>
      </c>
      <c r="F374" t="s">
        <v>492</v>
      </c>
      <c r="G374" t="s">
        <v>346</v>
      </c>
      <c r="H374" s="3">
        <v>45200</v>
      </c>
      <c r="I374" s="3">
        <v>45229</v>
      </c>
      <c r="J374">
        <v>44.884799999999998</v>
      </c>
      <c r="K374">
        <v>-93.222300000000004</v>
      </c>
      <c r="L374">
        <v>21.0365</v>
      </c>
      <c r="M374">
        <v>-86.877099999999999</v>
      </c>
      <c r="N374">
        <f>VLOOKUP(A374,需要补充的经纬度!A:C,2,0)</f>
        <v>44.884799999999998</v>
      </c>
      <c r="O374">
        <f>VLOOKUP(A374,需要补充的经纬度!A:C,3,0)</f>
        <v>-93.222300000000004</v>
      </c>
      <c r="P374">
        <f>VLOOKUP(B374,需要补充的经纬度!A:C,2,0)</f>
        <v>21.0365</v>
      </c>
      <c r="Q374">
        <f>VLOOKUP(B374,需要补充的经纬度!A:C,3,0)</f>
        <v>-86.877099999999999</v>
      </c>
    </row>
    <row r="375" spans="1:17">
      <c r="A375" t="s">
        <v>138</v>
      </c>
      <c r="B375" t="s">
        <v>360</v>
      </c>
      <c r="C375" s="2">
        <v>0.38333333333333303</v>
      </c>
      <c r="D375" s="2">
        <v>0.52777777777777801</v>
      </c>
      <c r="E375" t="s">
        <v>326</v>
      </c>
      <c r="F375" t="s">
        <v>493</v>
      </c>
      <c r="G375" t="s">
        <v>17</v>
      </c>
      <c r="H375" s="3">
        <v>45200</v>
      </c>
      <c r="I375" s="3">
        <v>45230</v>
      </c>
      <c r="J375">
        <v>44.884799999999998</v>
      </c>
      <c r="K375">
        <v>-93.222300000000004</v>
      </c>
      <c r="L375">
        <v>19.4361</v>
      </c>
      <c r="M375">
        <v>-99.072100000000006</v>
      </c>
      <c r="N375">
        <f>VLOOKUP(A375,需要补充的经纬度!A:C,2,0)</f>
        <v>44.884799999999998</v>
      </c>
      <c r="O375">
        <f>VLOOKUP(A375,需要补充的经纬度!A:C,3,0)</f>
        <v>-93.222300000000004</v>
      </c>
      <c r="P375">
        <f>VLOOKUP(B375,需要补充的经纬度!A:C,2,0)</f>
        <v>19.4361</v>
      </c>
      <c r="Q375">
        <f>VLOOKUP(B375,需要补充的经纬度!A:C,3,0)</f>
        <v>-99.072100000000006</v>
      </c>
    </row>
    <row r="376" spans="1:17">
      <c r="A376" t="s">
        <v>365</v>
      </c>
      <c r="B376" t="s">
        <v>13</v>
      </c>
      <c r="C376" s="2">
        <v>0.51597222222222205</v>
      </c>
      <c r="D376" s="2">
        <v>0.73333333333333295</v>
      </c>
      <c r="E376" t="s">
        <v>323</v>
      </c>
      <c r="F376" t="s">
        <v>494</v>
      </c>
      <c r="G376" t="s">
        <v>17</v>
      </c>
      <c r="H376" s="3">
        <v>45200</v>
      </c>
      <c r="I376" s="3">
        <v>45230</v>
      </c>
      <c r="J376">
        <v>25.776599999999998</v>
      </c>
      <c r="K376">
        <v>-100.107</v>
      </c>
      <c r="L376">
        <v>33.640700000000002</v>
      </c>
      <c r="M376">
        <v>-84.427700000000002</v>
      </c>
      <c r="N376">
        <f>VLOOKUP(A376,需要补充的经纬度!A:C,2,0)</f>
        <v>25.776599999999998</v>
      </c>
      <c r="O376">
        <f>VLOOKUP(A376,需要补充的经纬度!A:C,3,0)</f>
        <v>-100.107</v>
      </c>
      <c r="P376">
        <f>VLOOKUP(B376,需要补充的经纬度!A:C,2,0)</f>
        <v>33.640700000000002</v>
      </c>
      <c r="Q376">
        <f>VLOOKUP(B376,需要补充的经纬度!A:C,3,0)</f>
        <v>-84.427700000000002</v>
      </c>
    </row>
    <row r="377" spans="1:17">
      <c r="A377" t="s">
        <v>367</v>
      </c>
      <c r="B377" t="s">
        <v>13</v>
      </c>
      <c r="C377" s="2">
        <v>0.61111111111111105</v>
      </c>
      <c r="D377" s="2">
        <v>0.7</v>
      </c>
      <c r="E377" t="s">
        <v>323</v>
      </c>
      <c r="F377" t="s">
        <v>368</v>
      </c>
      <c r="G377" t="s">
        <v>17</v>
      </c>
      <c r="H377" s="3">
        <v>45200</v>
      </c>
      <c r="I377" s="3">
        <v>45207</v>
      </c>
      <c r="J377">
        <v>25.038</v>
      </c>
      <c r="K377">
        <v>-77.466200000000001</v>
      </c>
      <c r="L377">
        <v>33.640700000000002</v>
      </c>
      <c r="M377">
        <v>-84.427700000000002</v>
      </c>
      <c r="N377">
        <f>VLOOKUP(A377,需要补充的经纬度!A:C,2,0)</f>
        <v>25.038</v>
      </c>
      <c r="O377">
        <f>VLOOKUP(A377,需要补充的经纬度!A:C,3,0)</f>
        <v>-77.466200000000001</v>
      </c>
      <c r="P377">
        <f>VLOOKUP(B377,需要补充的经纬度!A:C,2,0)</f>
        <v>33.640700000000002</v>
      </c>
      <c r="Q377">
        <f>VLOOKUP(B377,需要补充的经纬度!A:C,3,0)</f>
        <v>-84.427700000000002</v>
      </c>
    </row>
    <row r="378" spans="1:17">
      <c r="A378" t="s">
        <v>367</v>
      </c>
      <c r="B378" t="s">
        <v>13</v>
      </c>
      <c r="C378" s="2">
        <v>0.55625000000000002</v>
      </c>
      <c r="D378" s="2">
        <v>0.64513888888888904</v>
      </c>
      <c r="E378" t="s">
        <v>323</v>
      </c>
      <c r="F378" t="s">
        <v>369</v>
      </c>
      <c r="G378" t="s">
        <v>17</v>
      </c>
      <c r="H378" s="3">
        <v>45200</v>
      </c>
      <c r="I378" s="3">
        <v>45207</v>
      </c>
      <c r="J378">
        <v>25.038</v>
      </c>
      <c r="K378">
        <v>-77.466200000000001</v>
      </c>
      <c r="L378">
        <v>33.640700000000002</v>
      </c>
      <c r="M378">
        <v>-84.427700000000002</v>
      </c>
      <c r="N378">
        <f>VLOOKUP(A378,需要补充的经纬度!A:C,2,0)</f>
        <v>25.038</v>
      </c>
      <c r="O378">
        <f>VLOOKUP(A378,需要补充的经纬度!A:C,3,0)</f>
        <v>-77.466200000000001</v>
      </c>
      <c r="P378">
        <f>VLOOKUP(B378,需要补充的经纬度!A:C,2,0)</f>
        <v>33.640700000000002</v>
      </c>
      <c r="Q378">
        <f>VLOOKUP(B378,需要补充的经纬度!A:C,3,0)</f>
        <v>-84.427700000000002</v>
      </c>
    </row>
    <row r="379" spans="1:17">
      <c r="A379" t="s">
        <v>367</v>
      </c>
      <c r="B379" t="s">
        <v>13</v>
      </c>
      <c r="C379" s="2">
        <v>0.55625000000000002</v>
      </c>
      <c r="D379" s="2">
        <v>0.65</v>
      </c>
      <c r="E379" t="s">
        <v>323</v>
      </c>
      <c r="F379" t="s">
        <v>495</v>
      </c>
      <c r="G379" t="s">
        <v>17</v>
      </c>
      <c r="H379" s="3">
        <v>45208</v>
      </c>
      <c r="I379" s="3">
        <v>45230</v>
      </c>
      <c r="J379">
        <v>25.038</v>
      </c>
      <c r="K379">
        <v>-77.466200000000001</v>
      </c>
      <c r="L379">
        <v>33.640700000000002</v>
      </c>
      <c r="M379">
        <v>-84.427700000000002</v>
      </c>
      <c r="N379">
        <f>VLOOKUP(A379,需要补充的经纬度!A:C,2,0)</f>
        <v>25.038</v>
      </c>
      <c r="O379">
        <f>VLOOKUP(A379,需要补充的经纬度!A:C,3,0)</f>
        <v>-77.466200000000001</v>
      </c>
      <c r="P379">
        <f>VLOOKUP(B379,需要补充的经纬度!A:C,2,0)</f>
        <v>33.640700000000002</v>
      </c>
      <c r="Q379">
        <f>VLOOKUP(B379,需要补充的经纬度!A:C,3,0)</f>
        <v>-84.427700000000002</v>
      </c>
    </row>
    <row r="380" spans="1:17">
      <c r="A380" t="s">
        <v>367</v>
      </c>
      <c r="B380" t="s">
        <v>13</v>
      </c>
      <c r="C380" s="2">
        <v>0.60972222222222205</v>
      </c>
      <c r="D380" s="2">
        <v>0.70277777777777795</v>
      </c>
      <c r="E380" t="s">
        <v>323</v>
      </c>
      <c r="F380" t="s">
        <v>496</v>
      </c>
      <c r="G380" t="s">
        <v>17</v>
      </c>
      <c r="H380" s="3">
        <v>45208</v>
      </c>
      <c r="I380" s="3">
        <v>45230</v>
      </c>
      <c r="J380">
        <v>25.038</v>
      </c>
      <c r="K380">
        <v>-77.466200000000001</v>
      </c>
      <c r="L380">
        <v>33.640700000000002</v>
      </c>
      <c r="M380">
        <v>-84.427700000000002</v>
      </c>
      <c r="N380">
        <f>VLOOKUP(A380,需要补充的经纬度!A:C,2,0)</f>
        <v>25.038</v>
      </c>
      <c r="O380">
        <f>VLOOKUP(A380,需要补充的经纬度!A:C,3,0)</f>
        <v>-77.466200000000001</v>
      </c>
      <c r="P380">
        <f>VLOOKUP(B380,需要补充的经纬度!A:C,2,0)</f>
        <v>33.640700000000002</v>
      </c>
      <c r="Q380">
        <f>VLOOKUP(B380,需要补充的经纬度!A:C,3,0)</f>
        <v>-84.427700000000002</v>
      </c>
    </row>
    <row r="381" spans="1:17">
      <c r="A381" t="s">
        <v>367</v>
      </c>
      <c r="B381" t="s">
        <v>13</v>
      </c>
      <c r="C381" s="2">
        <v>0.72499999999999998</v>
      </c>
      <c r="D381" s="2">
        <v>0.81874999999999998</v>
      </c>
      <c r="E381" t="s">
        <v>323</v>
      </c>
      <c r="F381" t="s">
        <v>497</v>
      </c>
      <c r="G381" t="s">
        <v>333</v>
      </c>
      <c r="H381" s="3">
        <v>45213</v>
      </c>
      <c r="I381" s="3">
        <v>45227</v>
      </c>
      <c r="J381">
        <v>25.038</v>
      </c>
      <c r="K381">
        <v>-77.466200000000001</v>
      </c>
      <c r="L381">
        <v>33.640700000000002</v>
      </c>
      <c r="M381">
        <v>-84.427700000000002</v>
      </c>
      <c r="N381">
        <f>VLOOKUP(A381,需要补充的经纬度!A:C,2,0)</f>
        <v>25.038</v>
      </c>
      <c r="O381">
        <f>VLOOKUP(A381,需要补充的经纬度!A:C,3,0)</f>
        <v>-77.466200000000001</v>
      </c>
      <c r="P381">
        <f>VLOOKUP(B381,需要补充的经纬度!A:C,2,0)</f>
        <v>33.640700000000002</v>
      </c>
      <c r="Q381">
        <f>VLOOKUP(B381,需要补充的经纬度!A:C,3,0)</f>
        <v>-84.427700000000002</v>
      </c>
    </row>
    <row r="382" spans="1:17">
      <c r="A382" t="s">
        <v>367</v>
      </c>
      <c r="B382" t="s">
        <v>91</v>
      </c>
      <c r="C382" s="2">
        <v>0.57569444444444395</v>
      </c>
      <c r="D382" s="2">
        <v>0.70486111111111105</v>
      </c>
      <c r="E382" t="s">
        <v>323</v>
      </c>
      <c r="F382" t="s">
        <v>454</v>
      </c>
      <c r="G382">
        <v>12.4567</v>
      </c>
      <c r="H382" s="3">
        <v>45200</v>
      </c>
      <c r="I382" s="3">
        <v>45207</v>
      </c>
      <c r="J382">
        <v>25.038</v>
      </c>
      <c r="K382">
        <v>-77.466200000000001</v>
      </c>
      <c r="L382">
        <v>40.641300000000001</v>
      </c>
      <c r="M382">
        <v>-73.778099999999995</v>
      </c>
      <c r="N382">
        <f>VLOOKUP(A382,需要补充的经纬度!A:C,2,0)</f>
        <v>25.038</v>
      </c>
      <c r="O382">
        <f>VLOOKUP(A382,需要补充的经纬度!A:C,3,0)</f>
        <v>-77.466200000000001</v>
      </c>
      <c r="P382">
        <f>VLOOKUP(B382,需要补充的经纬度!A:C,2,0)</f>
        <v>40.641300000000001</v>
      </c>
      <c r="Q382">
        <f>VLOOKUP(B382,需要补充的经纬度!A:C,3,0)</f>
        <v>-73.778099999999995</v>
      </c>
    </row>
    <row r="383" spans="1:17">
      <c r="A383" t="s">
        <v>367</v>
      </c>
      <c r="B383" t="s">
        <v>91</v>
      </c>
      <c r="C383" s="2">
        <v>0.57986111111111105</v>
      </c>
      <c r="D383" s="2">
        <v>0.70833333333333304</v>
      </c>
      <c r="E383" t="s">
        <v>323</v>
      </c>
      <c r="F383" t="s">
        <v>498</v>
      </c>
      <c r="G383">
        <v>12.4567</v>
      </c>
      <c r="H383" s="3">
        <v>45208</v>
      </c>
      <c r="I383" s="3">
        <v>45230</v>
      </c>
      <c r="J383">
        <v>25.038</v>
      </c>
      <c r="K383">
        <v>-77.466200000000001</v>
      </c>
      <c r="L383">
        <v>40.641300000000001</v>
      </c>
      <c r="M383">
        <v>-73.778099999999995</v>
      </c>
      <c r="N383">
        <f>VLOOKUP(A383,需要补充的经纬度!A:C,2,0)</f>
        <v>25.038</v>
      </c>
      <c r="O383">
        <f>VLOOKUP(A383,需要补充的经纬度!A:C,3,0)</f>
        <v>-77.466200000000001</v>
      </c>
      <c r="P383">
        <f>VLOOKUP(B383,需要补充的经纬度!A:C,2,0)</f>
        <v>40.641300000000001</v>
      </c>
      <c r="Q383">
        <f>VLOOKUP(B383,需要补充的经纬度!A:C,3,0)</f>
        <v>-73.778099999999995</v>
      </c>
    </row>
    <row r="384" spans="1:17">
      <c r="A384" t="s">
        <v>371</v>
      </c>
      <c r="B384" t="s">
        <v>13</v>
      </c>
      <c r="C384" s="2">
        <v>0.60763888888888895</v>
      </c>
      <c r="D384" s="2">
        <v>0.73194444444444395</v>
      </c>
      <c r="E384" t="s">
        <v>323</v>
      </c>
      <c r="F384" t="s">
        <v>499</v>
      </c>
      <c r="G384" t="s">
        <v>17</v>
      </c>
      <c r="H384" s="3">
        <v>45200</v>
      </c>
      <c r="I384" s="3">
        <v>45230</v>
      </c>
      <c r="J384">
        <v>21.773599999999998</v>
      </c>
      <c r="K384">
        <v>-72.265900000000002</v>
      </c>
      <c r="L384">
        <v>33.640700000000002</v>
      </c>
      <c r="M384">
        <v>-84.427700000000002</v>
      </c>
      <c r="N384">
        <f>VLOOKUP(A384,需要补充的经纬度!A:C,2,0)</f>
        <v>21.773599999999998</v>
      </c>
      <c r="O384">
        <f>VLOOKUP(A384,需要补充的经纬度!A:C,3,0)</f>
        <v>-72.265900000000002</v>
      </c>
      <c r="P384">
        <f>VLOOKUP(B384,需要补充的经纬度!A:C,2,0)</f>
        <v>33.640700000000002</v>
      </c>
      <c r="Q384">
        <f>VLOOKUP(B384,需要补充的经纬度!A:C,3,0)</f>
        <v>-84.427700000000002</v>
      </c>
    </row>
    <row r="385" spans="1:17">
      <c r="A385" t="s">
        <v>373</v>
      </c>
      <c r="B385" t="s">
        <v>13</v>
      </c>
      <c r="C385" s="2">
        <v>0.593055555555556</v>
      </c>
      <c r="D385" s="2">
        <v>0.81944444444444497</v>
      </c>
      <c r="E385" t="s">
        <v>323</v>
      </c>
      <c r="F385" t="s">
        <v>500</v>
      </c>
      <c r="G385" t="s">
        <v>17</v>
      </c>
      <c r="H385" s="3">
        <v>45200</v>
      </c>
      <c r="I385" s="3">
        <v>45230</v>
      </c>
      <c r="J385">
        <v>9.0714000000000006</v>
      </c>
      <c r="K385">
        <v>-79.383499999999998</v>
      </c>
      <c r="L385">
        <v>33.640700000000002</v>
      </c>
      <c r="M385">
        <v>-84.427700000000002</v>
      </c>
      <c r="N385">
        <f>VLOOKUP(A385,需要补充的经纬度!A:C,2,0)</f>
        <v>9.0714000000000006</v>
      </c>
      <c r="O385">
        <f>VLOOKUP(A385,需要补充的经纬度!A:C,3,0)</f>
        <v>-79.383499999999998</v>
      </c>
      <c r="P385">
        <f>VLOOKUP(B385,需要补充的经纬度!A:C,2,0)</f>
        <v>33.640700000000002</v>
      </c>
      <c r="Q385">
        <f>VLOOKUP(B385,需要补充的经纬度!A:C,3,0)</f>
        <v>-84.427700000000002</v>
      </c>
    </row>
    <row r="386" spans="1:17">
      <c r="A386" t="s">
        <v>373</v>
      </c>
      <c r="B386" t="s">
        <v>13</v>
      </c>
      <c r="C386" s="2">
        <v>0.34027777777777801</v>
      </c>
      <c r="D386" s="2">
        <v>0.563194444444444</v>
      </c>
      <c r="E386" t="s">
        <v>323</v>
      </c>
      <c r="F386" t="s">
        <v>501</v>
      </c>
      <c r="G386" t="s">
        <v>502</v>
      </c>
      <c r="H386" s="3">
        <v>45200</v>
      </c>
      <c r="I386" s="3">
        <v>45228</v>
      </c>
      <c r="J386">
        <v>9.0714000000000006</v>
      </c>
      <c r="K386">
        <v>-79.383499999999998</v>
      </c>
      <c r="L386">
        <v>33.640700000000002</v>
      </c>
      <c r="M386">
        <v>-84.427700000000002</v>
      </c>
      <c r="N386">
        <f>VLOOKUP(A386,需要补充的经纬度!A:C,2,0)</f>
        <v>9.0714000000000006</v>
      </c>
      <c r="O386">
        <f>VLOOKUP(A386,需要补充的经纬度!A:C,3,0)</f>
        <v>-79.383499999999998</v>
      </c>
      <c r="P386">
        <f>VLOOKUP(B386,需要补充的经纬度!A:C,2,0)</f>
        <v>33.640700000000002</v>
      </c>
      <c r="Q386">
        <f>VLOOKUP(B386,需要补充的经纬度!A:C,3,0)</f>
        <v>-84.427700000000002</v>
      </c>
    </row>
    <row r="387" spans="1:17">
      <c r="A387" t="s">
        <v>377</v>
      </c>
      <c r="B387" t="s">
        <v>13</v>
      </c>
      <c r="C387" s="2">
        <v>0.69513888888888897</v>
      </c>
      <c r="D387" s="2">
        <v>0.85763888888888895</v>
      </c>
      <c r="E387" t="s">
        <v>323</v>
      </c>
      <c r="F387" t="s">
        <v>503</v>
      </c>
      <c r="G387" t="s">
        <v>17</v>
      </c>
      <c r="H387" s="3">
        <v>45200</v>
      </c>
      <c r="I387" s="3">
        <v>45230</v>
      </c>
      <c r="J387">
        <v>18.567399999999999</v>
      </c>
      <c r="K387">
        <v>-68.363399999999999</v>
      </c>
      <c r="L387">
        <v>33.640700000000002</v>
      </c>
      <c r="M387">
        <v>-84.427700000000002</v>
      </c>
      <c r="N387">
        <f>VLOOKUP(A387,需要补充的经纬度!A:C,2,0)</f>
        <v>18.567399999999999</v>
      </c>
      <c r="O387">
        <f>VLOOKUP(A387,需要补充的经纬度!A:C,3,0)</f>
        <v>-68.363399999999999</v>
      </c>
      <c r="P387">
        <f>VLOOKUP(B387,需要补充的经纬度!A:C,2,0)</f>
        <v>33.640700000000002</v>
      </c>
      <c r="Q387">
        <f>VLOOKUP(B387,需要补充的经纬度!A:C,3,0)</f>
        <v>-84.427700000000002</v>
      </c>
    </row>
    <row r="388" spans="1:17">
      <c r="A388" t="s">
        <v>377</v>
      </c>
      <c r="B388" t="s">
        <v>13</v>
      </c>
      <c r="C388" s="2">
        <v>0.61666666666666703</v>
      </c>
      <c r="D388" s="2">
        <v>0.77777777777777801</v>
      </c>
      <c r="E388" t="s">
        <v>329</v>
      </c>
      <c r="F388" t="s">
        <v>504</v>
      </c>
      <c r="G388" t="s">
        <v>17</v>
      </c>
      <c r="H388" s="3">
        <v>45200</v>
      </c>
      <c r="I388" s="3">
        <v>45230</v>
      </c>
      <c r="J388">
        <v>18.567399999999999</v>
      </c>
      <c r="K388">
        <v>-68.363399999999999</v>
      </c>
      <c r="L388">
        <v>33.640700000000002</v>
      </c>
      <c r="M388">
        <v>-84.427700000000002</v>
      </c>
      <c r="N388">
        <f>VLOOKUP(A388,需要补充的经纬度!A:C,2,0)</f>
        <v>18.567399999999999</v>
      </c>
      <c r="O388">
        <f>VLOOKUP(A388,需要补充的经纬度!A:C,3,0)</f>
        <v>-68.363399999999999</v>
      </c>
      <c r="P388">
        <f>VLOOKUP(B388,需要补充的经纬度!A:C,2,0)</f>
        <v>33.640700000000002</v>
      </c>
      <c r="Q388">
        <f>VLOOKUP(B388,需要补充的经纬度!A:C,3,0)</f>
        <v>-84.427700000000002</v>
      </c>
    </row>
    <row r="389" spans="1:17">
      <c r="A389" t="s">
        <v>377</v>
      </c>
      <c r="B389" t="s">
        <v>13</v>
      </c>
      <c r="C389" s="2">
        <v>0.55069444444444404</v>
      </c>
      <c r="D389" s="2">
        <v>0.71180555555555503</v>
      </c>
      <c r="E389" t="s">
        <v>356</v>
      </c>
      <c r="F389" t="s">
        <v>505</v>
      </c>
      <c r="G389" t="s">
        <v>333</v>
      </c>
      <c r="H389" s="3">
        <v>45213</v>
      </c>
      <c r="I389" s="3">
        <v>45227</v>
      </c>
      <c r="J389">
        <v>18.567399999999999</v>
      </c>
      <c r="K389">
        <v>-68.363399999999999</v>
      </c>
      <c r="L389">
        <v>33.640700000000002</v>
      </c>
      <c r="M389">
        <v>-84.427700000000002</v>
      </c>
      <c r="N389">
        <f>VLOOKUP(A389,需要补充的经纬度!A:C,2,0)</f>
        <v>18.567399999999999</v>
      </c>
      <c r="O389">
        <f>VLOOKUP(A389,需要补充的经纬度!A:C,3,0)</f>
        <v>-68.363399999999999</v>
      </c>
      <c r="P389">
        <f>VLOOKUP(B389,需要补充的经纬度!A:C,2,0)</f>
        <v>33.640700000000002</v>
      </c>
      <c r="Q389">
        <f>VLOOKUP(B389,需要补充的经纬度!A:C,3,0)</f>
        <v>-84.427700000000002</v>
      </c>
    </row>
    <row r="390" spans="1:17">
      <c r="A390" t="s">
        <v>377</v>
      </c>
      <c r="B390" t="s">
        <v>91</v>
      </c>
      <c r="C390" s="2">
        <v>0.58125000000000004</v>
      </c>
      <c r="D390" s="2">
        <v>0.77083333333333304</v>
      </c>
      <c r="E390" t="s">
        <v>323</v>
      </c>
      <c r="F390" t="s">
        <v>506</v>
      </c>
      <c r="G390">
        <v>1.3456699999999999</v>
      </c>
      <c r="H390" s="3">
        <v>45200</v>
      </c>
      <c r="I390" s="3">
        <v>45229</v>
      </c>
      <c r="J390">
        <v>18.567399999999999</v>
      </c>
      <c r="K390">
        <v>-68.363399999999999</v>
      </c>
      <c r="L390">
        <v>40.641300000000001</v>
      </c>
      <c r="M390">
        <v>-73.778099999999995</v>
      </c>
      <c r="N390">
        <f>VLOOKUP(A390,需要补充的经纬度!A:C,2,0)</f>
        <v>18.567399999999999</v>
      </c>
      <c r="O390">
        <f>VLOOKUP(A390,需要补充的经纬度!A:C,3,0)</f>
        <v>-68.363399999999999</v>
      </c>
      <c r="P390">
        <f>VLOOKUP(B390,需要补充的经纬度!A:C,2,0)</f>
        <v>40.641300000000001</v>
      </c>
      <c r="Q390">
        <f>VLOOKUP(B390,需要补充的经纬度!A:C,3,0)</f>
        <v>-73.778099999999995</v>
      </c>
    </row>
    <row r="391" spans="1:17">
      <c r="A391" t="s">
        <v>381</v>
      </c>
      <c r="B391" t="s">
        <v>13</v>
      </c>
      <c r="C391" s="2">
        <v>0.54861111111111105</v>
      </c>
      <c r="D391" s="2">
        <v>0.79930555555555605</v>
      </c>
      <c r="E391" t="s">
        <v>323</v>
      </c>
      <c r="F391" t="s">
        <v>507</v>
      </c>
      <c r="G391" t="s">
        <v>346</v>
      </c>
      <c r="H391" s="3">
        <v>45200</v>
      </c>
      <c r="I391" s="3">
        <v>45229</v>
      </c>
      <c r="J391">
        <v>20.680099999999999</v>
      </c>
      <c r="K391">
        <v>-105.2542</v>
      </c>
      <c r="L391">
        <v>33.640700000000002</v>
      </c>
      <c r="M391">
        <v>-84.427700000000002</v>
      </c>
      <c r="N391">
        <f>VLOOKUP(A391,需要补充的经纬度!A:C,2,0)</f>
        <v>20.680099999999999</v>
      </c>
      <c r="O391">
        <f>VLOOKUP(A391,需要补充的经纬度!A:C,3,0)</f>
        <v>-105.2542</v>
      </c>
      <c r="P391">
        <f>VLOOKUP(B391,需要补充的经纬度!A:C,2,0)</f>
        <v>33.640700000000002</v>
      </c>
      <c r="Q391">
        <f>VLOOKUP(B391,需要补充的经纬度!A:C,3,0)</f>
        <v>-84.427700000000002</v>
      </c>
    </row>
    <row r="392" spans="1:17">
      <c r="A392" t="s">
        <v>381</v>
      </c>
      <c r="B392" t="s">
        <v>133</v>
      </c>
      <c r="C392" s="2">
        <v>0.63194444444444398</v>
      </c>
      <c r="D392" s="2">
        <v>0.73263888888888895</v>
      </c>
      <c r="E392" t="s">
        <v>323</v>
      </c>
      <c r="F392" t="s">
        <v>508</v>
      </c>
      <c r="G392" t="s">
        <v>346</v>
      </c>
      <c r="H392" s="3">
        <v>45200</v>
      </c>
      <c r="I392" s="3">
        <v>45229</v>
      </c>
      <c r="J392">
        <v>20.680099999999999</v>
      </c>
      <c r="K392">
        <v>-105.2542</v>
      </c>
      <c r="L392">
        <v>33.941600000000001</v>
      </c>
      <c r="M392">
        <v>-118.4085</v>
      </c>
      <c r="N392">
        <f>VLOOKUP(A392,需要补充的经纬度!A:C,2,0)</f>
        <v>20.680099999999999</v>
      </c>
      <c r="O392">
        <f>VLOOKUP(A392,需要补充的经纬度!A:C,3,0)</f>
        <v>-105.2542</v>
      </c>
      <c r="P392">
        <f>VLOOKUP(B392,需要补充的经纬度!A:C,2,0)</f>
        <v>33.941600000000001</v>
      </c>
      <c r="Q392">
        <f>VLOOKUP(B392,需要补充的经纬度!A:C,3,0)</f>
        <v>-118.4085</v>
      </c>
    </row>
    <row r="393" spans="1:17">
      <c r="A393" t="s">
        <v>381</v>
      </c>
      <c r="B393" t="s">
        <v>149</v>
      </c>
      <c r="C393" s="2">
        <v>0.59375</v>
      </c>
      <c r="D393" s="2">
        <v>0.76527777777777795</v>
      </c>
      <c r="E393" t="s">
        <v>323</v>
      </c>
      <c r="F393" t="s">
        <v>509</v>
      </c>
      <c r="G393" t="s">
        <v>333</v>
      </c>
      <c r="H393" s="3">
        <v>45206</v>
      </c>
      <c r="I393" s="3">
        <v>45227</v>
      </c>
      <c r="J393">
        <v>20.680099999999999</v>
      </c>
      <c r="K393">
        <v>-105.2542</v>
      </c>
      <c r="L393">
        <v>47.450200000000002</v>
      </c>
      <c r="M393">
        <v>-122.30880000000001</v>
      </c>
      <c r="N393">
        <f>VLOOKUP(A393,需要补充的经纬度!A:C,2,0)</f>
        <v>20.680099999999999</v>
      </c>
      <c r="O393">
        <f>VLOOKUP(A393,需要补充的经纬度!A:C,3,0)</f>
        <v>-105.2542</v>
      </c>
      <c r="P393">
        <f>VLOOKUP(B393,需要补充的经纬度!A:C,2,0)</f>
        <v>47.450200000000002</v>
      </c>
      <c r="Q393">
        <f>VLOOKUP(B393,需要补充的经纬度!A:C,3,0)</f>
        <v>-122.30880000000001</v>
      </c>
    </row>
    <row r="394" spans="1:17">
      <c r="A394" t="s">
        <v>381</v>
      </c>
      <c r="B394" t="s">
        <v>154</v>
      </c>
      <c r="C394" s="2">
        <v>0.67361111111111105</v>
      </c>
      <c r="D394" s="2">
        <v>0.82291666666666696</v>
      </c>
      <c r="E394" t="s">
        <v>323</v>
      </c>
      <c r="F394" t="s">
        <v>510</v>
      </c>
      <c r="G394" t="s">
        <v>346</v>
      </c>
      <c r="H394" s="3">
        <v>45206</v>
      </c>
      <c r="I394" s="3">
        <v>45229</v>
      </c>
      <c r="J394">
        <v>20.680099999999999</v>
      </c>
      <c r="K394">
        <v>-105.2542</v>
      </c>
      <c r="L394">
        <v>40.789900000000003</v>
      </c>
      <c r="M394">
        <v>-111.9791</v>
      </c>
      <c r="N394">
        <f>VLOOKUP(A394,需要补充的经纬度!A:C,2,0)</f>
        <v>20.680099999999999</v>
      </c>
      <c r="O394">
        <f>VLOOKUP(A394,需要补充的经纬度!A:C,3,0)</f>
        <v>-105.2542</v>
      </c>
      <c r="P394">
        <f>VLOOKUP(B394,需要补充的经纬度!A:C,2,0)</f>
        <v>40.789900000000003</v>
      </c>
      <c r="Q394">
        <f>VLOOKUP(B394,需要补充的经纬度!A:C,3,0)</f>
        <v>-111.9791</v>
      </c>
    </row>
    <row r="395" spans="1:17">
      <c r="A395" t="s">
        <v>383</v>
      </c>
      <c r="B395" t="s">
        <v>13</v>
      </c>
      <c r="C395" s="2">
        <v>0.57222222222222197</v>
      </c>
      <c r="D395" s="2">
        <v>0.78541666666666698</v>
      </c>
      <c r="E395" t="s">
        <v>323</v>
      </c>
      <c r="F395" t="s">
        <v>511</v>
      </c>
      <c r="G395" t="s">
        <v>333</v>
      </c>
      <c r="H395" s="3">
        <v>45206</v>
      </c>
      <c r="I395" s="3">
        <v>45227</v>
      </c>
      <c r="J395">
        <v>16.316800000000001</v>
      </c>
      <c r="K395">
        <v>-86.522900000000007</v>
      </c>
      <c r="L395">
        <v>33.640700000000002</v>
      </c>
      <c r="M395">
        <v>-84.427700000000002</v>
      </c>
      <c r="N395">
        <f>VLOOKUP(A395,需要补充的经纬度!A:C,2,0)</f>
        <v>16.316800000000001</v>
      </c>
      <c r="O395">
        <f>VLOOKUP(A395,需要补充的经纬度!A:C,3,0)</f>
        <v>-86.522900000000007</v>
      </c>
      <c r="P395">
        <f>VLOOKUP(B395,需要补充的经纬度!A:C,2,0)</f>
        <v>33.640700000000002</v>
      </c>
      <c r="Q395">
        <f>VLOOKUP(B395,需要补充的经纬度!A:C,3,0)</f>
        <v>-84.427700000000002</v>
      </c>
    </row>
    <row r="396" spans="1:17">
      <c r="A396" t="s">
        <v>385</v>
      </c>
      <c r="B396" t="s">
        <v>13</v>
      </c>
      <c r="C396" s="2">
        <v>0.56597222222222199</v>
      </c>
      <c r="D396" s="2">
        <v>0.79861111111111105</v>
      </c>
      <c r="E396" t="s">
        <v>323</v>
      </c>
      <c r="F396" t="s">
        <v>512</v>
      </c>
      <c r="G396" t="s">
        <v>17</v>
      </c>
      <c r="H396" s="3">
        <v>45200</v>
      </c>
      <c r="I396" s="3">
        <v>45230</v>
      </c>
      <c r="J396">
        <v>13.440899999999999</v>
      </c>
      <c r="K396">
        <v>-89.055700000000002</v>
      </c>
      <c r="L396">
        <v>33.640700000000002</v>
      </c>
      <c r="M396">
        <v>-84.427700000000002</v>
      </c>
      <c r="N396">
        <f>VLOOKUP(A396,需要补充的经纬度!A:C,2,0)</f>
        <v>13.440899999999999</v>
      </c>
      <c r="O396">
        <f>VLOOKUP(A396,需要补充的经纬度!A:C,3,0)</f>
        <v>-89.055700000000002</v>
      </c>
      <c r="P396">
        <f>VLOOKUP(B396,需要补充的经纬度!A:C,2,0)</f>
        <v>33.640700000000002</v>
      </c>
      <c r="Q396">
        <f>VLOOKUP(B396,需要补充的经纬度!A:C,3,0)</f>
        <v>-84.427700000000002</v>
      </c>
    </row>
    <row r="397" spans="1:17">
      <c r="A397" t="s">
        <v>385</v>
      </c>
      <c r="B397" t="s">
        <v>133</v>
      </c>
      <c r="C397" s="2">
        <v>0.3125</v>
      </c>
      <c r="D397" s="2">
        <v>0.50486111111111098</v>
      </c>
      <c r="E397" t="s">
        <v>329</v>
      </c>
      <c r="F397" t="s">
        <v>513</v>
      </c>
      <c r="G397" t="s">
        <v>33</v>
      </c>
      <c r="H397" s="3">
        <v>45201</v>
      </c>
      <c r="I397" s="3">
        <v>45229</v>
      </c>
      <c r="J397">
        <v>13.440899999999999</v>
      </c>
      <c r="K397">
        <v>-89.055700000000002</v>
      </c>
      <c r="L397">
        <v>33.941600000000001</v>
      </c>
      <c r="M397">
        <v>-118.4085</v>
      </c>
      <c r="N397">
        <f>VLOOKUP(A397,需要补充的经纬度!A:C,2,0)</f>
        <v>13.440899999999999</v>
      </c>
      <c r="O397">
        <f>VLOOKUP(A397,需要补充的经纬度!A:C,3,0)</f>
        <v>-89.055700000000002</v>
      </c>
      <c r="P397">
        <f>VLOOKUP(B397,需要补充的经纬度!A:C,2,0)</f>
        <v>33.941600000000001</v>
      </c>
      <c r="Q397">
        <f>VLOOKUP(B397,需要补充的经纬度!A:C,3,0)</f>
        <v>-118.4085</v>
      </c>
    </row>
    <row r="398" spans="1:17">
      <c r="A398" t="s">
        <v>387</v>
      </c>
      <c r="B398" t="s">
        <v>13</v>
      </c>
      <c r="C398" s="2">
        <v>0.52430555555555602</v>
      </c>
      <c r="D398" s="2">
        <v>0.750694444444444</v>
      </c>
      <c r="E398" t="s">
        <v>326</v>
      </c>
      <c r="F398" t="s">
        <v>514</v>
      </c>
      <c r="G398" t="s">
        <v>17</v>
      </c>
      <c r="H398" s="3">
        <v>45200</v>
      </c>
      <c r="I398" s="3">
        <v>45230</v>
      </c>
      <c r="J398">
        <v>15.4526</v>
      </c>
      <c r="K398">
        <v>-87.923599999999993</v>
      </c>
      <c r="L398">
        <v>33.640700000000002</v>
      </c>
      <c r="M398">
        <v>-84.427700000000002</v>
      </c>
      <c r="N398">
        <f>VLOOKUP(A398,需要补充的经纬度!A:C,2,0)</f>
        <v>15.4526</v>
      </c>
      <c r="O398">
        <f>VLOOKUP(A398,需要补充的经纬度!A:C,3,0)</f>
        <v>-87.923599999999993</v>
      </c>
      <c r="P398">
        <f>VLOOKUP(B398,需要补充的经纬度!A:C,2,0)</f>
        <v>33.640700000000002</v>
      </c>
      <c r="Q398">
        <f>VLOOKUP(B398,需要补充的经纬度!A:C,3,0)</f>
        <v>-84.427700000000002</v>
      </c>
    </row>
    <row r="399" spans="1:17">
      <c r="A399" t="s">
        <v>389</v>
      </c>
      <c r="B399" t="s">
        <v>13</v>
      </c>
      <c r="C399" s="2">
        <v>0.60624999999999996</v>
      </c>
      <c r="D399" s="2">
        <v>0.75902777777777797</v>
      </c>
      <c r="E399" t="s">
        <v>323</v>
      </c>
      <c r="F399" t="s">
        <v>515</v>
      </c>
      <c r="G399" t="s">
        <v>17</v>
      </c>
      <c r="H399" s="3">
        <v>45200</v>
      </c>
      <c r="I399" s="3">
        <v>45230</v>
      </c>
      <c r="J399">
        <v>18.4297</v>
      </c>
      <c r="K399">
        <v>-69.668899999999994</v>
      </c>
      <c r="L399">
        <v>33.640700000000002</v>
      </c>
      <c r="M399">
        <v>-84.427700000000002</v>
      </c>
      <c r="N399">
        <f>VLOOKUP(A399,需要补充的经纬度!A:C,2,0)</f>
        <v>18.4297</v>
      </c>
      <c r="O399">
        <f>VLOOKUP(A399,需要补充的经纬度!A:C,3,0)</f>
        <v>-69.668899999999994</v>
      </c>
      <c r="P399">
        <f>VLOOKUP(B399,需要补充的经纬度!A:C,2,0)</f>
        <v>33.640700000000002</v>
      </c>
      <c r="Q399">
        <f>VLOOKUP(B399,需要补充的经纬度!A:C,3,0)</f>
        <v>-84.427700000000002</v>
      </c>
    </row>
    <row r="400" spans="1:17">
      <c r="A400" t="s">
        <v>389</v>
      </c>
      <c r="B400" t="s">
        <v>91</v>
      </c>
      <c r="C400" s="2">
        <v>0.58402777777777803</v>
      </c>
      <c r="D400" s="2">
        <v>0.78125</v>
      </c>
      <c r="E400" t="s">
        <v>323</v>
      </c>
      <c r="F400" t="s">
        <v>516</v>
      </c>
      <c r="G400" t="s">
        <v>17</v>
      </c>
      <c r="H400" s="3">
        <v>45200</v>
      </c>
      <c r="I400" s="3">
        <v>45230</v>
      </c>
      <c r="J400">
        <v>18.4297</v>
      </c>
      <c r="K400">
        <v>-69.668899999999994</v>
      </c>
      <c r="L400">
        <v>40.641300000000001</v>
      </c>
      <c r="M400">
        <v>-73.778099999999995</v>
      </c>
      <c r="N400">
        <f>VLOOKUP(A400,需要补充的经纬度!A:C,2,0)</f>
        <v>18.4297</v>
      </c>
      <c r="O400">
        <f>VLOOKUP(A400,需要补充的经纬度!A:C,3,0)</f>
        <v>-69.668899999999994</v>
      </c>
      <c r="P400">
        <f>VLOOKUP(B400,需要补充的经纬度!A:C,2,0)</f>
        <v>40.641300000000001</v>
      </c>
      <c r="Q400">
        <f>VLOOKUP(B400,需要补充的经纬度!A:C,3,0)</f>
        <v>-73.778099999999995</v>
      </c>
    </row>
    <row r="401" spans="1:17">
      <c r="A401" t="s">
        <v>389</v>
      </c>
      <c r="B401" t="s">
        <v>91</v>
      </c>
      <c r="C401" s="2">
        <v>0.780555555555556</v>
      </c>
      <c r="D401" s="2">
        <v>0.97499999999999998</v>
      </c>
      <c r="E401" t="s">
        <v>323</v>
      </c>
      <c r="F401" t="s">
        <v>517</v>
      </c>
      <c r="G401" t="s">
        <v>17</v>
      </c>
      <c r="H401" s="3">
        <v>45200</v>
      </c>
      <c r="I401" s="3">
        <v>45230</v>
      </c>
      <c r="J401">
        <v>18.4297</v>
      </c>
      <c r="K401">
        <v>-69.668899999999994</v>
      </c>
      <c r="L401">
        <v>40.641300000000001</v>
      </c>
      <c r="M401">
        <v>-73.778099999999995</v>
      </c>
      <c r="N401">
        <f>VLOOKUP(A401,需要补充的经纬度!A:C,2,0)</f>
        <v>18.4297</v>
      </c>
      <c r="O401">
        <f>VLOOKUP(A401,需要补充的经纬度!A:C,3,0)</f>
        <v>-69.668899999999994</v>
      </c>
      <c r="P401">
        <f>VLOOKUP(B401,需要补充的经纬度!A:C,2,0)</f>
        <v>40.641300000000001</v>
      </c>
      <c r="Q401">
        <f>VLOOKUP(B401,需要补充的经纬度!A:C,3,0)</f>
        <v>-73.778099999999995</v>
      </c>
    </row>
    <row r="402" spans="1:17">
      <c r="A402" t="s">
        <v>389</v>
      </c>
      <c r="B402" t="s">
        <v>91</v>
      </c>
      <c r="C402" s="2">
        <v>0.25</v>
      </c>
      <c r="D402" s="2">
        <v>0.5</v>
      </c>
      <c r="E402" t="s">
        <v>323</v>
      </c>
      <c r="F402" t="s">
        <v>518</v>
      </c>
      <c r="G402" t="s">
        <v>17</v>
      </c>
      <c r="H402" s="3">
        <v>45200</v>
      </c>
      <c r="I402" s="3">
        <v>45230</v>
      </c>
      <c r="J402">
        <v>18.4297</v>
      </c>
      <c r="K402">
        <v>-69.668899999999994</v>
      </c>
      <c r="L402">
        <v>40.641300000000001</v>
      </c>
      <c r="M402">
        <v>-73.778099999999995</v>
      </c>
      <c r="N402">
        <f>VLOOKUP(A402,需要补充的经纬度!A:C,2,0)</f>
        <v>18.4297</v>
      </c>
      <c r="O402">
        <f>VLOOKUP(A402,需要补充的经纬度!A:C,3,0)</f>
        <v>-69.668899999999994</v>
      </c>
      <c r="P402">
        <f>VLOOKUP(B402,需要补充的经纬度!A:C,2,0)</f>
        <v>40.641300000000001</v>
      </c>
      <c r="Q402">
        <f>VLOOKUP(B402,需要补充的经纬度!A:C,3,0)</f>
        <v>-73.778099999999995</v>
      </c>
    </row>
    <row r="403" spans="1:17">
      <c r="A403" t="s">
        <v>149</v>
      </c>
      <c r="B403" t="s">
        <v>336</v>
      </c>
      <c r="C403" s="2">
        <v>0.3125</v>
      </c>
      <c r="D403" s="2">
        <v>0.63888888888888895</v>
      </c>
      <c r="E403" t="s">
        <v>323</v>
      </c>
      <c r="F403" t="s">
        <v>519</v>
      </c>
      <c r="G403" t="s">
        <v>346</v>
      </c>
      <c r="H403" s="3">
        <v>45200</v>
      </c>
      <c r="I403" s="3">
        <v>45229</v>
      </c>
      <c r="J403">
        <v>47.450200000000002</v>
      </c>
      <c r="K403">
        <v>-122.30880000000001</v>
      </c>
      <c r="L403">
        <v>21.0365</v>
      </c>
      <c r="M403">
        <v>-86.877099999999999</v>
      </c>
      <c r="N403">
        <f>VLOOKUP(A403,需要补充的经纬度!A:C,2,0)</f>
        <v>47.450200000000002</v>
      </c>
      <c r="O403">
        <f>VLOOKUP(A403,需要补充的经纬度!A:C,3,0)</f>
        <v>-122.30880000000001</v>
      </c>
      <c r="P403">
        <f>VLOOKUP(B403,需要补充的经纬度!A:C,2,0)</f>
        <v>21.0365</v>
      </c>
      <c r="Q403">
        <f>VLOOKUP(B403,需要补充的经纬度!A:C,3,0)</f>
        <v>-86.877099999999999</v>
      </c>
    </row>
    <row r="404" spans="1:17">
      <c r="A404" t="s">
        <v>149</v>
      </c>
      <c r="B404" t="s">
        <v>381</v>
      </c>
      <c r="C404" s="2">
        <v>0.30208333333333298</v>
      </c>
      <c r="D404" s="2">
        <v>0.54652777777777795</v>
      </c>
      <c r="E404" t="s">
        <v>323</v>
      </c>
      <c r="F404" t="s">
        <v>520</v>
      </c>
      <c r="G404" t="s">
        <v>333</v>
      </c>
      <c r="H404" s="3">
        <v>45206</v>
      </c>
      <c r="I404" s="3">
        <v>45227</v>
      </c>
      <c r="J404">
        <v>47.450200000000002</v>
      </c>
      <c r="K404">
        <v>-122.30880000000001</v>
      </c>
      <c r="L404">
        <v>20.680099999999999</v>
      </c>
      <c r="M404">
        <v>-105.2542</v>
      </c>
      <c r="N404">
        <f>VLOOKUP(A404,需要补充的经纬度!A:C,2,0)</f>
        <v>47.450200000000002</v>
      </c>
      <c r="O404">
        <f>VLOOKUP(A404,需要补充的经纬度!A:C,3,0)</f>
        <v>-122.30880000000001</v>
      </c>
      <c r="P404">
        <f>VLOOKUP(B404,需要补充的经纬度!A:C,2,0)</f>
        <v>20.680099999999999</v>
      </c>
      <c r="Q404">
        <f>VLOOKUP(B404,需要补充的经纬度!A:C,3,0)</f>
        <v>-105.2542</v>
      </c>
    </row>
    <row r="405" spans="1:17">
      <c r="A405" t="s">
        <v>149</v>
      </c>
      <c r="B405" t="s">
        <v>391</v>
      </c>
      <c r="C405" s="2">
        <v>0.32291666666666702</v>
      </c>
      <c r="D405" s="2">
        <v>0.50347222222222199</v>
      </c>
      <c r="E405" t="s">
        <v>323</v>
      </c>
      <c r="F405" t="s">
        <v>521</v>
      </c>
      <c r="G405" t="s">
        <v>333</v>
      </c>
      <c r="H405" s="3">
        <v>45206</v>
      </c>
      <c r="I405" s="3">
        <v>45227</v>
      </c>
      <c r="J405">
        <v>47.450200000000002</v>
      </c>
      <c r="K405">
        <v>-122.30880000000001</v>
      </c>
      <c r="L405">
        <v>23.151800000000001</v>
      </c>
      <c r="M405">
        <v>-109.721</v>
      </c>
      <c r="N405">
        <f>VLOOKUP(A405,需要补充的经纬度!A:C,2,0)</f>
        <v>47.450200000000002</v>
      </c>
      <c r="O405">
        <f>VLOOKUP(A405,需要补充的经纬度!A:C,3,0)</f>
        <v>-122.30880000000001</v>
      </c>
      <c r="P405">
        <f>VLOOKUP(B405,需要补充的经纬度!A:C,2,0)</f>
        <v>23.151800000000001</v>
      </c>
      <c r="Q405">
        <f>VLOOKUP(B405,需要补充的经纬度!A:C,3,0)</f>
        <v>-109.721</v>
      </c>
    </row>
    <row r="406" spans="1:17">
      <c r="A406" t="s">
        <v>391</v>
      </c>
      <c r="B406" t="s">
        <v>13</v>
      </c>
      <c r="C406" s="2">
        <v>0.5</v>
      </c>
      <c r="D406" s="2">
        <v>0.79166666666666696</v>
      </c>
      <c r="E406" t="s">
        <v>323</v>
      </c>
      <c r="F406" t="s">
        <v>522</v>
      </c>
      <c r="G406" t="s">
        <v>17</v>
      </c>
      <c r="H406" s="3">
        <v>45200</v>
      </c>
      <c r="I406" s="3">
        <v>45230</v>
      </c>
      <c r="J406">
        <v>23.151800000000001</v>
      </c>
      <c r="K406">
        <v>-109.721</v>
      </c>
      <c r="L406">
        <v>33.640700000000002</v>
      </c>
      <c r="M406">
        <v>-84.427700000000002</v>
      </c>
      <c r="N406">
        <f>VLOOKUP(A406,需要补充的经纬度!A:C,2,0)</f>
        <v>23.151800000000001</v>
      </c>
      <c r="O406">
        <f>VLOOKUP(A406,需要补充的经纬度!A:C,3,0)</f>
        <v>-109.721</v>
      </c>
      <c r="P406">
        <f>VLOOKUP(B406,需要补充的经纬度!A:C,2,0)</f>
        <v>33.640700000000002</v>
      </c>
      <c r="Q406">
        <f>VLOOKUP(B406,需要补充的经纬度!A:C,3,0)</f>
        <v>-84.427700000000002</v>
      </c>
    </row>
    <row r="407" spans="1:17">
      <c r="A407" t="s">
        <v>391</v>
      </c>
      <c r="B407" t="s">
        <v>13</v>
      </c>
      <c r="C407" s="2">
        <v>0.56041666666666701</v>
      </c>
      <c r="D407" s="2">
        <v>0.84027777777777801</v>
      </c>
      <c r="E407" t="s">
        <v>323</v>
      </c>
      <c r="F407" t="s">
        <v>523</v>
      </c>
      <c r="G407" t="s">
        <v>333</v>
      </c>
      <c r="H407" s="3">
        <v>45213</v>
      </c>
      <c r="I407" s="3">
        <v>45227</v>
      </c>
      <c r="J407">
        <v>23.151800000000001</v>
      </c>
      <c r="K407">
        <v>-109.721</v>
      </c>
      <c r="L407">
        <v>33.640700000000002</v>
      </c>
      <c r="M407">
        <v>-84.427700000000002</v>
      </c>
      <c r="N407">
        <f>VLOOKUP(A407,需要补充的经纬度!A:C,2,0)</f>
        <v>23.151800000000001</v>
      </c>
      <c r="O407">
        <f>VLOOKUP(A407,需要补充的经纬度!A:C,3,0)</f>
        <v>-109.721</v>
      </c>
      <c r="P407">
        <f>VLOOKUP(B407,需要补充的经纬度!A:C,2,0)</f>
        <v>33.640700000000002</v>
      </c>
      <c r="Q407">
        <f>VLOOKUP(B407,需要补充的经纬度!A:C,3,0)</f>
        <v>-84.427700000000002</v>
      </c>
    </row>
    <row r="408" spans="1:17">
      <c r="A408" t="s">
        <v>391</v>
      </c>
      <c r="B408" t="s">
        <v>133</v>
      </c>
      <c r="C408" s="2">
        <v>0.52083333333333304</v>
      </c>
      <c r="D408" s="2">
        <v>0.63472222222222197</v>
      </c>
      <c r="E408" t="s">
        <v>323</v>
      </c>
      <c r="F408" t="s">
        <v>524</v>
      </c>
      <c r="G408" t="s">
        <v>17</v>
      </c>
      <c r="H408" s="3">
        <v>45200</v>
      </c>
      <c r="I408" s="3">
        <v>45230</v>
      </c>
      <c r="J408">
        <v>23.151800000000001</v>
      </c>
      <c r="K408">
        <v>-109.721</v>
      </c>
      <c r="L408">
        <v>33.941600000000001</v>
      </c>
      <c r="M408">
        <v>-118.4085</v>
      </c>
      <c r="N408">
        <f>VLOOKUP(A408,需要补充的经纬度!A:C,2,0)</f>
        <v>23.151800000000001</v>
      </c>
      <c r="O408">
        <f>VLOOKUP(A408,需要补充的经纬度!A:C,3,0)</f>
        <v>-109.721</v>
      </c>
      <c r="P408">
        <f>VLOOKUP(B408,需要补充的经纬度!A:C,2,0)</f>
        <v>33.941600000000001</v>
      </c>
      <c r="Q408">
        <f>VLOOKUP(B408,需要补充的经纬度!A:C,3,0)</f>
        <v>-118.4085</v>
      </c>
    </row>
    <row r="409" spans="1:17">
      <c r="A409" t="s">
        <v>391</v>
      </c>
      <c r="B409" t="s">
        <v>149</v>
      </c>
      <c r="C409" s="2">
        <v>0.54791666666666705</v>
      </c>
      <c r="D409" s="2">
        <v>0.73888888888888904</v>
      </c>
      <c r="E409" t="s">
        <v>323</v>
      </c>
      <c r="F409" t="s">
        <v>525</v>
      </c>
      <c r="G409" t="s">
        <v>333</v>
      </c>
      <c r="H409" s="3">
        <v>45206</v>
      </c>
      <c r="I409" s="3">
        <v>45227</v>
      </c>
      <c r="J409">
        <v>23.151800000000001</v>
      </c>
      <c r="K409">
        <v>-109.721</v>
      </c>
      <c r="L409">
        <v>47.450200000000002</v>
      </c>
      <c r="M409">
        <v>-122.30880000000001</v>
      </c>
      <c r="N409">
        <f>VLOOKUP(A409,需要补充的经纬度!A:C,2,0)</f>
        <v>23.151800000000001</v>
      </c>
      <c r="O409">
        <f>VLOOKUP(A409,需要补充的经纬度!A:C,3,0)</f>
        <v>-109.721</v>
      </c>
      <c r="P409">
        <f>VLOOKUP(B409,需要补充的经纬度!A:C,2,0)</f>
        <v>47.450200000000002</v>
      </c>
      <c r="Q409">
        <f>VLOOKUP(B409,需要补充的经纬度!A:C,3,0)</f>
        <v>-122.30880000000001</v>
      </c>
    </row>
    <row r="410" spans="1:17">
      <c r="A410" t="s">
        <v>391</v>
      </c>
      <c r="B410" t="s">
        <v>154</v>
      </c>
      <c r="C410" s="2">
        <v>0.60763888888888895</v>
      </c>
      <c r="D410" s="2">
        <v>0.77430555555555503</v>
      </c>
      <c r="E410" t="s">
        <v>323</v>
      </c>
      <c r="F410" t="s">
        <v>526</v>
      </c>
      <c r="G410" t="s">
        <v>346</v>
      </c>
      <c r="H410" s="3">
        <v>45200</v>
      </c>
      <c r="I410" s="3">
        <v>45229</v>
      </c>
      <c r="J410">
        <v>23.151800000000001</v>
      </c>
      <c r="K410">
        <v>-109.721</v>
      </c>
      <c r="L410">
        <v>40.789900000000003</v>
      </c>
      <c r="M410">
        <v>-111.9791</v>
      </c>
      <c r="N410">
        <f>VLOOKUP(A410,需要补充的经纬度!A:C,2,0)</f>
        <v>23.151800000000001</v>
      </c>
      <c r="O410">
        <f>VLOOKUP(A410,需要补充的经纬度!A:C,3,0)</f>
        <v>-109.721</v>
      </c>
      <c r="P410">
        <f>VLOOKUP(B410,需要补充的经纬度!A:C,2,0)</f>
        <v>40.789900000000003</v>
      </c>
      <c r="Q410">
        <f>VLOOKUP(B410,需要补充的经纬度!A:C,3,0)</f>
        <v>-111.9791</v>
      </c>
    </row>
    <row r="411" spans="1:17">
      <c r="A411" t="s">
        <v>394</v>
      </c>
      <c r="B411" t="s">
        <v>13</v>
      </c>
      <c r="C411" s="2">
        <v>0.54861111111111105</v>
      </c>
      <c r="D411" s="2">
        <v>0.80555555555555503</v>
      </c>
      <c r="E411" t="s">
        <v>329</v>
      </c>
      <c r="F411" t="s">
        <v>527</v>
      </c>
      <c r="G411" t="s">
        <v>17</v>
      </c>
      <c r="H411" s="3">
        <v>45200</v>
      </c>
      <c r="I411" s="3">
        <v>45230</v>
      </c>
      <c r="J411">
        <v>9.9939</v>
      </c>
      <c r="K411">
        <v>-84.208799999999997</v>
      </c>
      <c r="L411">
        <v>33.640700000000002</v>
      </c>
      <c r="M411">
        <v>-84.427700000000002</v>
      </c>
      <c r="N411">
        <f>VLOOKUP(A411,需要补充的经纬度!A:C,2,0)</f>
        <v>9.9939</v>
      </c>
      <c r="O411">
        <f>VLOOKUP(A411,需要补充的经纬度!A:C,3,0)</f>
        <v>-84.208799999999997</v>
      </c>
      <c r="P411">
        <f>VLOOKUP(B411,需要补充的经纬度!A:C,2,0)</f>
        <v>33.640700000000002</v>
      </c>
      <c r="Q411">
        <f>VLOOKUP(B411,需要补充的经纬度!A:C,3,0)</f>
        <v>-84.427700000000002</v>
      </c>
    </row>
    <row r="412" spans="1:17">
      <c r="A412" t="s">
        <v>394</v>
      </c>
      <c r="B412" t="s">
        <v>133</v>
      </c>
      <c r="C412" s="2">
        <v>0.33333333333333298</v>
      </c>
      <c r="D412" s="2">
        <v>0.55347222222222203</v>
      </c>
      <c r="E412" t="s">
        <v>329</v>
      </c>
      <c r="F412" t="s">
        <v>528</v>
      </c>
      <c r="G412" t="s">
        <v>529</v>
      </c>
      <c r="H412" s="3">
        <v>45200</v>
      </c>
      <c r="I412" s="3">
        <v>45228</v>
      </c>
      <c r="J412">
        <v>9.9939</v>
      </c>
      <c r="K412">
        <v>-84.208799999999997</v>
      </c>
      <c r="L412">
        <v>33.941600000000001</v>
      </c>
      <c r="M412">
        <v>-118.4085</v>
      </c>
      <c r="N412">
        <f>VLOOKUP(A412,需要补充的经纬度!A:C,2,0)</f>
        <v>9.9939</v>
      </c>
      <c r="O412">
        <f>VLOOKUP(A412,需要补充的经纬度!A:C,3,0)</f>
        <v>-84.208799999999997</v>
      </c>
      <c r="P412">
        <f>VLOOKUP(B412,需要补充的经纬度!A:C,2,0)</f>
        <v>33.941600000000001</v>
      </c>
      <c r="Q412">
        <f>VLOOKUP(B412,需要补充的经纬度!A:C,3,0)</f>
        <v>-118.4085</v>
      </c>
    </row>
    <row r="413" spans="1:17">
      <c r="A413" t="s">
        <v>396</v>
      </c>
      <c r="B413" t="s">
        <v>13</v>
      </c>
      <c r="C413" s="2">
        <v>0.61458333333333304</v>
      </c>
      <c r="D413" s="2">
        <v>0.78125</v>
      </c>
      <c r="E413" t="s">
        <v>329</v>
      </c>
      <c r="F413" t="s">
        <v>397</v>
      </c>
      <c r="G413" t="s">
        <v>17</v>
      </c>
      <c r="H413" s="3">
        <v>45200</v>
      </c>
      <c r="I413" s="3">
        <v>45230</v>
      </c>
      <c r="J413">
        <v>18.439399999999999</v>
      </c>
      <c r="K413">
        <v>-66.001800000000003</v>
      </c>
      <c r="L413">
        <v>33.640700000000002</v>
      </c>
      <c r="M413">
        <v>-84.427700000000002</v>
      </c>
      <c r="N413">
        <f>VLOOKUP(A413,需要补充的经纬度!A:C,2,0)</f>
        <v>18.439399999999999</v>
      </c>
      <c r="O413">
        <f>VLOOKUP(A413,需要补充的经纬度!A:C,3,0)</f>
        <v>-66.001800000000003</v>
      </c>
      <c r="P413">
        <f>VLOOKUP(B413,需要补充的经纬度!A:C,2,0)</f>
        <v>33.640700000000002</v>
      </c>
      <c r="Q413">
        <f>VLOOKUP(B413,需要补充的经纬度!A:C,3,0)</f>
        <v>-84.427700000000002</v>
      </c>
    </row>
    <row r="414" spans="1:17">
      <c r="A414" t="s">
        <v>396</v>
      </c>
      <c r="B414" t="s">
        <v>13</v>
      </c>
      <c r="C414" s="2">
        <v>0.71111111111111103</v>
      </c>
      <c r="D414" s="2">
        <v>0.87708333333333299</v>
      </c>
      <c r="E414" t="s">
        <v>329</v>
      </c>
      <c r="F414" t="s">
        <v>398</v>
      </c>
      <c r="G414" t="s">
        <v>17</v>
      </c>
      <c r="H414" s="3">
        <v>45200</v>
      </c>
      <c r="I414" s="3">
        <v>45230</v>
      </c>
      <c r="J414">
        <v>18.439399999999999</v>
      </c>
      <c r="K414">
        <v>-66.001800000000003</v>
      </c>
      <c r="L414">
        <v>33.640700000000002</v>
      </c>
      <c r="M414">
        <v>-84.427700000000002</v>
      </c>
      <c r="N414">
        <f>VLOOKUP(A414,需要补充的经纬度!A:C,2,0)</f>
        <v>18.439399999999999</v>
      </c>
      <c r="O414">
        <f>VLOOKUP(A414,需要补充的经纬度!A:C,3,0)</f>
        <v>-66.001800000000003</v>
      </c>
      <c r="P414">
        <f>VLOOKUP(B414,需要补充的经纬度!A:C,2,0)</f>
        <v>33.640700000000002</v>
      </c>
      <c r="Q414">
        <f>VLOOKUP(B414,需要补充的经纬度!A:C,3,0)</f>
        <v>-84.427700000000002</v>
      </c>
    </row>
    <row r="415" spans="1:17">
      <c r="A415" t="s">
        <v>396</v>
      </c>
      <c r="B415" t="s">
        <v>13</v>
      </c>
      <c r="C415" s="2">
        <v>0.29861111111111099</v>
      </c>
      <c r="D415" s="2">
        <v>0.46180555555555602</v>
      </c>
      <c r="E415" t="s">
        <v>329</v>
      </c>
      <c r="F415" t="s">
        <v>530</v>
      </c>
      <c r="G415" t="s">
        <v>17</v>
      </c>
      <c r="H415" s="3">
        <v>45200</v>
      </c>
      <c r="I415" s="3">
        <v>45230</v>
      </c>
      <c r="J415">
        <v>18.439399999999999</v>
      </c>
      <c r="K415">
        <v>-66.001800000000003</v>
      </c>
      <c r="L415">
        <v>33.640700000000002</v>
      </c>
      <c r="M415">
        <v>-84.427700000000002</v>
      </c>
      <c r="N415">
        <f>VLOOKUP(A415,需要补充的经纬度!A:C,2,0)</f>
        <v>18.439399999999999</v>
      </c>
      <c r="O415">
        <f>VLOOKUP(A415,需要补充的经纬度!A:C,3,0)</f>
        <v>-66.001800000000003</v>
      </c>
      <c r="P415">
        <f>VLOOKUP(B415,需要补充的经纬度!A:C,2,0)</f>
        <v>33.640700000000002</v>
      </c>
      <c r="Q415">
        <f>VLOOKUP(B415,需要补充的经纬度!A:C,3,0)</f>
        <v>-84.427700000000002</v>
      </c>
    </row>
    <row r="416" spans="1:17">
      <c r="A416" t="s">
        <v>396</v>
      </c>
      <c r="B416" t="s">
        <v>65</v>
      </c>
      <c r="C416" s="2">
        <v>0.54513888888888895</v>
      </c>
      <c r="D416" s="2">
        <v>0.73263888888888895</v>
      </c>
      <c r="E416" t="s">
        <v>417</v>
      </c>
      <c r="F416" t="s">
        <v>418</v>
      </c>
      <c r="G416" t="s">
        <v>17</v>
      </c>
      <c r="H416" s="3">
        <v>45200</v>
      </c>
      <c r="I416" s="3">
        <v>45230</v>
      </c>
      <c r="J416">
        <v>18.439399999999999</v>
      </c>
      <c r="K416">
        <v>-66.001800000000003</v>
      </c>
      <c r="L416">
        <v>42.365600000000001</v>
      </c>
      <c r="M416">
        <v>-71.009600000000006</v>
      </c>
      <c r="N416">
        <f>VLOOKUP(A416,需要补充的经纬度!A:C,2,0)</f>
        <v>18.439399999999999</v>
      </c>
      <c r="O416">
        <f>VLOOKUP(A416,需要补充的经纬度!A:C,3,0)</f>
        <v>-66.001800000000003</v>
      </c>
      <c r="P416">
        <f>VLOOKUP(B416,需要补充的经纬度!A:C,2,0)</f>
        <v>42.365600000000001</v>
      </c>
      <c r="Q416">
        <f>VLOOKUP(B416,需要补充的经纬度!A:C,3,0)</f>
        <v>-71.009600000000006</v>
      </c>
    </row>
    <row r="417" spans="1:17">
      <c r="A417" t="s">
        <v>396</v>
      </c>
      <c r="B417" t="s">
        <v>80</v>
      </c>
      <c r="C417" s="2">
        <v>0.60833333333333295</v>
      </c>
      <c r="D417" s="2">
        <v>0.83888888888888902</v>
      </c>
      <c r="E417" t="s">
        <v>323</v>
      </c>
      <c r="F417" t="s">
        <v>438</v>
      </c>
      <c r="G417" t="s">
        <v>17</v>
      </c>
      <c r="H417" s="3">
        <v>45200</v>
      </c>
      <c r="I417" s="3">
        <v>45230</v>
      </c>
      <c r="J417">
        <v>18.439399999999999</v>
      </c>
      <c r="K417">
        <v>-66.001800000000003</v>
      </c>
      <c r="L417">
        <v>42.216200000000001</v>
      </c>
      <c r="M417">
        <v>-83.355400000000003</v>
      </c>
      <c r="N417">
        <f>VLOOKUP(A417,需要补充的经纬度!A:C,2,0)</f>
        <v>18.439399999999999</v>
      </c>
      <c r="O417">
        <f>VLOOKUP(A417,需要补充的经纬度!A:C,3,0)</f>
        <v>-66.001800000000003</v>
      </c>
      <c r="P417">
        <f>VLOOKUP(B417,需要补充的经纬度!A:C,2,0)</f>
        <v>42.216200000000001</v>
      </c>
      <c r="Q417">
        <f>VLOOKUP(B417,需要补充的经纬度!A:C,3,0)</f>
        <v>-83.355400000000003</v>
      </c>
    </row>
    <row r="418" spans="1:17">
      <c r="A418" t="s">
        <v>396</v>
      </c>
      <c r="B418" t="s">
        <v>91</v>
      </c>
      <c r="C418" s="2">
        <v>0.29166666666666702</v>
      </c>
      <c r="D418" s="2">
        <v>0.50138888888888899</v>
      </c>
      <c r="E418" t="s">
        <v>323</v>
      </c>
      <c r="F418" t="s">
        <v>531</v>
      </c>
      <c r="G418" t="s">
        <v>17</v>
      </c>
      <c r="H418" s="3">
        <v>45200</v>
      </c>
      <c r="I418" s="3">
        <v>45230</v>
      </c>
      <c r="J418">
        <v>18.439399999999999</v>
      </c>
      <c r="K418">
        <v>-66.001800000000003</v>
      </c>
      <c r="L418">
        <v>40.641300000000001</v>
      </c>
      <c r="M418">
        <v>-73.778099999999995</v>
      </c>
      <c r="N418">
        <f>VLOOKUP(A418,需要补充的经纬度!A:C,2,0)</f>
        <v>18.439399999999999</v>
      </c>
      <c r="O418">
        <f>VLOOKUP(A418,需要补充的经纬度!A:C,3,0)</f>
        <v>-66.001800000000003</v>
      </c>
      <c r="P418">
        <f>VLOOKUP(B418,需要补充的经纬度!A:C,2,0)</f>
        <v>40.641300000000001</v>
      </c>
      <c r="Q418">
        <f>VLOOKUP(B418,需要补充的经纬度!A:C,3,0)</f>
        <v>-73.778099999999995</v>
      </c>
    </row>
    <row r="419" spans="1:17">
      <c r="A419" t="s">
        <v>396</v>
      </c>
      <c r="B419" t="s">
        <v>91</v>
      </c>
      <c r="C419" s="2">
        <v>0.54652777777777795</v>
      </c>
      <c r="D419" s="2">
        <v>0.72152777777777799</v>
      </c>
      <c r="E419" t="s">
        <v>417</v>
      </c>
      <c r="F419" t="s">
        <v>460</v>
      </c>
      <c r="G419" t="s">
        <v>17</v>
      </c>
      <c r="H419" s="3">
        <v>45200</v>
      </c>
      <c r="I419" s="3">
        <v>45230</v>
      </c>
      <c r="J419">
        <v>18.439399999999999</v>
      </c>
      <c r="K419">
        <v>-66.001800000000003</v>
      </c>
      <c r="L419">
        <v>40.641300000000001</v>
      </c>
      <c r="M419">
        <v>-73.778099999999995</v>
      </c>
      <c r="N419">
        <f>VLOOKUP(A419,需要补充的经纬度!A:C,2,0)</f>
        <v>18.439399999999999</v>
      </c>
      <c r="O419">
        <f>VLOOKUP(A419,需要补充的经纬度!A:C,3,0)</f>
        <v>-66.001800000000003</v>
      </c>
      <c r="P419">
        <f>VLOOKUP(B419,需要补充的经纬度!A:C,2,0)</f>
        <v>40.641300000000001</v>
      </c>
      <c r="Q419">
        <f>VLOOKUP(B419,需要补充的经纬度!A:C,3,0)</f>
        <v>-73.778099999999995</v>
      </c>
    </row>
    <row r="420" spans="1:17">
      <c r="A420" t="s">
        <v>396</v>
      </c>
      <c r="B420" t="s">
        <v>91</v>
      </c>
      <c r="C420" s="2">
        <v>0.72222222222222199</v>
      </c>
      <c r="D420" s="2">
        <v>0.93333333333333302</v>
      </c>
      <c r="E420" t="s">
        <v>323</v>
      </c>
      <c r="F420" t="s">
        <v>461</v>
      </c>
      <c r="G420" t="s">
        <v>17</v>
      </c>
      <c r="H420" s="3">
        <v>45200</v>
      </c>
      <c r="I420" s="3">
        <v>45230</v>
      </c>
      <c r="J420">
        <v>18.439399999999999</v>
      </c>
      <c r="K420">
        <v>-66.001800000000003</v>
      </c>
      <c r="L420">
        <v>40.641300000000001</v>
      </c>
      <c r="M420">
        <v>-73.778099999999995</v>
      </c>
      <c r="N420">
        <f>VLOOKUP(A420,需要补充的经纬度!A:C,2,0)</f>
        <v>18.439399999999999</v>
      </c>
      <c r="O420">
        <f>VLOOKUP(A420,需要补充的经纬度!A:C,3,0)</f>
        <v>-66.001800000000003</v>
      </c>
      <c r="P420">
        <f>VLOOKUP(B420,需要补充的经纬度!A:C,2,0)</f>
        <v>40.641300000000001</v>
      </c>
      <c r="Q420">
        <f>VLOOKUP(B420,需要补充的经纬度!A:C,3,0)</f>
        <v>-73.778099999999995</v>
      </c>
    </row>
    <row r="421" spans="1:17">
      <c r="A421" t="s">
        <v>154</v>
      </c>
      <c r="B421" t="s">
        <v>336</v>
      </c>
      <c r="C421" s="2">
        <v>0.39583333333333298</v>
      </c>
      <c r="D421" s="2">
        <v>0.625</v>
      </c>
      <c r="E421" t="s">
        <v>323</v>
      </c>
      <c r="F421" t="s">
        <v>532</v>
      </c>
      <c r="G421">
        <v>1.3456699999999999</v>
      </c>
      <c r="H421" s="3">
        <v>45200</v>
      </c>
      <c r="I421" s="3">
        <v>45229</v>
      </c>
      <c r="J421">
        <v>40.789900000000003</v>
      </c>
      <c r="K421">
        <v>-111.9791</v>
      </c>
      <c r="L421">
        <v>21.0365</v>
      </c>
      <c r="M421">
        <v>-86.877099999999999</v>
      </c>
      <c r="N421">
        <f>VLOOKUP(A421,需要补充的经纬度!A:C,2,0)</f>
        <v>40.789900000000003</v>
      </c>
      <c r="O421">
        <f>VLOOKUP(A421,需要补充的经纬度!A:C,3,0)</f>
        <v>-111.9791</v>
      </c>
      <c r="P421">
        <f>VLOOKUP(B421,需要补充的经纬度!A:C,2,0)</f>
        <v>21.0365</v>
      </c>
      <c r="Q421">
        <f>VLOOKUP(B421,需要补充的经纬度!A:C,3,0)</f>
        <v>-86.877099999999999</v>
      </c>
    </row>
    <row r="422" spans="1:17">
      <c r="A422" t="s">
        <v>154</v>
      </c>
      <c r="B422" t="s">
        <v>360</v>
      </c>
      <c r="C422" s="2">
        <v>0.39236111111111099</v>
      </c>
      <c r="D422" s="2">
        <v>0.56597222222222199</v>
      </c>
      <c r="E422" t="s">
        <v>326</v>
      </c>
      <c r="F422" t="s">
        <v>533</v>
      </c>
      <c r="G422" t="s">
        <v>17</v>
      </c>
      <c r="H422" s="3">
        <v>45200</v>
      </c>
      <c r="I422" s="3">
        <v>45230</v>
      </c>
      <c r="J422">
        <v>40.789900000000003</v>
      </c>
      <c r="K422">
        <v>-111.9791</v>
      </c>
      <c r="L422">
        <v>19.4361</v>
      </c>
      <c r="M422">
        <v>-99.072100000000006</v>
      </c>
      <c r="N422">
        <f>VLOOKUP(A422,需要补充的经纬度!A:C,2,0)</f>
        <v>40.789900000000003</v>
      </c>
      <c r="O422">
        <f>VLOOKUP(A422,需要补充的经纬度!A:C,3,0)</f>
        <v>-111.9791</v>
      </c>
      <c r="P422">
        <f>VLOOKUP(B422,需要补充的经纬度!A:C,2,0)</f>
        <v>19.4361</v>
      </c>
      <c r="Q422">
        <f>VLOOKUP(B422,需要补充的经纬度!A:C,3,0)</f>
        <v>-99.072100000000006</v>
      </c>
    </row>
    <row r="423" spans="1:17">
      <c r="A423" t="s">
        <v>154</v>
      </c>
      <c r="B423" t="s">
        <v>381</v>
      </c>
      <c r="C423" s="2">
        <v>0.47916666666666702</v>
      </c>
      <c r="D423" s="2">
        <v>0.625</v>
      </c>
      <c r="E423" t="s">
        <v>323</v>
      </c>
      <c r="F423" t="s">
        <v>534</v>
      </c>
      <c r="G423" t="s">
        <v>17</v>
      </c>
      <c r="H423" s="3">
        <v>45206</v>
      </c>
      <c r="I423" s="3">
        <v>45206</v>
      </c>
      <c r="J423">
        <v>40.789900000000003</v>
      </c>
      <c r="K423">
        <v>-111.9791</v>
      </c>
      <c r="L423">
        <v>20.680099999999999</v>
      </c>
      <c r="M423">
        <v>-105.2542</v>
      </c>
      <c r="N423">
        <f>VLOOKUP(A423,需要补充的经纬度!A:C,2,0)</f>
        <v>40.789900000000003</v>
      </c>
      <c r="O423">
        <f>VLOOKUP(A423,需要补充的经纬度!A:C,3,0)</f>
        <v>-111.9791</v>
      </c>
      <c r="P423">
        <f>VLOOKUP(B423,需要补充的经纬度!A:C,2,0)</f>
        <v>20.680099999999999</v>
      </c>
      <c r="Q423">
        <f>VLOOKUP(B423,需要补充的经纬度!A:C,3,0)</f>
        <v>-105.2542</v>
      </c>
    </row>
    <row r="424" spans="1:17">
      <c r="A424" t="s">
        <v>154</v>
      </c>
      <c r="B424" t="s">
        <v>381</v>
      </c>
      <c r="C424" s="2">
        <v>0.48263888888888901</v>
      </c>
      <c r="D424" s="2">
        <v>0.625</v>
      </c>
      <c r="E424" t="s">
        <v>323</v>
      </c>
      <c r="F424" t="s">
        <v>535</v>
      </c>
      <c r="G424" t="s">
        <v>346</v>
      </c>
      <c r="H424" s="3">
        <v>45213</v>
      </c>
      <c r="I424" s="3">
        <v>45229</v>
      </c>
      <c r="J424">
        <v>40.789900000000003</v>
      </c>
      <c r="K424">
        <v>-111.9791</v>
      </c>
      <c r="L424">
        <v>20.680099999999999</v>
      </c>
      <c r="M424">
        <v>-105.2542</v>
      </c>
      <c r="N424">
        <f>VLOOKUP(A424,需要补充的经纬度!A:C,2,0)</f>
        <v>40.789900000000003</v>
      </c>
      <c r="O424">
        <f>VLOOKUP(A424,需要补充的经纬度!A:C,3,0)</f>
        <v>-111.9791</v>
      </c>
      <c r="P424">
        <f>VLOOKUP(B424,需要补充的经纬度!A:C,2,0)</f>
        <v>20.680099999999999</v>
      </c>
      <c r="Q424">
        <f>VLOOKUP(B424,需要补充的经纬度!A:C,3,0)</f>
        <v>-105.2542</v>
      </c>
    </row>
    <row r="425" spans="1:17">
      <c r="A425" t="s">
        <v>154</v>
      </c>
      <c r="B425" t="s">
        <v>391</v>
      </c>
      <c r="C425" s="2">
        <v>0.47916666666666702</v>
      </c>
      <c r="D425" s="2">
        <v>0.56597222222222199</v>
      </c>
      <c r="E425" t="s">
        <v>323</v>
      </c>
      <c r="F425" t="s">
        <v>536</v>
      </c>
      <c r="G425" t="s">
        <v>346</v>
      </c>
      <c r="H425" s="3">
        <v>45200</v>
      </c>
      <c r="I425" s="3">
        <v>45229</v>
      </c>
      <c r="J425">
        <v>40.789900000000003</v>
      </c>
      <c r="K425">
        <v>-111.9791</v>
      </c>
      <c r="L425">
        <v>23.151800000000001</v>
      </c>
      <c r="M425">
        <v>-109.721</v>
      </c>
      <c r="N425">
        <f>VLOOKUP(A425,需要补充的经纬度!A:C,2,0)</f>
        <v>40.789900000000003</v>
      </c>
      <c r="O425">
        <f>VLOOKUP(A425,需要补充的经纬度!A:C,3,0)</f>
        <v>-111.9791</v>
      </c>
      <c r="P425">
        <f>VLOOKUP(B425,需要补充的经纬度!A:C,2,0)</f>
        <v>23.151800000000001</v>
      </c>
      <c r="Q425">
        <f>VLOOKUP(B425,需要补充的经纬度!A:C,3,0)</f>
        <v>-109.721</v>
      </c>
    </row>
    <row r="426" spans="1:17">
      <c r="A426" t="s">
        <v>462</v>
      </c>
      <c r="B426" t="s">
        <v>91</v>
      </c>
      <c r="C426" s="2">
        <v>0.56666666666666698</v>
      </c>
      <c r="D426" s="2">
        <v>0.76736111111111105</v>
      </c>
      <c r="E426" t="s">
        <v>323</v>
      </c>
      <c r="F426" t="s">
        <v>537</v>
      </c>
      <c r="G426" t="s">
        <v>17</v>
      </c>
      <c r="H426" s="3">
        <v>45200</v>
      </c>
      <c r="I426" s="3">
        <v>45230</v>
      </c>
      <c r="J426">
        <v>19.406099999999999</v>
      </c>
      <c r="K426">
        <v>-70.604699999999994</v>
      </c>
      <c r="L426">
        <v>40.641300000000001</v>
      </c>
      <c r="M426">
        <v>-73.778099999999995</v>
      </c>
      <c r="N426">
        <f>VLOOKUP(A426,需要补充的经纬度!A:C,2,0)</f>
        <v>19.406099999999999</v>
      </c>
      <c r="O426">
        <f>VLOOKUP(A426,需要补充的经纬度!A:C,3,0)</f>
        <v>-70.604699999999994</v>
      </c>
      <c r="P426">
        <f>VLOOKUP(B426,需要补充的经纬度!A:C,2,0)</f>
        <v>40.641300000000001</v>
      </c>
      <c r="Q426">
        <f>VLOOKUP(B426,需要补充的经纬度!A:C,3,0)</f>
        <v>-73.778099999999995</v>
      </c>
    </row>
    <row r="427" spans="1:17">
      <c r="A427" t="s">
        <v>462</v>
      </c>
      <c r="B427" t="s">
        <v>91</v>
      </c>
      <c r="C427" s="2">
        <v>0.82986111111111105</v>
      </c>
      <c r="D427" s="2">
        <v>0.999305555555556</v>
      </c>
      <c r="E427" t="s">
        <v>323</v>
      </c>
      <c r="F427" t="s">
        <v>538</v>
      </c>
      <c r="G427" t="s">
        <v>17</v>
      </c>
      <c r="H427" s="3">
        <v>45200</v>
      </c>
      <c r="I427" s="3">
        <v>45230</v>
      </c>
      <c r="J427">
        <v>19.406099999999999</v>
      </c>
      <c r="K427">
        <v>-70.604699999999994</v>
      </c>
      <c r="L427">
        <v>40.641300000000001</v>
      </c>
      <c r="M427">
        <v>-73.778099999999995</v>
      </c>
      <c r="N427">
        <f>VLOOKUP(A427,需要补充的经纬度!A:C,2,0)</f>
        <v>19.406099999999999</v>
      </c>
      <c r="O427">
        <f>VLOOKUP(A427,需要补充的经纬度!A:C,3,0)</f>
        <v>-70.604699999999994</v>
      </c>
      <c r="P427">
        <f>VLOOKUP(B427,需要补充的经纬度!A:C,2,0)</f>
        <v>40.641300000000001</v>
      </c>
      <c r="Q427">
        <f>VLOOKUP(B427,需要补充的经纬度!A:C,3,0)</f>
        <v>-73.778099999999995</v>
      </c>
    </row>
    <row r="428" spans="1:17">
      <c r="A428" t="s">
        <v>462</v>
      </c>
      <c r="B428" t="s">
        <v>91</v>
      </c>
      <c r="C428" s="2">
        <v>0.25694444444444398</v>
      </c>
      <c r="D428" s="2">
        <v>0.41666666666666702</v>
      </c>
      <c r="E428" t="s">
        <v>323</v>
      </c>
      <c r="F428" t="s">
        <v>539</v>
      </c>
      <c r="G428" t="s">
        <v>17</v>
      </c>
      <c r="H428" s="3">
        <v>45200</v>
      </c>
      <c r="I428" s="3">
        <v>45230</v>
      </c>
      <c r="J428">
        <v>19.406099999999999</v>
      </c>
      <c r="K428">
        <v>-70.604699999999994</v>
      </c>
      <c r="L428">
        <v>40.641300000000001</v>
      </c>
      <c r="M428">
        <v>-73.778099999999995</v>
      </c>
      <c r="N428">
        <f>VLOOKUP(A428,需要补充的经纬度!A:C,2,0)</f>
        <v>19.406099999999999</v>
      </c>
      <c r="O428">
        <f>VLOOKUP(A428,需要补充的经纬度!A:C,3,0)</f>
        <v>-70.604699999999994</v>
      </c>
      <c r="P428">
        <f>VLOOKUP(B428,需要补充的经纬度!A:C,2,0)</f>
        <v>40.641300000000001</v>
      </c>
      <c r="Q428">
        <f>VLOOKUP(B428,需要补充的经纬度!A:C,3,0)</f>
        <v>-73.778099999999995</v>
      </c>
    </row>
    <row r="429" spans="1:17">
      <c r="A429" t="s">
        <v>400</v>
      </c>
      <c r="B429" t="s">
        <v>13</v>
      </c>
      <c r="C429" s="2">
        <v>0.60833333333333295</v>
      </c>
      <c r="D429" s="2">
        <v>0.77708333333333302</v>
      </c>
      <c r="E429" t="s">
        <v>329</v>
      </c>
      <c r="F429" t="s">
        <v>401</v>
      </c>
      <c r="G429" t="s">
        <v>17</v>
      </c>
      <c r="H429" s="3">
        <v>45200</v>
      </c>
      <c r="I429" s="3">
        <v>45230</v>
      </c>
      <c r="J429">
        <v>18.337299999999999</v>
      </c>
      <c r="K429">
        <v>-64.973399999999998</v>
      </c>
      <c r="L429">
        <v>33.640700000000002</v>
      </c>
      <c r="M429">
        <v>-84.427700000000002</v>
      </c>
      <c r="N429">
        <f>VLOOKUP(A429,需要补充的经纬度!A:C,2,0)</f>
        <v>18.337299999999999</v>
      </c>
      <c r="O429">
        <f>VLOOKUP(A429,需要补充的经纬度!A:C,3,0)</f>
        <v>-64.973399999999998</v>
      </c>
      <c r="P429">
        <f>VLOOKUP(B429,需要补充的经纬度!A:C,2,0)</f>
        <v>33.640700000000002</v>
      </c>
      <c r="Q429">
        <f>VLOOKUP(B429,需要补充的经纬度!A:C,3,0)</f>
        <v>-84.427700000000002</v>
      </c>
    </row>
    <row r="430" spans="1:17">
      <c r="A430" t="s">
        <v>400</v>
      </c>
      <c r="B430" t="s">
        <v>13</v>
      </c>
      <c r="C430" s="2">
        <v>0.66527777777777797</v>
      </c>
      <c r="D430" s="2">
        <v>0.83263888888888904</v>
      </c>
      <c r="E430" t="s">
        <v>329</v>
      </c>
      <c r="F430" t="s">
        <v>402</v>
      </c>
      <c r="G430" t="s">
        <v>333</v>
      </c>
      <c r="H430" s="3">
        <v>45206</v>
      </c>
      <c r="I430" s="3">
        <v>45227</v>
      </c>
      <c r="J430">
        <v>18.337299999999999</v>
      </c>
      <c r="K430">
        <v>-64.973399999999998</v>
      </c>
      <c r="L430">
        <v>33.640700000000002</v>
      </c>
      <c r="M430">
        <v>-84.427700000000002</v>
      </c>
      <c r="N430">
        <f>VLOOKUP(A430,需要补充的经纬度!A:C,2,0)</f>
        <v>18.337299999999999</v>
      </c>
      <c r="O430">
        <f>VLOOKUP(A430,需要补充的经纬度!A:C,3,0)</f>
        <v>-64.973399999999998</v>
      </c>
      <c r="P430">
        <f>VLOOKUP(B430,需要补充的经纬度!A:C,2,0)</f>
        <v>33.640700000000002</v>
      </c>
      <c r="Q430">
        <f>VLOOKUP(B430,需要补充的经纬度!A:C,3,0)</f>
        <v>-84.427700000000002</v>
      </c>
    </row>
    <row r="431" spans="1:17">
      <c r="A431" t="s">
        <v>403</v>
      </c>
      <c r="B431" t="s">
        <v>13</v>
      </c>
      <c r="C431" s="2">
        <v>0.63680555555555596</v>
      </c>
      <c r="D431" s="2">
        <v>0.81597222222222199</v>
      </c>
      <c r="E431" t="s">
        <v>329</v>
      </c>
      <c r="F431" t="s">
        <v>540</v>
      </c>
      <c r="G431" t="s">
        <v>405</v>
      </c>
      <c r="H431" s="3">
        <v>45200</v>
      </c>
      <c r="I431" s="3">
        <v>45228</v>
      </c>
      <c r="J431">
        <v>18.040900000000001</v>
      </c>
      <c r="K431">
        <v>-63.108899999999998</v>
      </c>
      <c r="L431">
        <v>33.640700000000002</v>
      </c>
      <c r="M431">
        <v>-84.427700000000002</v>
      </c>
      <c r="N431">
        <f>VLOOKUP(A431,需要补充的经纬度!A:C,2,0)</f>
        <v>18.040900000000001</v>
      </c>
      <c r="O431">
        <f>VLOOKUP(A431,需要补充的经纬度!A:C,3,0)</f>
        <v>-63.108899999999998</v>
      </c>
      <c r="P431">
        <f>VLOOKUP(B431,需要补充的经纬度!A:C,2,0)</f>
        <v>33.640700000000002</v>
      </c>
      <c r="Q431">
        <f>VLOOKUP(B431,需要补充的经纬度!A:C,3,0)</f>
        <v>-84.427700000000002</v>
      </c>
    </row>
    <row r="432" spans="1:17">
      <c r="A432" t="s">
        <v>406</v>
      </c>
      <c r="B432" t="s">
        <v>13</v>
      </c>
      <c r="C432" s="2">
        <v>0.97916666666666696</v>
      </c>
      <c r="D432" s="2">
        <v>0.26041666666666702</v>
      </c>
      <c r="E432" t="s">
        <v>329</v>
      </c>
      <c r="F432" t="s">
        <v>541</v>
      </c>
      <c r="G432" t="s">
        <v>17</v>
      </c>
      <c r="H432" s="3">
        <v>45200</v>
      </c>
      <c r="I432" s="3">
        <v>45230</v>
      </c>
      <c r="J432">
        <v>-0.12920000000000001</v>
      </c>
      <c r="K432">
        <v>-78.357500000000002</v>
      </c>
      <c r="L432">
        <v>33.640700000000002</v>
      </c>
      <c r="M432">
        <v>-84.427700000000002</v>
      </c>
      <c r="N432">
        <f>VLOOKUP(A432,需要补充的经纬度!A:C,2,0)</f>
        <v>-0.12920000000000001</v>
      </c>
      <c r="O432">
        <f>VLOOKUP(A432,需要补充的经纬度!A:C,3,0)</f>
        <v>-78.357500000000002</v>
      </c>
      <c r="P432">
        <f>VLOOKUP(B432,需要补充的经纬度!A:C,2,0)</f>
        <v>33.640700000000002</v>
      </c>
      <c r="Q432">
        <f>VLOOKUP(B432,需要补充的经纬度!A:C,3,0)</f>
        <v>-84.427700000000002</v>
      </c>
    </row>
    <row r="433" spans="1:17">
      <c r="A433" t="s">
        <v>408</v>
      </c>
      <c r="B433" t="s">
        <v>13</v>
      </c>
      <c r="C433" s="2">
        <v>0.64444444444444404</v>
      </c>
      <c r="D433" s="2">
        <v>0.85347222222222197</v>
      </c>
      <c r="E433" t="s">
        <v>323</v>
      </c>
      <c r="F433" t="s">
        <v>542</v>
      </c>
      <c r="G433">
        <v>12.4567</v>
      </c>
      <c r="H433" s="3">
        <v>45200</v>
      </c>
      <c r="I433" s="3">
        <v>45230</v>
      </c>
      <c r="J433">
        <v>13.7332</v>
      </c>
      <c r="K433">
        <v>-60.952599999999997</v>
      </c>
      <c r="L433">
        <v>33.640700000000002</v>
      </c>
      <c r="M433">
        <v>-84.427700000000002</v>
      </c>
      <c r="N433">
        <f>VLOOKUP(A433,需要补充的经纬度!A:C,2,0)</f>
        <v>13.7332</v>
      </c>
      <c r="O433">
        <f>VLOOKUP(A433,需要补充的经纬度!A:C,3,0)</f>
        <v>-60.952599999999997</v>
      </c>
      <c r="P433">
        <f>VLOOKUP(B433,需要补充的经纬度!A:C,2,0)</f>
        <v>33.640700000000002</v>
      </c>
      <c r="Q433">
        <f>VLOOKUP(B433,需要补充的经纬度!A:C,3,0)</f>
        <v>-84.427700000000002</v>
      </c>
    </row>
  </sheetData>
  <autoFilter ref="A1:Q433" xr:uid="{00000000-0009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topLeftCell="A35" zoomScale="75" zoomScaleNormal="75" workbookViewId="0">
      <selection activeCell="B44" sqref="B44"/>
    </sheetView>
  </sheetViews>
  <sheetFormatPr baseColWidth="10" defaultColWidth="11" defaultRowHeight="16"/>
  <sheetData>
    <row r="1" spans="1:3">
      <c r="A1" t="s">
        <v>543</v>
      </c>
      <c r="B1" t="s">
        <v>544</v>
      </c>
      <c r="C1" t="s">
        <v>545</v>
      </c>
    </row>
    <row r="2" spans="1:3">
      <c r="A2" t="s">
        <v>92</v>
      </c>
      <c r="B2">
        <f>VLOOKUP(A2,[1]airport_coordinates!$A:$C,2,0)</f>
        <v>5.6052</v>
      </c>
      <c r="C2">
        <f>VLOOKUP(A2,[1]airport_coordinates!$A:$C,3,0)</f>
        <v>-0.1668</v>
      </c>
    </row>
    <row r="3" spans="1:3">
      <c r="A3" t="s">
        <v>14</v>
      </c>
      <c r="B3">
        <f>VLOOKUP(A3,[1]airport_coordinates!$A:$C,2,0)</f>
        <v>52.310499999999998</v>
      </c>
      <c r="C3">
        <f>VLOOKUP(A3,[1]airport_coordinates!$A:$C,3,0)</f>
        <v>4.7683</v>
      </c>
    </row>
    <row r="4" spans="1:3">
      <c r="A4" t="s">
        <v>96</v>
      </c>
      <c r="B4">
        <f>VLOOKUP(A4,[1]airport_coordinates!$A:$C,2,0)</f>
        <v>59.651899999999998</v>
      </c>
      <c r="C4">
        <f>VLOOKUP(A4,[1]airport_coordinates!$A:$C,3,0)</f>
        <v>17.918600000000001</v>
      </c>
    </row>
    <row r="5" spans="1:3">
      <c r="A5" t="s">
        <v>21</v>
      </c>
      <c r="B5">
        <f>VLOOKUP(A5,[1]airport_coordinates!$A:$C,2,0)</f>
        <v>37.935600000000001</v>
      </c>
      <c r="C5">
        <f>VLOOKUP(A5,[1]airport_coordinates!$A:$C,3,0)</f>
        <v>23.948399999999999</v>
      </c>
    </row>
    <row r="6" spans="1:3">
      <c r="A6" t="s">
        <v>13</v>
      </c>
      <c r="B6">
        <f>VLOOKUP(A6,[1]airport_coordinates!$A:$C,2,0)</f>
        <v>33.640700000000002</v>
      </c>
      <c r="C6">
        <f>VLOOKUP(A6,[1]airport_coordinates!$A:$C,3,0)</f>
        <v>-84.427700000000002</v>
      </c>
    </row>
    <row r="7" spans="1:3">
      <c r="A7" t="s">
        <v>23</v>
      </c>
      <c r="B7">
        <f>VLOOKUP(A7,[1]airport_coordinates!$A:$C,2,0)</f>
        <v>41.297400000000003</v>
      </c>
      <c r="C7">
        <f>VLOOKUP(A7,[1]airport_coordinates!$A:$C,3,0)</f>
        <v>2.0832999999999999</v>
      </c>
    </row>
    <row r="8" spans="1:3">
      <c r="A8" t="s">
        <v>101</v>
      </c>
      <c r="B8">
        <f>VLOOKUP(A8,[1]airport_coordinates!$A:$C,2,0)</f>
        <v>52.366700000000002</v>
      </c>
      <c r="C8">
        <f>VLOOKUP(A8,[1]airport_coordinates!$A:$C,3,0)</f>
        <v>13.503299999999999</v>
      </c>
    </row>
    <row r="9" spans="1:3">
      <c r="A9" t="s">
        <v>65</v>
      </c>
      <c r="B9">
        <f>VLOOKUP(A9,[1]airport_coordinates!$A:$C,2,0)</f>
        <v>42.365600000000001</v>
      </c>
      <c r="C9">
        <f>VLOOKUP(A9,[1]airport_coordinates!$A:$C,3,0)</f>
        <v>-71.009600000000006</v>
      </c>
    </row>
    <row r="10" spans="1:3">
      <c r="A10" t="s">
        <v>103</v>
      </c>
      <c r="B10">
        <f>VLOOKUP(A10,[1]airport_coordinates!$A:$C,2,0)</f>
        <v>50.901400000000002</v>
      </c>
      <c r="C10">
        <f>VLOOKUP(A10,[1]airport_coordinates!$A:$C,3,0)</f>
        <v>4.4843999999999999</v>
      </c>
    </row>
    <row r="11" spans="1:3">
      <c r="A11" t="s">
        <v>25</v>
      </c>
      <c r="B11">
        <f>VLOOKUP(A11,[1]airport_coordinates!$A:$C,2,0)</f>
        <v>49.009700000000002</v>
      </c>
      <c r="C11">
        <f>VLOOKUP(A11,[1]airport_coordinates!$A:$C,3,0)</f>
        <v>2.5478999999999998</v>
      </c>
    </row>
    <row r="12" spans="1:3">
      <c r="A12" t="s">
        <v>107</v>
      </c>
      <c r="B12">
        <f>VLOOKUP(A12,[1]airport_coordinates!$A:$C,2,0)</f>
        <v>55.618000000000002</v>
      </c>
      <c r="C12">
        <f>VLOOKUP(A12,[1]airport_coordinates!$A:$C,3,0)</f>
        <v>12.6508</v>
      </c>
    </row>
    <row r="13" spans="1:3">
      <c r="A13" t="s">
        <v>31</v>
      </c>
      <c r="B13">
        <f>VLOOKUP(A13,[1]airport_coordinates!$A:$C,2,0)</f>
        <v>33.971499999999999</v>
      </c>
      <c r="C13">
        <f>VLOOKUP(A13,[1]airport_coordinates!$A:$C,3,0)</f>
        <v>18.6021</v>
      </c>
    </row>
    <row r="14" spans="1:3">
      <c r="A14" t="s">
        <v>78</v>
      </c>
      <c r="B14">
        <f>VLOOKUP(A14,[1]airport_coordinates!$A:$C,2,0)</f>
        <v>39.046900000000001</v>
      </c>
      <c r="C14">
        <f>VLOOKUP(A14,[1]airport_coordinates!$A:$C,3,0)</f>
        <v>-84.662199999999999</v>
      </c>
    </row>
    <row r="15" spans="1:3">
      <c r="A15" t="s">
        <v>109</v>
      </c>
      <c r="B15">
        <f>VLOOKUP(A15,[1]airport_coordinates!$A:$C,2,0)</f>
        <v>14.6708</v>
      </c>
      <c r="C15">
        <f>VLOOKUP(A15,[1]airport_coordinates!$A:$C,3,0)</f>
        <v>-17.0733</v>
      </c>
    </row>
    <row r="16" spans="1:3">
      <c r="A16" t="s">
        <v>80</v>
      </c>
      <c r="B16">
        <f>VLOOKUP(A16,[1]airport_coordinates!$A:$C,2,0)</f>
        <v>42.216200000000001</v>
      </c>
      <c r="C16">
        <f>VLOOKUP(A16,[1]airport_coordinates!$A:$C,3,0)</f>
        <v>-83.355400000000003</v>
      </c>
    </row>
    <row r="17" spans="1:3">
      <c r="A17" t="s">
        <v>34</v>
      </c>
      <c r="B17">
        <f>VLOOKUP(A17,[1]airport_coordinates!$A:$C,2,0)</f>
        <v>53.421300000000002</v>
      </c>
      <c r="C17">
        <f>VLOOKUP(A17,[1]airport_coordinates!$A:$C,3,0)</f>
        <v>-6.2701000000000002</v>
      </c>
    </row>
    <row r="18" spans="1:3">
      <c r="A18" t="s">
        <v>36</v>
      </c>
      <c r="B18">
        <f>VLOOKUP(A18,[1]airport_coordinates!$A:$C,2,0)</f>
        <v>51.289499999999997</v>
      </c>
      <c r="C18">
        <f>VLOOKUP(A18,[1]airport_coordinates!$A:$C,3,0)</f>
        <v>6.7667999999999999</v>
      </c>
    </row>
    <row r="19" spans="1:3">
      <c r="A19" t="s">
        <v>71</v>
      </c>
      <c r="B19">
        <f>VLOOKUP(A19,[1]airport_coordinates!$A:$C,2,0)</f>
        <v>55.95</v>
      </c>
      <c r="C19">
        <f>VLOOKUP(A19,[1]airport_coordinates!$A:$C,3,0)</f>
        <v>-3.3725000000000001</v>
      </c>
    </row>
    <row r="20" spans="1:3">
      <c r="A20" t="s">
        <v>39</v>
      </c>
      <c r="B20">
        <f>VLOOKUP(A20,[1]airport_coordinates!$A:$C,2,0)</f>
        <v>41.8003</v>
      </c>
      <c r="C20">
        <f>VLOOKUP(A20,[1]airport_coordinates!$A:$C,3,0)</f>
        <v>12.238899999999999</v>
      </c>
    </row>
    <row r="21" spans="1:3">
      <c r="A21" t="s">
        <v>42</v>
      </c>
      <c r="B21">
        <f>VLOOKUP(A21,[1]airport_coordinates!$A:$C,2,0)</f>
        <v>50.0379</v>
      </c>
      <c r="C21">
        <f>VLOOKUP(A21,[1]airport_coordinates!$A:$C,3,0)</f>
        <v>8.5622000000000007</v>
      </c>
    </row>
    <row r="22" spans="1:3">
      <c r="A22" t="s">
        <v>117</v>
      </c>
      <c r="B22">
        <f>VLOOKUP(A22,[1]airport_coordinates!$A:$C,2,0)</f>
        <v>46.238</v>
      </c>
      <c r="C22">
        <f>VLOOKUP(A22,[1]airport_coordinates!$A:$C,3,0)</f>
        <v>6.109</v>
      </c>
    </row>
    <row r="23" spans="1:3">
      <c r="A23" t="s">
        <v>91</v>
      </c>
      <c r="B23">
        <f>VLOOKUP(A23,[1]airport_coordinates!$A:$C,2,0)</f>
        <v>40.641300000000001</v>
      </c>
      <c r="C23">
        <f>VLOOKUP(A23,[1]airport_coordinates!$A:$C,3,0)</f>
        <v>-73.778099999999995</v>
      </c>
    </row>
    <row r="24" spans="1:3">
      <c r="A24" t="s">
        <v>44</v>
      </c>
      <c r="B24">
        <f>VLOOKUP(A24,[1]airport_coordinates!$A:$C,2,0)</f>
        <v>26.139199999999999</v>
      </c>
      <c r="C24">
        <f>VLOOKUP(A24,[1]airport_coordinates!$A:$C,3,0)</f>
        <v>28.245999999999999</v>
      </c>
    </row>
    <row r="25" spans="1:3">
      <c r="A25" t="s">
        <v>133</v>
      </c>
      <c r="B25">
        <f>VLOOKUP(A25,[1]airport_coordinates!$A:$C,2,0)</f>
        <v>33.941600000000001</v>
      </c>
      <c r="C25">
        <f>VLOOKUP(A25,[1]airport_coordinates!$A:$C,3,0)</f>
        <v>-118.4085</v>
      </c>
    </row>
    <row r="26" spans="1:3">
      <c r="A26" t="s">
        <v>119</v>
      </c>
      <c r="B26">
        <f>VLOOKUP(A26,[1]airport_coordinates!$A:$C,2,0)</f>
        <v>51.153700000000001</v>
      </c>
      <c r="C26">
        <f>VLOOKUP(A26,[1]airport_coordinates!$A:$C,3,0)</f>
        <v>-0.18210000000000001</v>
      </c>
    </row>
    <row r="27" spans="1:3">
      <c r="A27" t="s">
        <v>48</v>
      </c>
      <c r="B27">
        <f>VLOOKUP(A27,[1]airport_coordinates!$A:$C,2,0)</f>
        <v>51.47</v>
      </c>
      <c r="C27">
        <f>VLOOKUP(A27,[1]airport_coordinates!$A:$C,3,0)</f>
        <v>-0.45429999999999998</v>
      </c>
    </row>
    <row r="28" spans="1:3">
      <c r="A28" t="s">
        <v>75</v>
      </c>
      <c r="B28">
        <f>VLOOKUP(A28,[1]airport_coordinates!$A:$C,2,0)</f>
        <v>38.775599999999997</v>
      </c>
      <c r="C28">
        <f>VLOOKUP(A28,[1]airport_coordinates!$A:$C,3,0)</f>
        <v>-9.1354000000000006</v>
      </c>
    </row>
    <row r="29" spans="1:3">
      <c r="A29" t="s">
        <v>51</v>
      </c>
      <c r="B29">
        <f>VLOOKUP(A29,[1]airport_coordinates!$A:$C,2,0)</f>
        <v>6.5773999999999999</v>
      </c>
      <c r="C29">
        <f>VLOOKUP(A29,[1]airport_coordinates!$A:$C,3,0)</f>
        <v>3.3212000000000002</v>
      </c>
    </row>
    <row r="30" spans="1:3">
      <c r="A30" t="s">
        <v>53</v>
      </c>
      <c r="B30">
        <f>VLOOKUP(A30,[1]airport_coordinates!$A:$C,2,0)</f>
        <v>40.4983</v>
      </c>
      <c r="C30">
        <f>VLOOKUP(A30,[1]airport_coordinates!$A:$C,3,0)</f>
        <v>-3.5676000000000001</v>
      </c>
    </row>
    <row r="31" spans="1:3">
      <c r="A31" t="s">
        <v>136</v>
      </c>
      <c r="B31">
        <f>VLOOKUP(A31,[1]airport_coordinates!$A:$C,2,0)</f>
        <v>28.429400000000001</v>
      </c>
      <c r="C31">
        <f>VLOOKUP(A31,[1]airport_coordinates!$A:$C,3,0)</f>
        <v>-81.308899999999994</v>
      </c>
    </row>
    <row r="32" spans="1:3">
      <c r="A32" t="s">
        <v>138</v>
      </c>
      <c r="B32">
        <f>VLOOKUP(A32,[1]airport_coordinates!$A:$C,2,0)</f>
        <v>44.884799999999998</v>
      </c>
      <c r="C32">
        <f>VLOOKUP(A32,[1]airport_coordinates!$A:$C,3,0)</f>
        <v>-93.222300000000004</v>
      </c>
    </row>
    <row r="33" spans="1:3">
      <c r="A33" t="s">
        <v>55</v>
      </c>
      <c r="B33">
        <f>VLOOKUP(A33,[1]airport_coordinates!$A:$C,2,0)</f>
        <v>48.3538</v>
      </c>
      <c r="C33">
        <f>VLOOKUP(A33,[1]airport_coordinates!$A:$C,3,0)</f>
        <v>11.786099999999999</v>
      </c>
    </row>
    <row r="34" spans="1:3">
      <c r="A34" t="s">
        <v>57</v>
      </c>
      <c r="B34">
        <f>VLOOKUP(A34,[1]airport_coordinates!$A:$C,2,0)</f>
        <v>45.630099999999999</v>
      </c>
      <c r="C34">
        <f>VLOOKUP(A34,[1]airport_coordinates!$A:$C,3,0)</f>
        <v>8.7280999999999995</v>
      </c>
    </row>
    <row r="35" spans="1:3">
      <c r="A35" t="s">
        <v>127</v>
      </c>
      <c r="B35">
        <f>VLOOKUP(A35,[1]airport_coordinates!$A:$C,2,0)</f>
        <v>43.6584</v>
      </c>
      <c r="C35">
        <f>VLOOKUP(A35,[1]airport_coordinates!$A:$C,3,0)</f>
        <v>7.2159000000000004</v>
      </c>
    </row>
    <row r="36" spans="1:3">
      <c r="A36" t="s">
        <v>145</v>
      </c>
      <c r="B36">
        <f>VLOOKUP(A36,[1]airport_coordinates!$A:$C,2,0)</f>
        <v>45.589799999999997</v>
      </c>
      <c r="C36">
        <f>VLOOKUP(A36,[1]airport_coordinates!$A:$C,3,0)</f>
        <v>-122.5951</v>
      </c>
    </row>
    <row r="37" spans="1:3">
      <c r="A37" t="s">
        <v>147</v>
      </c>
      <c r="B37">
        <f>VLOOKUP(A37,[1]airport_coordinates!$A:$C,2,0)</f>
        <v>35.880099999999999</v>
      </c>
      <c r="C37">
        <f>VLOOKUP(A37,[1]airport_coordinates!$A:$C,3,0)</f>
        <v>-78.787899999999993</v>
      </c>
    </row>
    <row r="38" spans="1:3">
      <c r="A38" t="s">
        <v>149</v>
      </c>
      <c r="B38">
        <f>VLOOKUP(A38,[1]airport_coordinates!$A:$C,2,0)</f>
        <v>47.450200000000002</v>
      </c>
      <c r="C38">
        <f>VLOOKUP(A38,[1]airport_coordinates!$A:$C,3,0)</f>
        <v>-122.30880000000001</v>
      </c>
    </row>
    <row r="39" spans="1:3">
      <c r="A39" t="s">
        <v>154</v>
      </c>
      <c r="B39">
        <f>VLOOKUP(A39,[1]airport_coordinates!$A:$C,2,0)</f>
        <v>40.789900000000003</v>
      </c>
      <c r="C39">
        <f>VLOOKUP(A39,[1]airport_coordinates!$A:$C,3,0)</f>
        <v>-111.9791</v>
      </c>
    </row>
    <row r="40" spans="1:3">
      <c r="A40" t="s">
        <v>59</v>
      </c>
      <c r="B40">
        <f>VLOOKUP(A40,[1]airport_coordinates!$A:$C,2,0)</f>
        <v>48.6907</v>
      </c>
      <c r="C40">
        <f>VLOOKUP(A40,[1]airport_coordinates!$A:$C,3,0)</f>
        <v>9.1936</v>
      </c>
    </row>
    <row r="41" spans="1:3">
      <c r="A41" t="s">
        <v>61</v>
      </c>
      <c r="B41">
        <f>VLOOKUP(A41,[1]airport_coordinates!$A:$C,2,0)</f>
        <v>32.005499999999998</v>
      </c>
      <c r="C41">
        <f>VLOOKUP(A41,[1]airport_coordinates!$A:$C,3,0)</f>
        <v>34.885399999999997</v>
      </c>
    </row>
    <row r="42" spans="1:3">
      <c r="A42" t="s">
        <v>63</v>
      </c>
      <c r="B42">
        <f>VLOOKUP(A42,[1]airport_coordinates!$A:$C,2,0)</f>
        <v>45.505299999999998</v>
      </c>
      <c r="C42">
        <f>VLOOKUP(A42,[1]airport_coordinates!$A:$C,3,0)</f>
        <v>12.351900000000001</v>
      </c>
    </row>
    <row r="43" spans="1:3">
      <c r="A43" t="s">
        <v>131</v>
      </c>
      <c r="B43">
        <f>VLOOKUP(A43,[1]airport_coordinates!$A:$C,2,0)</f>
        <v>47.458199999999998</v>
      </c>
      <c r="C43">
        <f>VLOOKUP(A43,[1]airport_coordinates!$A:$C,3,0)</f>
        <v>8.5555000000000003</v>
      </c>
    </row>
    <row r="44" spans="1:3">
      <c r="A44" s="1" t="s">
        <v>170</v>
      </c>
      <c r="B44" s="1">
        <v>-37.008200000000002</v>
      </c>
      <c r="C44" s="1">
        <v>174.791</v>
      </c>
    </row>
    <row r="45" spans="1:3">
      <c r="A45" s="1" t="s">
        <v>322</v>
      </c>
      <c r="B45" s="1">
        <v>12.5014</v>
      </c>
      <c r="C45" s="1">
        <v>-70.015199999999993</v>
      </c>
    </row>
    <row r="46" spans="1:3">
      <c r="A46" s="1" t="s">
        <v>325</v>
      </c>
      <c r="B46" s="1">
        <v>32.363999999999997</v>
      </c>
      <c r="C46" s="1">
        <v>-64.678700000000006</v>
      </c>
    </row>
    <row r="47" spans="1:3">
      <c r="A47" s="1" t="s">
        <v>184</v>
      </c>
      <c r="B47" s="1">
        <v>4.7016999999999998</v>
      </c>
      <c r="C47" s="1">
        <v>-74.146900000000002</v>
      </c>
    </row>
    <row r="48" spans="1:3">
      <c r="A48" s="1" t="s">
        <v>331</v>
      </c>
      <c r="B48" s="1">
        <v>12.131</v>
      </c>
      <c r="C48" s="1">
        <v>-68.268199999999993</v>
      </c>
    </row>
    <row r="49" spans="1:3">
      <c r="A49" s="1" t="s">
        <v>334</v>
      </c>
      <c r="B49" s="1">
        <v>17.539100000000001</v>
      </c>
      <c r="C49" s="1">
        <v>-88.308199999999999</v>
      </c>
    </row>
    <row r="50" spans="1:3">
      <c r="A50" s="1" t="s">
        <v>336</v>
      </c>
      <c r="B50" s="1">
        <v>21.0365</v>
      </c>
      <c r="C50" s="1">
        <v>-86.877099999999999</v>
      </c>
    </row>
    <row r="51" spans="1:3">
      <c r="A51" s="1" t="s">
        <v>186</v>
      </c>
      <c r="B51" s="1">
        <v>-34.822200000000002</v>
      </c>
      <c r="C51" s="1">
        <v>-58.535800000000002</v>
      </c>
    </row>
    <row r="52" spans="1:3">
      <c r="A52" s="1" t="s">
        <v>344</v>
      </c>
      <c r="B52" s="1">
        <v>19.2928</v>
      </c>
      <c r="C52" s="1">
        <v>-81.357699999999994</v>
      </c>
    </row>
    <row r="53" spans="1:3">
      <c r="A53" s="1" t="s">
        <v>347</v>
      </c>
      <c r="B53" s="1">
        <v>20.521799999999999</v>
      </c>
      <c r="C53" s="1">
        <v>-103.3108</v>
      </c>
    </row>
    <row r="54" spans="1:3">
      <c r="A54" s="1" t="s">
        <v>188</v>
      </c>
      <c r="B54" s="1">
        <v>-23.435600000000001</v>
      </c>
      <c r="C54" s="1">
        <v>-46.473100000000002</v>
      </c>
    </row>
    <row r="55" spans="1:3">
      <c r="A55" s="1" t="s">
        <v>349</v>
      </c>
      <c r="B55" s="1">
        <v>14.583299999999999</v>
      </c>
      <c r="C55" s="1">
        <v>-90.527500000000003</v>
      </c>
    </row>
    <row r="56" spans="1:3">
      <c r="A56" s="1" t="s">
        <v>445</v>
      </c>
      <c r="B56" s="1">
        <v>22.9892</v>
      </c>
      <c r="C56" s="1">
        <v>-82.409099999999995</v>
      </c>
    </row>
    <row r="57" spans="1:3">
      <c r="A57" s="1" t="s">
        <v>158</v>
      </c>
      <c r="B57" s="1">
        <v>35.549399999999999</v>
      </c>
      <c r="C57" s="1">
        <v>139.77979999999999</v>
      </c>
    </row>
    <row r="58" spans="1:3">
      <c r="A58" s="1" t="s">
        <v>168</v>
      </c>
      <c r="B58" s="1">
        <v>21.3245</v>
      </c>
      <c r="C58" s="1">
        <v>-157.92509999999999</v>
      </c>
    </row>
    <row r="59" spans="1:3">
      <c r="A59" s="1" t="s">
        <v>160</v>
      </c>
      <c r="B59" s="1">
        <v>37.4602</v>
      </c>
      <c r="C59" s="1">
        <v>126.44070000000001</v>
      </c>
    </row>
    <row r="60" spans="1:3">
      <c r="A60" s="1" t="s">
        <v>351</v>
      </c>
      <c r="B60" s="1">
        <v>17.935700000000001</v>
      </c>
      <c r="C60" s="1">
        <v>-76.787499999999994</v>
      </c>
    </row>
    <row r="61" spans="1:3">
      <c r="A61" s="1" t="s">
        <v>191</v>
      </c>
      <c r="B61" s="1">
        <v>-12.0219</v>
      </c>
      <c r="C61" s="1">
        <v>-77.1143</v>
      </c>
    </row>
    <row r="62" spans="1:3">
      <c r="A62" s="1" t="s">
        <v>353</v>
      </c>
      <c r="B62" s="1">
        <v>10.593299999999999</v>
      </c>
      <c r="C62" s="1">
        <v>-85.544399999999996</v>
      </c>
    </row>
    <row r="63" spans="1:3">
      <c r="A63" s="1" t="s">
        <v>355</v>
      </c>
      <c r="B63" s="1">
        <v>18.503699999999998</v>
      </c>
      <c r="C63" s="1">
        <v>-77.913399999999996</v>
      </c>
    </row>
    <row r="64" spans="1:3">
      <c r="A64" s="1" t="s">
        <v>360</v>
      </c>
      <c r="B64" s="1">
        <v>19.4361</v>
      </c>
      <c r="C64" s="1">
        <v>-99.072100000000006</v>
      </c>
    </row>
    <row r="65" spans="1:3">
      <c r="A65" s="1" t="s">
        <v>446</v>
      </c>
      <c r="B65" s="1">
        <v>25.7959</v>
      </c>
      <c r="C65" s="1">
        <v>-80.287000000000006</v>
      </c>
    </row>
    <row r="66" spans="1:3">
      <c r="A66" s="1" t="s">
        <v>365</v>
      </c>
      <c r="B66" s="1">
        <v>25.776599999999998</v>
      </c>
      <c r="C66" s="1">
        <v>-100.107</v>
      </c>
    </row>
    <row r="67" spans="1:3">
      <c r="A67" s="1" t="s">
        <v>367</v>
      </c>
      <c r="B67" s="1">
        <v>25.038</v>
      </c>
      <c r="C67" s="1">
        <v>-77.466200000000001</v>
      </c>
    </row>
    <row r="68" spans="1:3">
      <c r="A68" s="1" t="s">
        <v>371</v>
      </c>
      <c r="B68" s="1">
        <v>21.773599999999998</v>
      </c>
      <c r="C68" s="1">
        <v>-72.265900000000002</v>
      </c>
    </row>
    <row r="69" spans="1:3">
      <c r="A69" s="1" t="s">
        <v>173</v>
      </c>
      <c r="B69" s="1">
        <v>-17.553699999999999</v>
      </c>
      <c r="C69" s="1">
        <v>-149.60669999999999</v>
      </c>
    </row>
    <row r="70" spans="1:3">
      <c r="A70" s="1" t="s">
        <v>373</v>
      </c>
      <c r="B70" s="1">
        <v>9.0714000000000006</v>
      </c>
      <c r="C70" s="1">
        <v>-79.383499999999998</v>
      </c>
    </row>
    <row r="71" spans="1:3">
      <c r="A71" s="1" t="s">
        <v>377</v>
      </c>
      <c r="B71" s="1">
        <v>18.567399999999999</v>
      </c>
      <c r="C71" s="1">
        <v>-68.363399999999999</v>
      </c>
    </row>
    <row r="72" spans="1:3">
      <c r="A72" s="1" t="s">
        <v>165</v>
      </c>
      <c r="B72" s="1">
        <v>31.144300000000001</v>
      </c>
      <c r="C72" s="1">
        <v>121.8052</v>
      </c>
    </row>
    <row r="73" spans="1:3">
      <c r="A73" s="1" t="s">
        <v>381</v>
      </c>
      <c r="B73" s="1">
        <v>20.680099999999999</v>
      </c>
      <c r="C73" s="1">
        <v>-105.2542</v>
      </c>
    </row>
    <row r="74" spans="1:3">
      <c r="A74" s="1" t="s">
        <v>383</v>
      </c>
      <c r="B74" s="1">
        <v>16.316800000000001</v>
      </c>
      <c r="C74" s="1">
        <v>-86.522900000000007</v>
      </c>
    </row>
    <row r="75" spans="1:3">
      <c r="A75" s="1" t="s">
        <v>385</v>
      </c>
      <c r="B75" s="1">
        <v>13.440899999999999</v>
      </c>
      <c r="C75" s="1">
        <v>-89.055700000000002</v>
      </c>
    </row>
    <row r="76" spans="1:3">
      <c r="A76" s="1" t="s">
        <v>387</v>
      </c>
      <c r="B76" s="1">
        <v>15.4526</v>
      </c>
      <c r="C76" s="1">
        <v>-87.923599999999993</v>
      </c>
    </row>
    <row r="77" spans="1:3">
      <c r="A77" s="1" t="s">
        <v>193</v>
      </c>
      <c r="B77" s="1">
        <v>-33.393000000000001</v>
      </c>
      <c r="C77" s="1">
        <v>-70.785799999999995</v>
      </c>
    </row>
    <row r="78" spans="1:3">
      <c r="A78" s="1" t="s">
        <v>389</v>
      </c>
      <c r="B78" s="1">
        <v>18.4297</v>
      </c>
      <c r="C78" s="1">
        <v>-69.668899999999994</v>
      </c>
    </row>
    <row r="79" spans="1:3">
      <c r="A79" s="1" t="s">
        <v>391</v>
      </c>
      <c r="B79" s="1">
        <v>23.151800000000001</v>
      </c>
      <c r="C79" s="1">
        <v>-109.721</v>
      </c>
    </row>
    <row r="80" spans="1:3">
      <c r="A80" s="1" t="s">
        <v>394</v>
      </c>
      <c r="B80" s="1">
        <v>9.9939</v>
      </c>
      <c r="C80" s="1">
        <v>-84.208799999999997</v>
      </c>
    </row>
    <row r="81" spans="1:3">
      <c r="A81" s="1" t="s">
        <v>396</v>
      </c>
      <c r="B81" s="1">
        <v>18.439399999999999</v>
      </c>
      <c r="C81" s="1">
        <v>-66.001800000000003</v>
      </c>
    </row>
    <row r="82" spans="1:3">
      <c r="A82" s="1" t="s">
        <v>462</v>
      </c>
      <c r="B82" s="1">
        <v>19.406099999999999</v>
      </c>
      <c r="C82" s="1">
        <v>-70.604699999999994</v>
      </c>
    </row>
    <row r="83" spans="1:3">
      <c r="A83" s="1" t="s">
        <v>400</v>
      </c>
      <c r="B83" s="1">
        <v>18.337299999999999</v>
      </c>
      <c r="C83" s="1">
        <v>-64.973399999999998</v>
      </c>
    </row>
    <row r="84" spans="1:3">
      <c r="A84" s="1" t="s">
        <v>403</v>
      </c>
      <c r="B84" s="1">
        <v>18.040900000000001</v>
      </c>
      <c r="C84" s="1">
        <v>-63.108899999999998</v>
      </c>
    </row>
    <row r="85" spans="1:3">
      <c r="A85" s="1" t="s">
        <v>175</v>
      </c>
      <c r="B85" s="1">
        <v>-33.939900000000002</v>
      </c>
      <c r="C85" s="1">
        <v>151.17529999999999</v>
      </c>
    </row>
    <row r="86" spans="1:3">
      <c r="A86" s="1" t="s">
        <v>406</v>
      </c>
      <c r="B86" s="1">
        <v>-0.12920000000000001</v>
      </c>
      <c r="C86" s="1">
        <v>-78.357500000000002</v>
      </c>
    </row>
    <row r="87" spans="1:3">
      <c r="A87" s="1" t="s">
        <v>408</v>
      </c>
      <c r="B87" s="1">
        <v>13.7332</v>
      </c>
      <c r="C87" s="1">
        <v>-60.952599999999997</v>
      </c>
    </row>
  </sheetData>
  <autoFilter ref="A1:C87" xr:uid="{00000000-0009-0000-0000-000001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1" sqref="I21"/>
    </sheetView>
  </sheetViews>
  <sheetFormatPr baseColWidth="10" defaultColWidth="9.1640625" defaultRowHeight="16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需要补充的经纬度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Ravenclaw</dc:creator>
  <cp:lastModifiedBy>Rowena Ravenclaw</cp:lastModifiedBy>
  <dcterms:created xsi:type="dcterms:W3CDTF">2023-11-12T03:24:00Z</dcterms:created>
  <dcterms:modified xsi:type="dcterms:W3CDTF">2023-11-12T07:23:32Z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51AD42014318468BBBD8EC3E8250DD2B_12</vt:lpwstr>
  </property>
  <property fmtid="{D5CDD505-2E9C-101B-9397-08002B2CF9AE}" pid="3" name="KSOProductBuildVer">
    <vt:lpwstr>2052-12.1.0.15712</vt:lpwstr>
  </property>
</Properties>
</file>