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495"/>
  </bookViews>
  <sheets>
    <sheet name="Population" sheetId="1" r:id="rId1"/>
    <sheet name="Households" sheetId="4" r:id="rId2"/>
  </sheets>
  <calcPr calcId="144525"/>
</workbook>
</file>

<file path=xl/sharedStrings.xml><?xml version="1.0" encoding="utf-8"?>
<sst xmlns="http://schemas.openxmlformats.org/spreadsheetml/2006/main" count="108" uniqueCount="58">
  <si>
    <t xml:space="preserve">Population estimates for London and boroughs, 1939 and projections for 2015 </t>
  </si>
  <si>
    <t>(thousands of persons)</t>
  </si>
  <si>
    <t>mid-year estimate</t>
  </si>
  <si>
    <t>Census</t>
  </si>
  <si>
    <t>Projection</t>
  </si>
  <si>
    <t>Growth
1939-2015</t>
  </si>
  <si>
    <t>Growth
2014-2015</t>
  </si>
  <si>
    <t>Area Name</t>
  </si>
  <si>
    <t>total</t>
  </si>
  <si>
    <t>%</t>
  </si>
  <si>
    <t>City of London</t>
  </si>
  <si>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</si>
  <si>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</si>
  <si>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</si>
  <si>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</si>
  <si>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</si>
  <si>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</si>
  <si>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</si>
  <si>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</si>
  <si>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</si>
  <si>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</si>
  <si>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</si>
  <si>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</si>
  <si>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</si>
  <si>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</si>
  <si>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</si>
  <si>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</si>
  <si>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</si>
  <si>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</si>
  <si>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</si>
  <si>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</si>
  <si>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</si>
  <si>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</si>
  <si>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</si>
  <si>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</si>
  <si>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</si>
  <si>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</si>
  <si>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</si>
  <si>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</si>
  <si>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</si>
  <si>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</si>
  <si>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</si>
  <si>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</si>
  <si>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Inner London</t>
  </si>
  <si>
    <t>Outer London</t>
  </si>
  <si>
    <t>Greater London</t>
  </si>
  <si>
    <t>Sources:</t>
  </si>
  <si>
    <t>ONS population estimates, Open Government Licence</t>
  </si>
  <si>
    <t>Largest proportional increase 1939-2015</t>
  </si>
  <si>
    <t>2011 Census, Open Government Licence</t>
  </si>
  <si>
    <t>GLA 2013 round capped SHLAA projections</t>
  </si>
  <si>
    <t>Largest proportional decrease 1939-2015</t>
  </si>
  <si>
    <t>Contact:</t>
  </si>
  <si>
    <t>demography@london.gov.uk</t>
  </si>
  <si>
    <t>Household estimates for London and boroughs</t>
  </si>
  <si>
    <t>(thousands of households)</t>
  </si>
  <si>
    <t xml:space="preserve">2013 Round of Demographic Projections </t>
  </si>
  <si>
    <t>Household projections, SHLAA-based population scenario, extrapolated household formation</t>
  </si>
</sst>
</file>

<file path=xl/styles.xml><?xml version="1.0" encoding="utf-8"?>
<styleSheet xmlns="http://schemas.openxmlformats.org/spreadsheetml/2006/main">
  <numFmts count="7">
    <numFmt numFmtId="176" formatCode="0.0%"/>
    <numFmt numFmtId="41" formatCode="_ * #,##0_ ;_ * \-#,##0_ ;_ * &quot;-&quot;_ ;_ @_ "/>
    <numFmt numFmtId="42" formatCode="_ &quot;￥&quot;* #,##0_ ;_ &quot;￥&quot;* \-#,##0_ ;_ &quot;￥&quot;* &quot;-&quot;_ ;_ @_ "/>
    <numFmt numFmtId="177" formatCode="_-* #,##0.00_-;\-* #,##0.00_-;_-* &quot;-&quot;??_-;_-@_-"/>
    <numFmt numFmtId="44" formatCode="_ &quot;￥&quot;* #,##0.00_ ;_ &quot;￥&quot;* \-#,##0.00_ ;_ &quot;￥&quot;* &quot;-&quot;??_ ;_ @_ "/>
    <numFmt numFmtId="178" formatCode="_-* #,##0_-;\-* #,##0_-;_-* &quot;-&quot;??_-;_-@_-"/>
    <numFmt numFmtId="179" formatCode="0.0"/>
  </numFmts>
  <fonts count="23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8"/>
      <color theme="3"/>
      <name val="Cambria"/>
      <charset val="134"/>
      <scheme val="major"/>
    </font>
    <font>
      <sz val="11"/>
      <color rgb="FF00610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9C0006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DCFF6"/>
        <bgColor indexed="64"/>
      </patternFill>
    </fill>
    <fill>
      <patternFill patternType="solid">
        <fgColor rgb="FFF8A9A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0" fillId="7" borderId="0" applyNumberFormat="0" applyBorder="0" applyAlignment="0" applyProtection="0"/>
    <xf numFmtId="177" fontId="0" fillId="0" borderId="0" applyFont="0" applyFill="0" applyBorder="0" applyAlignment="0" applyProtection="0"/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12" borderId="0" applyNumberFormat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8" fillId="14" borderId="4" applyNumberFormat="0" applyAlignment="0" applyProtection="0"/>
    <xf numFmtId="0" fontId="10" fillId="0" borderId="5" applyNumberFormat="0" applyFill="0" applyAlignment="0" applyProtection="0"/>
    <xf numFmtId="0" fontId="0" fillId="15" borderId="6" applyNumberFormat="0" applyFont="0" applyAlignment="0" applyProtection="0"/>
    <xf numFmtId="0" fontId="0" fillId="11" borderId="0" applyNumberFormat="0" applyBorder="0" applyAlignment="0" applyProtection="0"/>
    <xf numFmtId="0" fontId="13" fillId="0" borderId="0" applyNumberFormat="0" applyFill="0" applyBorder="0" applyAlignment="0" applyProtection="0"/>
    <xf numFmtId="0" fontId="0" fillId="20" borderId="0" applyNumberFormat="0" applyBorder="0" applyAlignment="0" applyProtection="0"/>
    <xf numFmtId="0" fontId="14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10" applyNumberFormat="0" applyFill="0" applyAlignment="0" applyProtection="0"/>
    <xf numFmtId="0" fontId="16" fillId="0" borderId="0" applyNumberFormat="0" applyFill="0" applyBorder="0" applyAlignment="0" applyProtection="0"/>
    <xf numFmtId="0" fontId="20" fillId="26" borderId="7" applyNumberFormat="0" applyAlignment="0" applyProtection="0"/>
    <xf numFmtId="0" fontId="6" fillId="28" borderId="0" applyNumberFormat="0" applyBorder="0" applyAlignment="0" applyProtection="0"/>
    <xf numFmtId="0" fontId="15" fillId="24" borderId="0" applyNumberFormat="0" applyBorder="0" applyAlignment="0" applyProtection="0"/>
    <xf numFmtId="0" fontId="12" fillId="16" borderId="8" applyNumberFormat="0" applyAlignment="0" applyProtection="0"/>
    <xf numFmtId="0" fontId="0" fillId="8" borderId="0" applyNumberFormat="0" applyBorder="0" applyAlignment="0" applyProtection="0"/>
    <xf numFmtId="0" fontId="11" fillId="16" borderId="7" applyNumberFormat="0" applyAlignment="0" applyProtection="0"/>
    <xf numFmtId="0" fontId="21" fillId="0" borderId="12" applyNumberFormat="0" applyFill="0" applyAlignment="0" applyProtection="0"/>
    <xf numFmtId="0" fontId="4" fillId="0" borderId="11" applyNumberFormat="0" applyFill="0" applyAlignment="0" applyProtection="0"/>
    <xf numFmtId="0" fontId="22" fillId="29" borderId="0" applyNumberFormat="0" applyBorder="0" applyAlignment="0" applyProtection="0"/>
    <xf numFmtId="0" fontId="19" fillId="25" borderId="0" applyNumberFormat="0" applyBorder="0" applyAlignment="0" applyProtection="0"/>
    <xf numFmtId="0" fontId="6" fillId="13" borderId="0" applyNumberFormat="0" applyBorder="0" applyAlignment="0" applyProtection="0"/>
    <xf numFmtId="0" fontId="0" fillId="23" borderId="0" applyNumberFormat="0" applyBorder="0" applyAlignment="0" applyProtection="0"/>
    <xf numFmtId="0" fontId="6" fillId="31" borderId="0" applyNumberFormat="0" applyBorder="0" applyAlignment="0" applyProtection="0"/>
    <xf numFmtId="0" fontId="6" fillId="35" borderId="0" applyNumberFormat="0" applyBorder="0" applyAlignment="0" applyProtection="0"/>
    <xf numFmtId="0" fontId="0" fillId="19" borderId="0" applyNumberFormat="0" applyBorder="0" applyAlignment="0" applyProtection="0"/>
    <xf numFmtId="0" fontId="0" fillId="18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0" fillId="10" borderId="0" applyNumberFormat="0" applyBorder="0" applyAlignment="0" applyProtection="0"/>
    <xf numFmtId="0" fontId="6" fillId="34" borderId="0" applyNumberFormat="0" applyBorder="0" applyAlignment="0" applyProtection="0"/>
    <xf numFmtId="0" fontId="0" fillId="33" borderId="0" applyNumberFormat="0" applyBorder="0" applyAlignment="0" applyProtection="0"/>
    <xf numFmtId="0" fontId="0" fillId="22" borderId="0" applyNumberFormat="0" applyBorder="0" applyAlignment="0" applyProtection="0"/>
    <xf numFmtId="0" fontId="6" fillId="6" borderId="0" applyNumberFormat="0" applyBorder="0" applyAlignment="0" applyProtection="0"/>
    <xf numFmtId="0" fontId="0" fillId="9" borderId="0" applyNumberFormat="0" applyBorder="0" applyAlignment="0" applyProtection="0"/>
    <xf numFmtId="0" fontId="6" fillId="21" borderId="0" applyNumberFormat="0" applyBorder="0" applyAlignment="0" applyProtection="0"/>
    <xf numFmtId="0" fontId="6" fillId="5" borderId="0" applyNumberFormat="0" applyBorder="0" applyAlignment="0" applyProtection="0"/>
    <xf numFmtId="0" fontId="0" fillId="32" borderId="0" applyNumberFormat="0" applyBorder="0" applyAlignment="0" applyProtection="0"/>
    <xf numFmtId="0" fontId="6" fillId="17" borderId="0" applyNumberFormat="0" applyBorder="0" applyAlignment="0" applyProtection="0"/>
  </cellStyleXfs>
  <cellXfs count="45">
    <xf numFmtId="0" fontId="0" fillId="0" borderId="0" xfId="0"/>
    <xf numFmtId="0" fontId="0" fillId="2" borderId="0" xfId="0" applyFill="1" applyBorder="1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 applyAlignment="1">
      <alignment horizontal="right"/>
    </xf>
    <xf numFmtId="0" fontId="0" fillId="2" borderId="0" xfId="0" applyFill="1" applyAlignment="1">
      <alignment horizontal="right"/>
    </xf>
    <xf numFmtId="0" fontId="4" fillId="2" borderId="0" xfId="0" applyFont="1" applyFill="1" applyBorder="1"/>
    <xf numFmtId="0" fontId="4" fillId="2" borderId="0" xfId="0" applyFont="1" applyFill="1"/>
    <xf numFmtId="0" fontId="0" fillId="2" borderId="1" xfId="0" applyFill="1" applyBorder="1"/>
    <xf numFmtId="0" fontId="4" fillId="2" borderId="1" xfId="0" applyFont="1" applyFill="1" applyBorder="1"/>
    <xf numFmtId="178" fontId="0" fillId="2" borderId="0" xfId="2" applyNumberFormat="1" applyFont="1" applyFill="1"/>
    <xf numFmtId="1" fontId="0" fillId="2" borderId="0" xfId="0" applyNumberFormat="1" applyFill="1"/>
    <xf numFmtId="3" fontId="0" fillId="2" borderId="0" xfId="0" applyNumberFormat="1" applyFill="1"/>
    <xf numFmtId="3" fontId="0" fillId="2" borderId="0" xfId="0" applyNumberFormat="1" applyFill="1" applyBorder="1"/>
    <xf numFmtId="3" fontId="0" fillId="2" borderId="1" xfId="0" applyNumberFormat="1" applyFill="1" applyBorder="1"/>
    <xf numFmtId="1" fontId="0" fillId="2" borderId="1" xfId="0" applyNumberFormat="1" applyFill="1" applyBorder="1"/>
    <xf numFmtId="0" fontId="4" fillId="2" borderId="0" xfId="0" applyFont="1" applyFill="1" applyAlignment="1">
      <alignment horizontal="right" wrapText="1"/>
    </xf>
    <xf numFmtId="0" fontId="4" fillId="2" borderId="0" xfId="0" applyFont="1" applyFill="1" applyAlignment="1">
      <alignment horizontal="right" vertical="center" wrapText="1"/>
    </xf>
    <xf numFmtId="1" fontId="4" fillId="2" borderId="1" xfId="0" applyNumberFormat="1" applyFont="1" applyFill="1" applyBorder="1"/>
    <xf numFmtId="0" fontId="0" fillId="3" borderId="0" xfId="0" applyFill="1"/>
    <xf numFmtId="1" fontId="0" fillId="3" borderId="0" xfId="0" applyNumberFormat="1" applyFill="1"/>
    <xf numFmtId="0" fontId="0" fillId="4" borderId="0" xfId="0" applyFill="1"/>
    <xf numFmtId="1" fontId="0" fillId="4" borderId="0" xfId="0" applyNumberFormat="1" applyFill="1"/>
    <xf numFmtId="0" fontId="5" fillId="2" borderId="0" xfId="7" applyFill="1"/>
    <xf numFmtId="0" fontId="2" fillId="2" borderId="2" xfId="0" applyFont="1" applyFill="1" applyBorder="1"/>
    <xf numFmtId="0" fontId="4" fillId="2" borderId="0" xfId="0" applyFont="1" applyFill="1" applyAlignment="1">
      <alignment horizontal="right" vertical="center"/>
    </xf>
    <xf numFmtId="0" fontId="4" fillId="2" borderId="2" xfId="0" applyFont="1" applyFill="1" applyBorder="1" applyAlignment="1">
      <alignment horizontal="right" vertical="center" wrapText="1"/>
    </xf>
    <xf numFmtId="0" fontId="4" fillId="2" borderId="0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right"/>
    </xf>
    <xf numFmtId="0" fontId="4" fillId="2" borderId="0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4" fillId="2" borderId="3" xfId="0" applyFont="1" applyFill="1" applyBorder="1" applyAlignment="1">
      <alignment horizontal="right"/>
    </xf>
    <xf numFmtId="9" fontId="0" fillId="2" borderId="0" xfId="6" applyFont="1" applyFill="1"/>
    <xf numFmtId="179" fontId="0" fillId="2" borderId="2" xfId="0" applyNumberFormat="1" applyFill="1" applyBorder="1"/>
    <xf numFmtId="176" fontId="0" fillId="2" borderId="0" xfId="6" applyNumberFormat="1" applyFont="1" applyFill="1" applyBorder="1"/>
    <xf numFmtId="9" fontId="0" fillId="3" borderId="0" xfId="6" applyFont="1" applyFill="1"/>
    <xf numFmtId="9" fontId="0" fillId="4" borderId="0" xfId="6" applyFont="1" applyFill="1"/>
    <xf numFmtId="0" fontId="0" fillId="2" borderId="2" xfId="0" applyFill="1" applyBorder="1"/>
    <xf numFmtId="9" fontId="0" fillId="2" borderId="0" xfId="6" applyFont="1" applyFill="1" applyBorder="1"/>
    <xf numFmtId="9" fontId="0" fillId="2" borderId="1" xfId="6" applyFont="1" applyFill="1" applyBorder="1"/>
    <xf numFmtId="179" fontId="0" fillId="2" borderId="3" xfId="0" applyNumberFormat="1" applyFill="1" applyBorder="1"/>
    <xf numFmtId="176" fontId="0" fillId="2" borderId="1" xfId="6" applyNumberFormat="1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8A9AF"/>
      <color rgb="006DCFF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mography@london.gov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B2:U55"/>
  <sheetViews>
    <sheetView tabSelected="1" workbookViewId="0">
      <selection activeCell="A1" sqref="A1"/>
    </sheetView>
  </sheetViews>
  <sheetFormatPr defaultColWidth="9" defaultRowHeight="15"/>
  <cols>
    <col min="1" max="1" width="4.57142857142857" style="2" customWidth="1"/>
    <col min="2" max="2" width="32.4285714285714" style="2" customWidth="1"/>
    <col min="3" max="5" width="12.7142857142857" style="2" customWidth="1"/>
    <col min="6" max="6" width="6.57142857142857" style="2" customWidth="1"/>
    <col min="7" max="10" width="12.7142857142857" style="2" customWidth="1"/>
    <col min="11" max="11" width="6.57142857142857" style="2" customWidth="1"/>
    <col min="12" max="13" width="12.7142857142857" style="2" customWidth="1"/>
    <col min="14" max="14" width="6.57142857142857" style="2" customWidth="1"/>
    <col min="15" max="16" width="12.7142857142857" style="2" customWidth="1"/>
    <col min="17" max="17" width="3.42857142857143" style="2" customWidth="1"/>
    <col min="18" max="18" width="9.14285714285714" style="2"/>
    <col min="19" max="20" width="9.57142857142857" style="2" customWidth="1"/>
    <col min="21" max="21" width="9.28571428571429" style="2" customWidth="1"/>
    <col min="22" max="16384" width="9.14285714285714" style="2"/>
  </cols>
  <sheetData>
    <row r="2" ht="18.75" spans="2:14"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ht="18.75" spans="2:15">
      <c r="B3" s="5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ht="18.75" spans="2:16">
      <c r="B4" s="5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26"/>
      <c r="P4" s="1"/>
    </row>
    <row r="5" ht="30" customHeight="1" spans="3:16">
      <c r="C5" s="18" t="s">
        <v>2</v>
      </c>
      <c r="D5" s="18" t="s">
        <v>2</v>
      </c>
      <c r="E5" s="19" t="s">
        <v>3</v>
      </c>
      <c r="G5" s="6" t="s">
        <v>4</v>
      </c>
      <c r="H5" s="6" t="s">
        <v>4</v>
      </c>
      <c r="I5" s="6" t="s">
        <v>4</v>
      </c>
      <c r="J5" s="6" t="s">
        <v>4</v>
      </c>
      <c r="L5" s="19" t="s">
        <v>5</v>
      </c>
      <c r="M5" s="27"/>
      <c r="N5" s="7"/>
      <c r="O5" s="28" t="s">
        <v>6</v>
      </c>
      <c r="P5" s="29"/>
    </row>
    <row r="6" spans="2:16">
      <c r="B6" s="9" t="s">
        <v>7</v>
      </c>
      <c r="C6" s="9">
        <v>1939</v>
      </c>
      <c r="D6" s="9">
        <v>1988</v>
      </c>
      <c r="E6" s="6">
        <v>2011</v>
      </c>
      <c r="F6" s="9"/>
      <c r="G6" s="6">
        <v>2015</v>
      </c>
      <c r="H6" s="6">
        <v>2021</v>
      </c>
      <c r="I6" s="6">
        <v>2031</v>
      </c>
      <c r="J6" s="6">
        <v>2039</v>
      </c>
      <c r="K6" s="6"/>
      <c r="L6" s="6"/>
      <c r="M6" s="6"/>
      <c r="N6" s="7"/>
      <c r="O6" s="30"/>
      <c r="P6" s="31"/>
    </row>
    <row r="7" spans="2:17">
      <c r="B7" s="11"/>
      <c r="C7" s="11"/>
      <c r="D7" s="20"/>
      <c r="E7" s="11"/>
      <c r="F7" s="11"/>
      <c r="G7" s="11"/>
      <c r="H7" s="11"/>
      <c r="I7" s="11"/>
      <c r="J7" s="11"/>
      <c r="K7" s="11"/>
      <c r="L7" s="32" t="s">
        <v>8</v>
      </c>
      <c r="M7" s="32" t="s">
        <v>9</v>
      </c>
      <c r="N7" s="33"/>
      <c r="O7" s="34" t="s">
        <v>8</v>
      </c>
      <c r="P7" s="32" t="s">
        <v>9</v>
      </c>
      <c r="Q7" s="10"/>
    </row>
    <row r="8" spans="2:21">
      <c r="B8" s="2" t="s">
        <v>10</v>
      </c>
      <c r="C8" s="2">
        <v>9</v>
      </c>
      <c r="D8" s="13">
        <v>6.2</v>
      </c>
      <c r="E8" s="13">
        <v>7.375</v>
      </c>
      <c r="F8" s="13"/>
      <c r="G8" s="13">
        <v>8.10177624242998</v>
      </c>
      <c r="H8" s="13">
        <v>9.55977792659967</v>
      </c>
      <c r="I8" s="13">
        <v>10.8432210851138</v>
      </c>
      <c r="J8" s="13">
        <v>11.6231872803246</v>
      </c>
      <c r="K8" s="13"/>
      <c r="L8" s="13">
        <f>G8-C8</f>
        <v>-0.898223757570021</v>
      </c>
      <c r="M8" s="35">
        <f>L8/C8</f>
        <v>-0.0998026397300023</v>
      </c>
      <c r="O8" s="36">
        <v>0.211496999999999</v>
      </c>
      <c r="P8" s="37">
        <v>0.0261573007360509</v>
      </c>
      <c r="S8" s="13"/>
      <c r="T8" s="13"/>
      <c r="U8" s="13"/>
    </row>
    <row r="9" spans="2:21">
      <c r="B9" s="2" t="s">
        <v>11</v>
      </c>
      <c r="C9" s="2">
        <v>184</v>
      </c>
      <c r="D9" s="13">
        <v>156.6</v>
      </c>
      <c r="E9" s="13">
        <v>185.911</v>
      </c>
      <c r="F9" s="13"/>
      <c r="G9" s="13">
        <v>205.434874098639</v>
      </c>
      <c r="H9" s="13">
        <v>224.332972143392</v>
      </c>
      <c r="I9" s="13">
        <v>250.460110144745</v>
      </c>
      <c r="J9" s="13">
        <v>271.193003033932</v>
      </c>
      <c r="K9" s="13"/>
      <c r="L9" s="13">
        <f t="shared" ref="L9:L40" si="0">G9-C9</f>
        <v>21.434874098639</v>
      </c>
      <c r="M9" s="35">
        <f t="shared" ref="M9:M40" si="1">L9/C9</f>
        <v>0.116493880970864</v>
      </c>
      <c r="O9" s="36">
        <v>3.949193</v>
      </c>
      <c r="P9" s="37">
        <v>0.0199043385471702</v>
      </c>
      <c r="S9" s="13"/>
      <c r="T9" s="13"/>
      <c r="U9" s="13"/>
    </row>
    <row r="10" spans="2:21">
      <c r="B10" s="2" t="s">
        <v>12</v>
      </c>
      <c r="C10" s="2">
        <v>296</v>
      </c>
      <c r="D10" s="13">
        <v>289.5</v>
      </c>
      <c r="E10" s="13">
        <v>356.386</v>
      </c>
      <c r="F10" s="13"/>
      <c r="G10" s="13">
        <v>393.215092765509</v>
      </c>
      <c r="H10" s="13">
        <v>415.066094850549</v>
      </c>
      <c r="I10" s="13">
        <v>448.240993596015</v>
      </c>
      <c r="J10" s="13">
        <v>469.008723430184</v>
      </c>
      <c r="K10" s="13"/>
      <c r="L10" s="13">
        <f t="shared" si="0"/>
        <v>97.2150927655087</v>
      </c>
      <c r="M10" s="35">
        <f t="shared" si="1"/>
        <v>0.328429367451043</v>
      </c>
      <c r="O10" s="36">
        <v>5.96087999999995</v>
      </c>
      <c r="P10" s="37">
        <v>0.0158612017655326</v>
      </c>
      <c r="S10" s="13"/>
      <c r="T10" s="13"/>
      <c r="U10" s="13"/>
    </row>
    <row r="11" spans="2:21">
      <c r="B11" s="2" t="s">
        <v>13</v>
      </c>
      <c r="C11" s="2">
        <v>179</v>
      </c>
      <c r="D11" s="13">
        <v>217.7</v>
      </c>
      <c r="E11" s="13">
        <v>231.997</v>
      </c>
      <c r="F11" s="13"/>
      <c r="G11" s="13">
        <v>237.012318757172</v>
      </c>
      <c r="H11" s="13">
        <v>243.193377090403</v>
      </c>
      <c r="I11" s="13">
        <v>253.741219787355</v>
      </c>
      <c r="J11" s="13">
        <v>258.484218974663</v>
      </c>
      <c r="K11" s="13"/>
      <c r="L11" s="13">
        <f t="shared" si="0"/>
        <v>58.012318757172</v>
      </c>
      <c r="M11" s="35">
        <f t="shared" si="1"/>
        <v>0.324091166241184</v>
      </c>
      <c r="O11" s="36">
        <v>2.23958299999998</v>
      </c>
      <c r="P11" s="37">
        <v>0.00939241603199781</v>
      </c>
      <c r="S11" s="13"/>
      <c r="T11" s="13"/>
      <c r="U11" s="13"/>
    </row>
    <row r="12" spans="2:21">
      <c r="B12" s="2" t="s">
        <v>14</v>
      </c>
      <c r="C12" s="2">
        <v>310</v>
      </c>
      <c r="D12" s="13">
        <v>246.4</v>
      </c>
      <c r="E12" s="13">
        <v>311.215</v>
      </c>
      <c r="F12" s="13"/>
      <c r="G12" s="13">
        <v>326.338838700749</v>
      </c>
      <c r="H12" s="13">
        <v>348.633247525813</v>
      </c>
      <c r="I12" s="13">
        <v>374.6888801737</v>
      </c>
      <c r="J12" s="13">
        <v>381.645253078633</v>
      </c>
      <c r="K12" s="13"/>
      <c r="L12" s="13">
        <f t="shared" si="0"/>
        <v>16.338838700749</v>
      </c>
      <c r="M12" s="35">
        <f t="shared" si="1"/>
        <v>0.0527059312927386</v>
      </c>
      <c r="O12" s="36">
        <v>2.62440299999999</v>
      </c>
      <c r="P12" s="37">
        <v>0.00820654775130736</v>
      </c>
      <c r="S12" s="13"/>
      <c r="T12" s="13"/>
      <c r="U12" s="13"/>
    </row>
    <row r="13" spans="2:21">
      <c r="B13" s="21" t="s">
        <v>15</v>
      </c>
      <c r="C13" s="21">
        <v>237</v>
      </c>
      <c r="D13" s="22">
        <v>295.2</v>
      </c>
      <c r="E13" s="22">
        <v>309.392</v>
      </c>
      <c r="F13" s="13"/>
      <c r="G13" s="22">
        <v>320.083394848892</v>
      </c>
      <c r="H13" s="22">
        <v>328.780563071948</v>
      </c>
      <c r="I13" s="22">
        <v>342.514283704751</v>
      </c>
      <c r="J13" s="22">
        <v>350.868707070595</v>
      </c>
      <c r="K13" s="13"/>
      <c r="L13" s="22">
        <f t="shared" si="0"/>
        <v>83.0833948488917</v>
      </c>
      <c r="M13" s="38">
        <f t="shared" si="1"/>
        <v>0.350562847463678</v>
      </c>
      <c r="O13" s="36">
        <v>3.48415600000002</v>
      </c>
      <c r="P13" s="37">
        <v>0.0108723625220344</v>
      </c>
      <c r="S13" s="13"/>
      <c r="T13" s="13"/>
      <c r="U13" s="13"/>
    </row>
    <row r="14" spans="2:21">
      <c r="B14" s="2" t="s">
        <v>16</v>
      </c>
      <c r="C14" s="2">
        <v>301</v>
      </c>
      <c r="D14" s="13">
        <v>179</v>
      </c>
      <c r="E14" s="13">
        <v>220.338</v>
      </c>
      <c r="F14" s="13"/>
      <c r="G14" s="13">
        <v>230.283248159152</v>
      </c>
      <c r="H14" s="13">
        <v>241.602601034983</v>
      </c>
      <c r="I14" s="13">
        <v>257.415289031253</v>
      </c>
      <c r="J14" s="13">
        <v>266.82546504583</v>
      </c>
      <c r="K14" s="13"/>
      <c r="L14" s="13">
        <f t="shared" si="0"/>
        <v>-70.7167518408479</v>
      </c>
      <c r="M14" s="35">
        <f t="shared" si="1"/>
        <v>-0.234939374886538</v>
      </c>
      <c r="O14" s="36">
        <v>3.06920699999999</v>
      </c>
      <c r="P14" s="37">
        <v>0.0132597244327772</v>
      </c>
      <c r="S14" s="13"/>
      <c r="T14" s="13"/>
      <c r="U14" s="13"/>
    </row>
    <row r="15" spans="2:21">
      <c r="B15" s="2" t="s">
        <v>17</v>
      </c>
      <c r="C15" s="2">
        <v>297</v>
      </c>
      <c r="D15" s="13">
        <v>313.9</v>
      </c>
      <c r="E15" s="13">
        <v>363.378</v>
      </c>
      <c r="F15" s="13"/>
      <c r="G15" s="13">
        <v>381.170693380736</v>
      </c>
      <c r="H15" s="13">
        <v>401.285402158833</v>
      </c>
      <c r="I15" s="13">
        <v>425.96744026962</v>
      </c>
      <c r="J15" s="13">
        <v>441.933404737842</v>
      </c>
      <c r="K15" s="13"/>
      <c r="L15" s="13">
        <f t="shared" si="0"/>
        <v>84.1706933807357</v>
      </c>
      <c r="M15" s="35">
        <f t="shared" si="1"/>
        <v>0.283403008015945</v>
      </c>
      <c r="O15" s="36">
        <v>4.10345999999996</v>
      </c>
      <c r="P15" s="37">
        <v>0.0108920086484585</v>
      </c>
      <c r="S15" s="13"/>
      <c r="T15" s="13"/>
      <c r="U15" s="13"/>
    </row>
    <row r="16" spans="2:21">
      <c r="B16" s="2" t="s">
        <v>18</v>
      </c>
      <c r="C16" s="2">
        <v>285</v>
      </c>
      <c r="D16" s="13">
        <v>291.3</v>
      </c>
      <c r="E16" s="13">
        <v>338.449</v>
      </c>
      <c r="F16" s="13"/>
      <c r="G16" s="13">
        <v>349.333275707585</v>
      </c>
      <c r="H16" s="13">
        <v>368.654611398151</v>
      </c>
      <c r="I16" s="13">
        <v>392.04348503314</v>
      </c>
      <c r="J16" s="13">
        <v>405.978206561953</v>
      </c>
      <c r="K16" s="13"/>
      <c r="L16" s="13">
        <f t="shared" si="0"/>
        <v>64.3332757075852</v>
      </c>
      <c r="M16" s="35">
        <f t="shared" si="1"/>
        <v>0.225730791956439</v>
      </c>
      <c r="O16" s="36">
        <v>3.50739799999999</v>
      </c>
      <c r="P16" s="37">
        <v>0.0100893188281137</v>
      </c>
      <c r="S16" s="13"/>
      <c r="T16" s="13"/>
      <c r="U16" s="13"/>
    </row>
    <row r="17" spans="2:21">
      <c r="B17" s="2" t="s">
        <v>19</v>
      </c>
      <c r="C17" s="2">
        <v>272</v>
      </c>
      <c r="D17" s="13">
        <v>256.5</v>
      </c>
      <c r="E17" s="13">
        <v>312.466</v>
      </c>
      <c r="F17" s="13"/>
      <c r="G17" s="13">
        <v>322.13573947073</v>
      </c>
      <c r="H17" s="13">
        <v>334.681369005095</v>
      </c>
      <c r="I17" s="13">
        <v>350.677170380174</v>
      </c>
      <c r="J17" s="13">
        <v>360.430364449385</v>
      </c>
      <c r="K17" s="13"/>
      <c r="L17" s="13">
        <f t="shared" si="0"/>
        <v>50.1357394707298</v>
      </c>
      <c r="M17" s="35">
        <f t="shared" si="1"/>
        <v>0.184322571583565</v>
      </c>
      <c r="O17" s="36">
        <v>4.74124200000003</v>
      </c>
      <c r="P17" s="37">
        <v>0.0145112826656488</v>
      </c>
      <c r="S17" s="13"/>
      <c r="T17" s="13"/>
      <c r="U17" s="13"/>
    </row>
    <row r="18" spans="2:21">
      <c r="B18" s="2" t="s">
        <v>20</v>
      </c>
      <c r="C18" s="2">
        <v>243</v>
      </c>
      <c r="D18" s="13">
        <v>210.1</v>
      </c>
      <c r="E18" s="13">
        <v>254.557</v>
      </c>
      <c r="F18" s="13"/>
      <c r="G18" s="13">
        <v>281.560495670258</v>
      </c>
      <c r="H18" s="13">
        <v>315.207016285521</v>
      </c>
      <c r="I18" s="13">
        <v>347.102926907069</v>
      </c>
      <c r="J18" s="13">
        <v>350.140195425838</v>
      </c>
      <c r="K18" s="13"/>
      <c r="L18" s="13">
        <f t="shared" si="0"/>
        <v>38.5604956702581</v>
      </c>
      <c r="M18" s="35">
        <f t="shared" si="1"/>
        <v>0.158685167367317</v>
      </c>
      <c r="O18" s="36">
        <v>3.01169099999999</v>
      </c>
      <c r="P18" s="37">
        <v>0.011322360890093</v>
      </c>
      <c r="S18" s="13"/>
      <c r="T18" s="13"/>
      <c r="U18" s="13"/>
    </row>
    <row r="19" spans="2:21">
      <c r="B19" s="2" t="s">
        <v>21</v>
      </c>
      <c r="C19" s="2">
        <v>332</v>
      </c>
      <c r="D19" s="13">
        <v>184.6</v>
      </c>
      <c r="E19" s="13">
        <v>246.27</v>
      </c>
      <c r="F19" s="13"/>
      <c r="G19" s="13">
        <v>262.683238089881</v>
      </c>
      <c r="H19" s="13">
        <v>283.974587090412</v>
      </c>
      <c r="I19" s="13">
        <v>306.726010337564</v>
      </c>
      <c r="J19" s="13">
        <v>322.59647422677</v>
      </c>
      <c r="K19" s="13"/>
      <c r="L19" s="13">
        <f t="shared" si="0"/>
        <v>-69.3167619101188</v>
      </c>
      <c r="M19" s="35">
        <f t="shared" si="1"/>
        <v>-0.208785427440117</v>
      </c>
      <c r="O19" s="36">
        <v>3.50856200000001</v>
      </c>
      <c r="P19" s="37">
        <v>0.0135312270693189</v>
      </c>
      <c r="S19" s="13"/>
      <c r="T19" s="13"/>
      <c r="U19" s="13"/>
    </row>
    <row r="20" spans="2:21">
      <c r="B20" s="2" t="s">
        <v>22</v>
      </c>
      <c r="C20" s="2">
        <v>259</v>
      </c>
      <c r="D20" s="13">
        <v>151.2</v>
      </c>
      <c r="E20" s="13">
        <v>182.493</v>
      </c>
      <c r="F20" s="13"/>
      <c r="G20" s="13">
        <v>189.870626944465</v>
      </c>
      <c r="H20" s="13">
        <v>204.67052576777</v>
      </c>
      <c r="I20" s="13">
        <v>220.479140861358</v>
      </c>
      <c r="J20" s="13">
        <v>231.328889343241</v>
      </c>
      <c r="K20" s="13"/>
      <c r="L20" s="13">
        <f t="shared" si="0"/>
        <v>-69.1293730555348</v>
      </c>
      <c r="M20" s="35">
        <f t="shared" si="1"/>
        <v>-0.266908776276196</v>
      </c>
      <c r="O20" s="36">
        <v>0.241869000000006</v>
      </c>
      <c r="P20" s="37">
        <v>0.00134516104828863</v>
      </c>
      <c r="S20" s="13"/>
      <c r="T20" s="13"/>
      <c r="U20" s="13"/>
    </row>
    <row r="21" spans="2:21">
      <c r="B21" s="2" t="s">
        <v>23</v>
      </c>
      <c r="C21" s="2">
        <v>292</v>
      </c>
      <c r="D21" s="13">
        <v>199.6</v>
      </c>
      <c r="E21" s="13">
        <v>254.926</v>
      </c>
      <c r="F21" s="13"/>
      <c r="G21" s="13">
        <v>269.121943535822</v>
      </c>
      <c r="H21" s="13">
        <v>284.690493691167</v>
      </c>
      <c r="I21" s="13">
        <v>301.71165000436</v>
      </c>
      <c r="J21" s="13">
        <v>313.52154416821</v>
      </c>
      <c r="K21" s="13"/>
      <c r="L21" s="13">
        <f t="shared" si="0"/>
        <v>-22.878056464178</v>
      </c>
      <c r="M21" s="35">
        <f t="shared" si="1"/>
        <v>-0.0783495084389657</v>
      </c>
      <c r="O21" s="36">
        <v>3.50627500000002</v>
      </c>
      <c r="P21" s="37">
        <v>0.0131780769927958</v>
      </c>
      <c r="S21" s="13"/>
      <c r="T21" s="13"/>
      <c r="U21" s="13"/>
    </row>
    <row r="22" spans="2:21">
      <c r="B22" s="2" t="s">
        <v>24</v>
      </c>
      <c r="C22" s="2">
        <v>190</v>
      </c>
      <c r="D22" s="13">
        <v>203.3</v>
      </c>
      <c r="E22" s="13">
        <v>239.056</v>
      </c>
      <c r="F22" s="13"/>
      <c r="G22" s="13">
        <v>247.507500374461</v>
      </c>
      <c r="H22" s="13">
        <v>257.294765507992</v>
      </c>
      <c r="I22" s="13">
        <v>271.334013819062</v>
      </c>
      <c r="J22" s="13">
        <v>281.64591449317</v>
      </c>
      <c r="K22" s="13"/>
      <c r="L22" s="13">
        <f t="shared" si="0"/>
        <v>57.5075003744612</v>
      </c>
      <c r="M22" s="35">
        <f t="shared" si="1"/>
        <v>0.302671054602427</v>
      </c>
      <c r="O22" s="36">
        <v>2.88170499999999</v>
      </c>
      <c r="P22" s="37">
        <v>0.0116240155075562</v>
      </c>
      <c r="S22" s="13"/>
      <c r="T22" s="13"/>
      <c r="U22" s="13"/>
    </row>
    <row r="23" spans="2:21">
      <c r="B23" s="21" t="s">
        <v>25</v>
      </c>
      <c r="C23" s="21">
        <v>139</v>
      </c>
      <c r="D23" s="22">
        <v>236</v>
      </c>
      <c r="E23" s="22">
        <v>237.232</v>
      </c>
      <c r="F23" s="13"/>
      <c r="G23" s="22">
        <v>250.34208584896</v>
      </c>
      <c r="H23" s="22">
        <v>266.313175501303</v>
      </c>
      <c r="I23" s="22">
        <v>283.472686635378</v>
      </c>
      <c r="J23" s="22">
        <v>291.279108985191</v>
      </c>
      <c r="K23" s="13"/>
      <c r="L23" s="22">
        <f t="shared" si="0"/>
        <v>111.34208584896</v>
      </c>
      <c r="M23" s="38">
        <f t="shared" si="1"/>
        <v>0.801022200352227</v>
      </c>
      <c r="O23" s="36">
        <v>2.56765100000001</v>
      </c>
      <c r="P23" s="37">
        <v>0.010504615788115</v>
      </c>
      <c r="S23" s="13"/>
      <c r="T23" s="13"/>
      <c r="U23" s="13"/>
    </row>
    <row r="24" spans="2:21">
      <c r="B24" s="21" t="s">
        <v>26</v>
      </c>
      <c r="C24" s="21">
        <v>159</v>
      </c>
      <c r="D24" s="22">
        <v>232.1</v>
      </c>
      <c r="E24" s="22">
        <v>273.936</v>
      </c>
      <c r="F24" s="13"/>
      <c r="G24" s="22">
        <v>289.498870201511</v>
      </c>
      <c r="H24" s="22">
        <v>298.959923867753</v>
      </c>
      <c r="I24" s="22">
        <v>310.859204124141</v>
      </c>
      <c r="J24" s="22">
        <v>316.037545993674</v>
      </c>
      <c r="K24" s="13"/>
      <c r="L24" s="22">
        <f t="shared" si="0"/>
        <v>130.498870201511</v>
      </c>
      <c r="M24" s="38">
        <f t="shared" si="1"/>
        <v>0.820747611330256</v>
      </c>
      <c r="O24" s="36">
        <v>4.60927799999999</v>
      </c>
      <c r="P24" s="37">
        <v>0.0158342837710603</v>
      </c>
      <c r="S24" s="13"/>
      <c r="T24" s="13"/>
      <c r="U24" s="13"/>
    </row>
    <row r="25" spans="2:21">
      <c r="B25" s="2" t="s">
        <v>27</v>
      </c>
      <c r="C25" s="2">
        <v>196</v>
      </c>
      <c r="D25" s="13">
        <v>192.9</v>
      </c>
      <c r="E25" s="13">
        <v>253.957</v>
      </c>
      <c r="F25" s="13"/>
      <c r="G25" s="13">
        <v>263.591433713519</v>
      </c>
      <c r="H25" s="13">
        <v>276.903923575226</v>
      </c>
      <c r="I25" s="13">
        <v>296.366431845501</v>
      </c>
      <c r="J25" s="13">
        <v>306.665402145302</v>
      </c>
      <c r="K25" s="13"/>
      <c r="L25" s="13">
        <f t="shared" si="0"/>
        <v>67.5914337135192</v>
      </c>
      <c r="M25" s="35">
        <f t="shared" si="1"/>
        <v>0.344854253640404</v>
      </c>
      <c r="O25" s="36">
        <v>4.24572499999998</v>
      </c>
      <c r="P25" s="37">
        <v>0.0158539119809968</v>
      </c>
      <c r="S25" s="13"/>
      <c r="T25" s="13"/>
      <c r="U25" s="13"/>
    </row>
    <row r="26" spans="2:21">
      <c r="B26" s="23" t="s">
        <v>28</v>
      </c>
      <c r="C26" s="23">
        <v>343</v>
      </c>
      <c r="D26" s="24">
        <v>165.3</v>
      </c>
      <c r="E26" s="24">
        <v>206.125</v>
      </c>
      <c r="F26" s="13"/>
      <c r="G26" s="24">
        <v>220.784215188722</v>
      </c>
      <c r="H26" s="24">
        <v>236.759749601712</v>
      </c>
      <c r="I26" s="24">
        <v>252.729844795878</v>
      </c>
      <c r="J26" s="24">
        <v>265.730324826334</v>
      </c>
      <c r="K26" s="13"/>
      <c r="L26" s="24">
        <f t="shared" si="0"/>
        <v>-122.215784811278</v>
      </c>
      <c r="M26" s="39">
        <f t="shared" si="1"/>
        <v>-0.356314241432297</v>
      </c>
      <c r="O26" s="36">
        <v>3.93343399999998</v>
      </c>
      <c r="P26" s="37">
        <v>0.0179047604706835</v>
      </c>
      <c r="S26" s="13"/>
      <c r="T26" s="13"/>
      <c r="U26" s="13"/>
    </row>
    <row r="27" spans="2:21">
      <c r="B27" s="2" t="s">
        <v>29</v>
      </c>
      <c r="C27" s="2">
        <v>228</v>
      </c>
      <c r="D27" s="13">
        <v>134.7</v>
      </c>
      <c r="E27" s="13">
        <v>158.649</v>
      </c>
      <c r="F27" s="13"/>
      <c r="G27" s="13">
        <v>161.713677092858</v>
      </c>
      <c r="H27" s="13">
        <v>167.819981410922</v>
      </c>
      <c r="I27" s="13">
        <v>179.137073669529</v>
      </c>
      <c r="J27" s="13">
        <v>182.845375251256</v>
      </c>
      <c r="K27" s="13"/>
      <c r="L27" s="13">
        <f t="shared" si="0"/>
        <v>-66.2863229071424</v>
      </c>
      <c r="M27" s="35">
        <f t="shared" si="1"/>
        <v>-0.290729486434835</v>
      </c>
      <c r="O27" s="36">
        <v>-0.00805000000001746</v>
      </c>
      <c r="P27" s="37">
        <v>-5.17371749457762e-5</v>
      </c>
      <c r="S27" s="13"/>
      <c r="T27" s="13"/>
      <c r="U27" s="13"/>
    </row>
    <row r="28" spans="2:21">
      <c r="B28" s="2" t="s">
        <v>30</v>
      </c>
      <c r="C28" s="2">
        <v>129</v>
      </c>
      <c r="D28" s="13">
        <v>132</v>
      </c>
      <c r="E28" s="13">
        <v>160.06</v>
      </c>
      <c r="F28" s="13"/>
      <c r="G28" s="13">
        <v>167.216781733248</v>
      </c>
      <c r="H28" s="13">
        <v>176.427203789979</v>
      </c>
      <c r="I28" s="13">
        <v>187.811819284703</v>
      </c>
      <c r="J28" s="13">
        <v>196.042201408044</v>
      </c>
      <c r="K28" s="13"/>
      <c r="L28" s="13">
        <f t="shared" si="0"/>
        <v>38.2167817332476</v>
      </c>
      <c r="M28" s="35">
        <f t="shared" si="1"/>
        <v>0.29625412196316</v>
      </c>
      <c r="O28" s="36">
        <v>2.81992599999998</v>
      </c>
      <c r="P28" s="37">
        <v>0.0166174445435689</v>
      </c>
      <c r="S28" s="13"/>
      <c r="T28" s="13"/>
      <c r="U28" s="13"/>
    </row>
    <row r="29" spans="2:21">
      <c r="B29" s="2" t="s">
        <v>31</v>
      </c>
      <c r="C29" s="2">
        <v>391</v>
      </c>
      <c r="D29" s="13">
        <v>248.9</v>
      </c>
      <c r="E29" s="13">
        <v>303.086</v>
      </c>
      <c r="F29" s="13"/>
      <c r="G29" s="13">
        <v>320.432363542363</v>
      </c>
      <c r="H29" s="13">
        <v>338.539718081816</v>
      </c>
      <c r="I29" s="13">
        <v>360.12835707196</v>
      </c>
      <c r="J29" s="13">
        <v>388.848017392441</v>
      </c>
      <c r="K29" s="13"/>
      <c r="L29" s="13">
        <f t="shared" si="0"/>
        <v>-70.5676364576365</v>
      </c>
      <c r="M29" s="35">
        <f t="shared" si="1"/>
        <v>-0.180479888638457</v>
      </c>
      <c r="O29" s="36">
        <v>3.589793</v>
      </c>
      <c r="P29" s="37">
        <v>0.0112979771401109</v>
      </c>
      <c r="S29" s="13"/>
      <c r="T29" s="13"/>
      <c r="U29" s="13"/>
    </row>
    <row r="30" spans="2:21">
      <c r="B30" s="2" t="s">
        <v>32</v>
      </c>
      <c r="C30" s="2">
        <v>325</v>
      </c>
      <c r="D30" s="13">
        <v>237.6</v>
      </c>
      <c r="E30" s="13">
        <v>275.885</v>
      </c>
      <c r="F30" s="13"/>
      <c r="G30" s="13">
        <v>293.064182856021</v>
      </c>
      <c r="H30" s="13">
        <v>312.092972134849</v>
      </c>
      <c r="I30" s="13">
        <v>333.536912647937</v>
      </c>
      <c r="J30" s="13">
        <v>347.453140184108</v>
      </c>
      <c r="K30" s="13"/>
      <c r="L30" s="13">
        <f t="shared" si="0"/>
        <v>-31.9358171439787</v>
      </c>
      <c r="M30" s="35">
        <f t="shared" si="1"/>
        <v>-0.0982640527507036</v>
      </c>
      <c r="O30" s="36">
        <v>4.15285599999997</v>
      </c>
      <c r="P30" s="37">
        <v>0.0143303662304353</v>
      </c>
      <c r="S30" s="13"/>
      <c r="T30" s="13"/>
      <c r="U30" s="13"/>
    </row>
    <row r="31" spans="2:21">
      <c r="B31" s="2" t="s">
        <v>33</v>
      </c>
      <c r="C31" s="2">
        <v>197</v>
      </c>
      <c r="D31" s="13">
        <v>167.8</v>
      </c>
      <c r="E31" s="13">
        <v>199.693</v>
      </c>
      <c r="F31" s="13"/>
      <c r="G31" s="13">
        <v>206.210747977838</v>
      </c>
      <c r="H31" s="13">
        <v>212.541660273343</v>
      </c>
      <c r="I31" s="13">
        <v>221.801974465011</v>
      </c>
      <c r="J31" s="13">
        <v>227.666826743024</v>
      </c>
      <c r="K31" s="13"/>
      <c r="L31" s="13">
        <f t="shared" si="0"/>
        <v>9.21074797783797</v>
      </c>
      <c r="M31" s="35">
        <f t="shared" si="1"/>
        <v>0.0467550658773501</v>
      </c>
      <c r="O31" s="36">
        <v>2.73372500000001</v>
      </c>
      <c r="P31" s="37">
        <v>0.0131689664296071</v>
      </c>
      <c r="S31" s="13"/>
      <c r="T31" s="13"/>
      <c r="U31" s="13"/>
    </row>
    <row r="32" spans="2:21">
      <c r="B32" s="2" t="s">
        <v>34</v>
      </c>
      <c r="C32" s="2">
        <v>381</v>
      </c>
      <c r="D32" s="13">
        <v>208.7</v>
      </c>
      <c r="E32" s="13">
        <v>307.984</v>
      </c>
      <c r="F32" s="13"/>
      <c r="G32" s="13">
        <v>337.980591184608</v>
      </c>
      <c r="H32" s="13">
        <v>371.208316322991</v>
      </c>
      <c r="I32" s="13">
        <v>419.850809113835</v>
      </c>
      <c r="J32" s="13">
        <v>429.44039323741</v>
      </c>
      <c r="K32" s="13"/>
      <c r="L32" s="13">
        <f t="shared" si="0"/>
        <v>-43.0194088153916</v>
      </c>
      <c r="M32" s="35">
        <f t="shared" si="1"/>
        <v>-0.112911834161133</v>
      </c>
      <c r="O32" s="36">
        <v>5.22517699999997</v>
      </c>
      <c r="P32" s="37">
        <v>0.0160723796714384</v>
      </c>
      <c r="S32" s="13"/>
      <c r="T32" s="13"/>
      <c r="U32" s="13"/>
    </row>
    <row r="33" spans="2:21">
      <c r="B33" s="2" t="s">
        <v>35</v>
      </c>
      <c r="C33" s="2">
        <v>232</v>
      </c>
      <c r="D33" s="13">
        <v>218.6</v>
      </c>
      <c r="E33" s="13">
        <v>278.97</v>
      </c>
      <c r="F33" s="13"/>
      <c r="G33" s="13">
        <v>292.460341714265</v>
      </c>
      <c r="H33" s="13">
        <v>311.743775994718</v>
      </c>
      <c r="I33" s="13">
        <v>337.031132381298</v>
      </c>
      <c r="J33" s="13">
        <v>348.925802145469</v>
      </c>
      <c r="K33" s="13"/>
      <c r="L33" s="13">
        <f t="shared" si="0"/>
        <v>60.4603417142652</v>
      </c>
      <c r="M33" s="35">
        <f t="shared" si="1"/>
        <v>0.260604921182177</v>
      </c>
      <c r="O33" s="36">
        <v>5.37949099999998</v>
      </c>
      <c r="P33" s="37">
        <v>0.0182297828819569</v>
      </c>
      <c r="S33" s="13"/>
      <c r="T33" s="13"/>
      <c r="U33" s="13"/>
    </row>
    <row r="34" spans="2:21">
      <c r="B34" s="2" t="s">
        <v>36</v>
      </c>
      <c r="C34" s="2">
        <v>178</v>
      </c>
      <c r="D34" s="13">
        <v>159.9</v>
      </c>
      <c r="E34" s="13">
        <v>186.99</v>
      </c>
      <c r="F34" s="13"/>
      <c r="G34" s="13">
        <v>191.609678181963</v>
      </c>
      <c r="H34" s="13">
        <v>195.971297515847</v>
      </c>
      <c r="I34" s="13">
        <v>202.698983222901</v>
      </c>
      <c r="J34" s="13">
        <v>207.347452055684</v>
      </c>
      <c r="K34" s="13"/>
      <c r="L34" s="13">
        <f t="shared" si="0"/>
        <v>13.6096781819627</v>
      </c>
      <c r="M34" s="35">
        <f t="shared" si="1"/>
        <v>0.0764588661908015</v>
      </c>
      <c r="O34" s="36">
        <v>2.470861</v>
      </c>
      <c r="P34" s="37">
        <v>0.0127338210652574</v>
      </c>
      <c r="S34" s="13"/>
      <c r="T34" s="13"/>
      <c r="U34" s="13"/>
    </row>
    <row r="35" spans="2:21">
      <c r="B35" s="23" t="s">
        <v>37</v>
      </c>
      <c r="C35" s="23">
        <v>456</v>
      </c>
      <c r="D35" s="24">
        <v>219</v>
      </c>
      <c r="E35" s="24">
        <v>288.283</v>
      </c>
      <c r="F35" s="13"/>
      <c r="G35" s="24">
        <v>308.668351055589</v>
      </c>
      <c r="H35" s="24">
        <v>341.5888170444</v>
      </c>
      <c r="I35" s="24">
        <v>367.72350876623</v>
      </c>
      <c r="J35" s="24">
        <v>379.023082744456</v>
      </c>
      <c r="K35" s="13"/>
      <c r="L35" s="24">
        <f t="shared" si="0"/>
        <v>-147.331648944411</v>
      </c>
      <c r="M35" s="39">
        <f t="shared" si="1"/>
        <v>-0.323095721369322</v>
      </c>
      <c r="O35" s="36">
        <v>4.19678100000002</v>
      </c>
      <c r="P35" s="37">
        <v>0.0138833035568293</v>
      </c>
      <c r="S35" s="13"/>
      <c r="T35" s="13"/>
      <c r="U35" s="13"/>
    </row>
    <row r="36" spans="2:21">
      <c r="B36" s="2" t="s">
        <v>38</v>
      </c>
      <c r="C36" s="2">
        <v>167</v>
      </c>
      <c r="D36" s="13">
        <v>169.7</v>
      </c>
      <c r="E36" s="13">
        <v>190.146</v>
      </c>
      <c r="F36" s="13"/>
      <c r="G36" s="13">
        <v>196.414176781945</v>
      </c>
      <c r="H36" s="13">
        <v>201.576448027872</v>
      </c>
      <c r="I36" s="13">
        <v>209.624115907563</v>
      </c>
      <c r="J36" s="13">
        <v>214.706842799109</v>
      </c>
      <c r="K36" s="13"/>
      <c r="L36" s="13">
        <f t="shared" si="0"/>
        <v>29.4141767819453</v>
      </c>
      <c r="M36" s="35">
        <f t="shared" si="1"/>
        <v>0.176132795101469</v>
      </c>
      <c r="O36" s="36">
        <v>2.71630900000001</v>
      </c>
      <c r="P36" s="37">
        <v>0.0136624434701489</v>
      </c>
      <c r="S36" s="13"/>
      <c r="T36" s="13"/>
      <c r="U36" s="13"/>
    </row>
    <row r="37" spans="2:21">
      <c r="B37" s="23" t="s">
        <v>39</v>
      </c>
      <c r="C37" s="23">
        <v>419</v>
      </c>
      <c r="D37" s="24">
        <v>158.7</v>
      </c>
      <c r="E37" s="24">
        <v>254.096</v>
      </c>
      <c r="F37" s="13"/>
      <c r="G37" s="24">
        <v>284.324394528662</v>
      </c>
      <c r="H37" s="24">
        <v>332.237968293701</v>
      </c>
      <c r="I37" s="24">
        <v>373.074919867529</v>
      </c>
      <c r="J37" s="24">
        <v>385.061647925895</v>
      </c>
      <c r="K37" s="13"/>
      <c r="L37" s="24">
        <f t="shared" si="0"/>
        <v>-134.675605471338</v>
      </c>
      <c r="M37" s="39">
        <f t="shared" si="1"/>
        <v>-0.321421492771689</v>
      </c>
      <c r="O37" s="36">
        <v>6.31145399999997</v>
      </c>
      <c r="P37" s="37">
        <v>0.0228343193388378</v>
      </c>
      <c r="S37" s="13"/>
      <c r="T37" s="13"/>
      <c r="U37" s="13"/>
    </row>
    <row r="38" spans="2:21">
      <c r="B38" s="2" t="s">
        <v>40</v>
      </c>
      <c r="C38" s="2">
        <v>286</v>
      </c>
      <c r="D38" s="13">
        <v>213.1</v>
      </c>
      <c r="E38" s="13">
        <v>258.249</v>
      </c>
      <c r="F38" s="13"/>
      <c r="G38" s="13">
        <v>271.425992075305</v>
      </c>
      <c r="H38" s="13">
        <v>284.059706855997</v>
      </c>
      <c r="I38" s="13">
        <v>304.515756447261</v>
      </c>
      <c r="J38" s="13">
        <v>318.70079883769</v>
      </c>
      <c r="K38" s="13"/>
      <c r="L38" s="13">
        <f t="shared" si="0"/>
        <v>-14.5740079246954</v>
      </c>
      <c r="M38" s="35">
        <f t="shared" si="1"/>
        <v>-0.050958069666767</v>
      </c>
      <c r="O38" s="36">
        <v>3.21419</v>
      </c>
      <c r="P38" s="37">
        <v>0.0119593783800735</v>
      </c>
      <c r="S38" s="13"/>
      <c r="T38" s="13"/>
      <c r="U38" s="13"/>
    </row>
    <row r="39" spans="2:21">
      <c r="B39" s="2" t="s">
        <v>41</v>
      </c>
      <c r="C39" s="2">
        <v>358</v>
      </c>
      <c r="D39" s="13">
        <v>261.1</v>
      </c>
      <c r="E39" s="13">
        <v>306.995</v>
      </c>
      <c r="F39" s="13"/>
      <c r="G39" s="13">
        <v>322.743101427051</v>
      </c>
      <c r="H39" s="13">
        <v>348.150688026221</v>
      </c>
      <c r="I39" s="13">
        <v>379.24722371323</v>
      </c>
      <c r="J39" s="13">
        <v>392.296008615032</v>
      </c>
      <c r="K39" s="13"/>
      <c r="L39" s="13">
        <f t="shared" si="0"/>
        <v>-35.256898572949</v>
      </c>
      <c r="M39" s="35">
        <f t="shared" si="1"/>
        <v>-0.0984829569076788</v>
      </c>
      <c r="O39" s="36">
        <v>2.97719500000001</v>
      </c>
      <c r="P39" s="37">
        <v>0.00948075228590106</v>
      </c>
      <c r="S39" s="13"/>
      <c r="T39" s="13"/>
      <c r="U39" s="13"/>
    </row>
    <row r="40" spans="2:21">
      <c r="B40" s="23" t="s">
        <v>42</v>
      </c>
      <c r="C40" s="23">
        <v>347</v>
      </c>
      <c r="D40" s="24">
        <v>172.4</v>
      </c>
      <c r="E40" s="24">
        <v>219.396</v>
      </c>
      <c r="F40" s="13"/>
      <c r="G40" s="24">
        <v>230.539399111496</v>
      </c>
      <c r="H40" s="24">
        <v>243.577491686963</v>
      </c>
      <c r="I40" s="24">
        <v>255.945915039459</v>
      </c>
      <c r="J40" s="24">
        <v>267.52653321853</v>
      </c>
      <c r="K40" s="13"/>
      <c r="L40" s="24">
        <f t="shared" si="0"/>
        <v>-116.460600888504</v>
      </c>
      <c r="M40" s="39">
        <f t="shared" si="1"/>
        <v>-0.335621328208945</v>
      </c>
      <c r="O40" s="36">
        <v>2.754834</v>
      </c>
      <c r="P40" s="37">
        <v>0.0119840274913365</v>
      </c>
      <c r="S40" s="13"/>
      <c r="T40" s="13"/>
      <c r="U40" s="13"/>
    </row>
    <row r="41" spans="4:16">
      <c r="D41" s="14"/>
      <c r="E41" s="13"/>
      <c r="F41" s="13"/>
      <c r="G41" s="13"/>
      <c r="H41" s="13"/>
      <c r="I41" s="13"/>
      <c r="J41" s="13"/>
      <c r="K41" s="13"/>
      <c r="L41" s="13"/>
      <c r="M41" s="35"/>
      <c r="O41" s="40"/>
      <c r="P41" s="1"/>
    </row>
    <row r="42" spans="2:21">
      <c r="B42" s="2" t="s">
        <v>43</v>
      </c>
      <c r="C42" s="14">
        <v>4441</v>
      </c>
      <c r="D42" s="14">
        <v>2526.7</v>
      </c>
      <c r="E42" s="14">
        <v>3231.901</v>
      </c>
      <c r="F42" s="14"/>
      <c r="G42" s="14">
        <v>3440.31110895912</v>
      </c>
      <c r="H42" s="14">
        <v>3716.47368811451</v>
      </c>
      <c r="I42" s="14">
        <v>4018.54987600524</v>
      </c>
      <c r="J42" s="14">
        <v>4184.12008345984</v>
      </c>
      <c r="K42" s="14"/>
      <c r="L42" s="14">
        <f t="shared" ref="L42:L44" si="2">G42-C42</f>
        <v>-1000.68889104088</v>
      </c>
      <c r="M42" s="35">
        <f t="shared" ref="M42:M44" si="3">L42/C42</f>
        <v>-0.225329630948182</v>
      </c>
      <c r="O42" s="36">
        <v>43.6708839999999</v>
      </c>
      <c r="P42" s="37">
        <v>0.0129386354311225</v>
      </c>
      <c r="U42" s="13"/>
    </row>
    <row r="43" spans="2:16">
      <c r="B43" s="2" t="s">
        <v>44</v>
      </c>
      <c r="C43" s="14">
        <v>4176</v>
      </c>
      <c r="D43" s="14">
        <v>4202.6</v>
      </c>
      <c r="E43" s="14">
        <v>4942.04</v>
      </c>
      <c r="F43" s="14"/>
      <c r="G43" s="14">
        <v>5192.56233200328</v>
      </c>
      <c r="H43" s="14">
        <v>5461.62653443973</v>
      </c>
      <c r="I43" s="14">
        <v>5810.95262812939</v>
      </c>
      <c r="J43" s="14">
        <v>5998.69997236938</v>
      </c>
      <c r="K43" s="14"/>
      <c r="L43" s="14">
        <f t="shared" si="2"/>
        <v>1016.56233200328</v>
      </c>
      <c r="M43" s="35">
        <f t="shared" si="3"/>
        <v>0.243429677203852</v>
      </c>
      <c r="O43" s="36">
        <v>67.2608669999998</v>
      </c>
      <c r="P43" s="37">
        <v>0.0130470563407252</v>
      </c>
    </row>
    <row r="44" spans="2:16">
      <c r="B44" s="1" t="s">
        <v>45</v>
      </c>
      <c r="C44" s="15">
        <v>8615</v>
      </c>
      <c r="D44" s="15">
        <v>6729.3</v>
      </c>
      <c r="E44" s="15">
        <v>8173.941</v>
      </c>
      <c r="F44" s="15"/>
      <c r="G44" s="15">
        <v>8632.8734409624</v>
      </c>
      <c r="H44" s="15">
        <v>9178.10022255424</v>
      </c>
      <c r="I44" s="15">
        <v>9829.50250413462</v>
      </c>
      <c r="J44" s="15">
        <v>10182.8200558292</v>
      </c>
      <c r="K44" s="15"/>
      <c r="L44" s="15">
        <f t="shared" si="2"/>
        <v>17.873440962403</v>
      </c>
      <c r="M44" s="41">
        <f t="shared" si="3"/>
        <v>0.00207468844601312</v>
      </c>
      <c r="N44" s="1"/>
      <c r="O44" s="36">
        <v>110.931751</v>
      </c>
      <c r="P44" s="37">
        <v>0.0130041577608944</v>
      </c>
    </row>
    <row r="45" spans="2:16">
      <c r="B45" s="10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42"/>
      <c r="N45" s="10"/>
      <c r="O45" s="43"/>
      <c r="P45" s="44"/>
    </row>
    <row r="46" spans="15:16">
      <c r="O46" s="40"/>
      <c r="P46" s="1"/>
    </row>
    <row r="48" spans="2:2">
      <c r="B48" s="9" t="s">
        <v>46</v>
      </c>
    </row>
    <row r="49" spans="2:8">
      <c r="B49" s="2" t="s">
        <v>47</v>
      </c>
      <c r="G49" s="21"/>
      <c r="H49" s="2" t="s">
        <v>48</v>
      </c>
    </row>
    <row r="50" spans="2:2">
      <c r="B50" s="2" t="s">
        <v>49</v>
      </c>
    </row>
    <row r="51" spans="2:8">
      <c r="B51" s="2" t="s">
        <v>50</v>
      </c>
      <c r="G51" s="23"/>
      <c r="H51" s="2" t="s">
        <v>51</v>
      </c>
    </row>
    <row r="54" spans="2:2">
      <c r="B54" s="9" t="s">
        <v>52</v>
      </c>
    </row>
    <row r="55" spans="2:2">
      <c r="B55" s="25" t="s">
        <v>53</v>
      </c>
    </row>
  </sheetData>
  <mergeCells count="4">
    <mergeCell ref="L5:M5"/>
    <mergeCell ref="O5:P5"/>
    <mergeCell ref="L6:M6"/>
    <mergeCell ref="O6:P6"/>
  </mergeCells>
  <hyperlinks>
    <hyperlink ref="B55" r:id="rId1" display="demography@london.gov.uk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B2:R49"/>
  <sheetViews>
    <sheetView workbookViewId="0">
      <selection activeCell="A1" sqref="A1"/>
    </sheetView>
  </sheetViews>
  <sheetFormatPr defaultColWidth="9" defaultRowHeight="15"/>
  <cols>
    <col min="1" max="1" width="9.14285714285714" style="2"/>
    <col min="2" max="2" width="24.7142857142857" style="2" customWidth="1"/>
    <col min="3" max="4" width="12.7142857142857" style="2" customWidth="1"/>
    <col min="5" max="5" width="9.28571428571429" style="2" customWidth="1"/>
    <col min="6" max="9" width="12.7142857142857" style="2" customWidth="1"/>
    <col min="10" max="10" width="4.42857142857143" style="2" customWidth="1"/>
    <col min="11" max="11" width="6.14285714285714" style="2" customWidth="1"/>
    <col min="12" max="13" width="12.7142857142857" style="2" customWidth="1"/>
    <col min="14" max="14" width="22.4285714285714" style="2" customWidth="1"/>
    <col min="15" max="15" width="9.14285714285714" style="2"/>
    <col min="16" max="17" width="9.57142857142857" style="2" customWidth="1"/>
    <col min="18" max="18" width="9.28571428571429" style="2" customWidth="1"/>
    <col min="19" max="16384" width="9.14285714285714" style="2"/>
  </cols>
  <sheetData>
    <row r="2" ht="18.75" spans="2:11">
      <c r="B2" s="3" t="s">
        <v>54</v>
      </c>
      <c r="C2" s="4"/>
      <c r="D2" s="4"/>
      <c r="E2" s="4"/>
      <c r="F2" s="4"/>
      <c r="G2" s="4"/>
      <c r="H2" s="4"/>
      <c r="I2" s="4"/>
      <c r="J2" s="4"/>
      <c r="K2" s="4"/>
    </row>
    <row r="3" ht="15.75" spans="2:2">
      <c r="B3" s="5" t="s">
        <v>55</v>
      </c>
    </row>
    <row r="4" ht="15.75" spans="2:2">
      <c r="B4" s="5"/>
    </row>
    <row r="5" spans="3:9">
      <c r="C5" s="6" t="s">
        <v>3</v>
      </c>
      <c r="D5" s="6" t="s">
        <v>3</v>
      </c>
      <c r="E5" s="7"/>
      <c r="F5" s="6" t="s">
        <v>4</v>
      </c>
      <c r="G5" s="6" t="s">
        <v>4</v>
      </c>
      <c r="H5" s="6" t="s">
        <v>4</v>
      </c>
      <c r="I5" s="6" t="s">
        <v>4</v>
      </c>
    </row>
    <row r="6" spans="2:10">
      <c r="B6" s="8" t="s">
        <v>7</v>
      </c>
      <c r="C6" s="9">
        <v>1931</v>
      </c>
      <c r="D6" s="6">
        <v>2011</v>
      </c>
      <c r="E6" s="6"/>
      <c r="F6" s="6">
        <v>2015</v>
      </c>
      <c r="G6" s="6">
        <v>2021</v>
      </c>
      <c r="H6" s="6">
        <v>2031</v>
      </c>
      <c r="I6" s="6">
        <v>2039</v>
      </c>
      <c r="J6" s="6"/>
    </row>
    <row r="7" spans="2:10">
      <c r="B7" s="10"/>
      <c r="C7" s="11"/>
      <c r="D7" s="11"/>
      <c r="E7" s="11"/>
      <c r="F7" s="11"/>
      <c r="G7" s="11"/>
      <c r="H7" s="11"/>
      <c r="I7" s="11"/>
      <c r="J7" s="11"/>
    </row>
    <row r="8" spans="2:10">
      <c r="B8" s="2" t="s">
        <v>10</v>
      </c>
      <c r="D8" s="12">
        <v>4.4101689895421</v>
      </c>
      <c r="F8" s="12">
        <v>4.70616898971765</v>
      </c>
      <c r="G8" s="12">
        <v>5.63476899291576</v>
      </c>
      <c r="H8" s="12">
        <v>6.48176872618536</v>
      </c>
      <c r="I8" s="12">
        <v>6.99456045129284</v>
      </c>
      <c r="J8" s="13"/>
    </row>
    <row r="9" spans="2:10">
      <c r="B9" s="2" t="s">
        <v>11</v>
      </c>
      <c r="C9" s="13"/>
      <c r="D9" s="12">
        <v>70.1067230461753</v>
      </c>
      <c r="F9" s="12">
        <v>77.0676030461754</v>
      </c>
      <c r="G9" s="12">
        <v>84.4288030461753</v>
      </c>
      <c r="H9" s="12">
        <v>94.272603057957</v>
      </c>
      <c r="I9" s="12">
        <v>106.912603046175</v>
      </c>
      <c r="J9" s="13"/>
    </row>
    <row r="10" spans="2:10">
      <c r="B10" s="2" t="s">
        <v>12</v>
      </c>
      <c r="C10" s="13"/>
      <c r="D10" s="12">
        <v>136.346340264849</v>
      </c>
      <c r="F10" s="12">
        <v>150.310340188577</v>
      </c>
      <c r="G10" s="12">
        <v>161.72354054594</v>
      </c>
      <c r="H10" s="12">
        <v>181.289354936213</v>
      </c>
      <c r="I10" s="12">
        <v>188.841381749028</v>
      </c>
      <c r="J10" s="13"/>
    </row>
    <row r="11" spans="2:10">
      <c r="B11" s="2" t="s">
        <v>13</v>
      </c>
      <c r="C11" s="13"/>
      <c r="D11" s="12">
        <v>92.9054060524941</v>
      </c>
      <c r="F11" s="12">
        <v>94.177406076973</v>
      </c>
      <c r="G11" s="12">
        <v>96.618805894599</v>
      </c>
      <c r="H11" s="12">
        <v>100.70861243957</v>
      </c>
      <c r="I11" s="12">
        <v>102.506248960288</v>
      </c>
      <c r="J11" s="13"/>
    </row>
    <row r="12" spans="2:10">
      <c r="B12" s="2" t="s">
        <v>14</v>
      </c>
      <c r="C12" s="13"/>
      <c r="D12" s="12">
        <v>110.663581963186</v>
      </c>
      <c r="F12" s="12">
        <v>115.731582179579</v>
      </c>
      <c r="G12" s="12">
        <v>123.633182443642</v>
      </c>
      <c r="H12" s="12">
        <v>132.803382943911</v>
      </c>
      <c r="I12" s="12">
        <v>135.169781787949</v>
      </c>
      <c r="J12" s="13"/>
    </row>
    <row r="13" spans="2:10">
      <c r="B13" s="2" t="s">
        <v>15</v>
      </c>
      <c r="C13" s="13"/>
      <c r="D13" s="12">
        <v>131.352701703806</v>
      </c>
      <c r="F13" s="12">
        <v>134.35670174261</v>
      </c>
      <c r="G13" s="12">
        <v>137.999101725484</v>
      </c>
      <c r="H13" s="12">
        <v>143.596333502323</v>
      </c>
      <c r="I13" s="12">
        <v>146.961275832654</v>
      </c>
      <c r="J13" s="13"/>
    </row>
    <row r="14" spans="2:10">
      <c r="B14" s="2" t="s">
        <v>16</v>
      </c>
      <c r="C14" s="13"/>
      <c r="D14" s="12">
        <v>97.4795313682863</v>
      </c>
      <c r="F14" s="12">
        <v>100.727531372276</v>
      </c>
      <c r="G14" s="12">
        <v>105.835331369116</v>
      </c>
      <c r="H14" s="12">
        <v>113.960927037287</v>
      </c>
      <c r="I14" s="12">
        <v>118.763901214712</v>
      </c>
      <c r="J14" s="13"/>
    </row>
    <row r="15" spans="2:10">
      <c r="B15" s="2" t="s">
        <v>17</v>
      </c>
      <c r="C15" s="13"/>
      <c r="D15" s="12">
        <v>145.586098655493</v>
      </c>
      <c r="F15" s="12">
        <v>152.414098656131</v>
      </c>
      <c r="G15" s="12">
        <v>160.305498802497</v>
      </c>
      <c r="H15" s="12">
        <v>173.221105440108</v>
      </c>
      <c r="I15" s="12">
        <v>181.689123884412</v>
      </c>
      <c r="J15" s="13"/>
    </row>
    <row r="16" spans="2:10">
      <c r="B16" s="2" t="s">
        <v>18</v>
      </c>
      <c r="C16" s="13"/>
      <c r="D16" s="12">
        <v>124.40533948087</v>
      </c>
      <c r="F16" s="12">
        <v>128.461339539909</v>
      </c>
      <c r="G16" s="12">
        <v>135.561540056604</v>
      </c>
      <c r="H16" s="12">
        <v>145.561941376774</v>
      </c>
      <c r="I16" s="12">
        <v>150.866739478869</v>
      </c>
      <c r="J16" s="13"/>
    </row>
    <row r="17" spans="2:10">
      <c r="B17" s="2" t="s">
        <v>19</v>
      </c>
      <c r="C17" s="13"/>
      <c r="D17" s="12">
        <v>120.48577731384</v>
      </c>
      <c r="F17" s="12">
        <v>122.824897494145</v>
      </c>
      <c r="G17" s="12">
        <v>127.614696906098</v>
      </c>
      <c r="H17" s="12">
        <v>133.62970471185</v>
      </c>
      <c r="I17" s="12">
        <v>137.268114947385</v>
      </c>
      <c r="J17" s="13"/>
    </row>
    <row r="18" spans="2:10">
      <c r="B18" s="2" t="s">
        <v>20</v>
      </c>
      <c r="C18" s="13"/>
      <c r="D18" s="12">
        <v>101.435400538893</v>
      </c>
      <c r="F18" s="12">
        <v>112.914440538953</v>
      </c>
      <c r="G18" s="12">
        <v>128.552640569093</v>
      </c>
      <c r="H18" s="12">
        <v>146.708440986131</v>
      </c>
      <c r="I18" s="12">
        <v>151.612440916697</v>
      </c>
      <c r="J18" s="13"/>
    </row>
    <row r="19" spans="2:10">
      <c r="B19" s="2" t="s">
        <v>21</v>
      </c>
      <c r="C19" s="13"/>
      <c r="D19" s="12">
        <v>102.084269909176</v>
      </c>
      <c r="F19" s="12">
        <v>107.605509909183</v>
      </c>
      <c r="G19" s="12">
        <v>116.37510985581</v>
      </c>
      <c r="H19" s="12">
        <v>130.65150900645</v>
      </c>
      <c r="I19" s="12">
        <v>139.76744783619</v>
      </c>
      <c r="J19" s="13"/>
    </row>
    <row r="20" spans="2:10">
      <c r="B20" s="2" t="s">
        <v>22</v>
      </c>
      <c r="C20" s="13"/>
      <c r="D20" s="12">
        <v>80.5885212056174</v>
      </c>
      <c r="F20" s="12">
        <v>82.9327211471682</v>
      </c>
      <c r="G20" s="12">
        <v>89.118921418863</v>
      </c>
      <c r="H20" s="12">
        <v>96.5197212064972</v>
      </c>
      <c r="I20" s="12">
        <v>100.779715261372</v>
      </c>
      <c r="J20" s="13"/>
    </row>
    <row r="21" spans="2:9">
      <c r="B21" s="2" t="s">
        <v>23</v>
      </c>
      <c r="C21" s="13"/>
      <c r="D21" s="12">
        <v>102.213332584993</v>
      </c>
      <c r="F21" s="12">
        <v>107.273652585091</v>
      </c>
      <c r="G21" s="12">
        <v>116.521089810774</v>
      </c>
      <c r="H21" s="12">
        <v>125.025461353706</v>
      </c>
      <c r="I21" s="12">
        <v>129.227852172283</v>
      </c>
    </row>
    <row r="22" spans="2:9">
      <c r="B22" s="2" t="s">
        <v>24</v>
      </c>
      <c r="C22" s="13"/>
      <c r="D22" s="12">
        <v>84.7726851295819</v>
      </c>
      <c r="F22" s="12">
        <v>86.8651673653666</v>
      </c>
      <c r="G22" s="12">
        <v>90.2771655155489</v>
      </c>
      <c r="H22" s="12">
        <v>95.0933855890324</v>
      </c>
      <c r="I22" s="12">
        <v>98.6150041396775</v>
      </c>
    </row>
    <row r="23" spans="2:9">
      <c r="B23" s="2" t="s">
        <v>25</v>
      </c>
      <c r="C23" s="13"/>
      <c r="D23" s="12">
        <v>97.4784623570302</v>
      </c>
      <c r="F23" s="12">
        <v>102.285022371111</v>
      </c>
      <c r="G23" s="12">
        <v>109.146022427696</v>
      </c>
      <c r="H23" s="12">
        <v>116.343431301107</v>
      </c>
      <c r="I23" s="12">
        <v>119.44267706076</v>
      </c>
    </row>
    <row r="24" spans="2:9">
      <c r="B24" s="2" t="s">
        <v>26</v>
      </c>
      <c r="C24" s="13"/>
      <c r="D24" s="12">
        <v>100.822152835176</v>
      </c>
      <c r="F24" s="12">
        <v>104.273152836368</v>
      </c>
      <c r="G24" s="12">
        <v>107.723952861028</v>
      </c>
      <c r="H24" s="12">
        <v>111.96515322949</v>
      </c>
      <c r="I24" s="12">
        <v>113.753152966664</v>
      </c>
    </row>
    <row r="25" spans="2:9">
      <c r="B25" s="2" t="s">
        <v>27</v>
      </c>
      <c r="C25" s="13"/>
      <c r="D25" s="12">
        <v>95.267423130128</v>
      </c>
      <c r="F25" s="12">
        <v>97.2954231348491</v>
      </c>
      <c r="G25" s="12">
        <v>102.216623194238</v>
      </c>
      <c r="H25" s="12">
        <v>109.344023523179</v>
      </c>
      <c r="I25" s="12">
        <v>113.072823126184</v>
      </c>
    </row>
    <row r="26" spans="2:9">
      <c r="B26" s="2" t="s">
        <v>28</v>
      </c>
      <c r="C26" s="13"/>
      <c r="D26" s="12">
        <v>93.6768056465179</v>
      </c>
      <c r="F26" s="12">
        <v>99.5218456465334</v>
      </c>
      <c r="G26" s="12">
        <v>106.896645646519</v>
      </c>
      <c r="H26" s="12">
        <v>114.222043481462</v>
      </c>
      <c r="I26" s="12">
        <v>120.595540411594</v>
      </c>
    </row>
    <row r="27" spans="2:9">
      <c r="B27" s="2" t="s">
        <v>29</v>
      </c>
      <c r="C27" s="13"/>
      <c r="D27" s="12">
        <v>78.3604892440368</v>
      </c>
      <c r="F27" s="12">
        <v>79.8830492444437</v>
      </c>
      <c r="G27" s="12">
        <v>83.3454493264159</v>
      </c>
      <c r="H27" s="12">
        <v>89.6662492484535</v>
      </c>
      <c r="I27" s="12">
        <v>90.9958422094488</v>
      </c>
    </row>
    <row r="28" spans="2:9">
      <c r="B28" s="2" t="s">
        <v>30</v>
      </c>
      <c r="C28" s="13"/>
      <c r="D28" s="12">
        <v>63.7978496140809</v>
      </c>
      <c r="F28" s="12">
        <v>65.5617696177323</v>
      </c>
      <c r="G28" s="12">
        <v>69.2441696140958</v>
      </c>
      <c r="H28" s="12">
        <v>73.6765702558994</v>
      </c>
      <c r="I28" s="12">
        <v>76.8589699481707</v>
      </c>
    </row>
    <row r="29" spans="2:9">
      <c r="B29" s="2" t="s">
        <v>31</v>
      </c>
      <c r="C29" s="13"/>
      <c r="D29" s="12">
        <v>130.63875800763</v>
      </c>
      <c r="F29" s="12">
        <v>136.757878007556</v>
      </c>
      <c r="G29" s="12">
        <v>145.716278026021</v>
      </c>
      <c r="H29" s="12">
        <v>158.572277878818</v>
      </c>
      <c r="I29" s="12">
        <v>171.875444881179</v>
      </c>
    </row>
    <row r="30" spans="2:9">
      <c r="B30" s="2" t="s">
        <v>32</v>
      </c>
      <c r="C30" s="13"/>
      <c r="D30" s="12">
        <v>116.549739586819</v>
      </c>
      <c r="F30" s="12">
        <v>122.780499586758</v>
      </c>
      <c r="G30" s="12">
        <v>131.687899667981</v>
      </c>
      <c r="H30" s="12">
        <v>141.590099943607</v>
      </c>
      <c r="I30" s="12">
        <v>146.618899610397</v>
      </c>
    </row>
    <row r="31" spans="2:9">
      <c r="B31" s="2" t="s">
        <v>33</v>
      </c>
      <c r="C31" s="13"/>
      <c r="D31" s="12">
        <v>79.0945662730548</v>
      </c>
      <c r="F31" s="12">
        <v>80.8256862722705</v>
      </c>
      <c r="G31" s="12">
        <v>83.2886864262349</v>
      </c>
      <c r="H31" s="12">
        <v>86.8110886111535</v>
      </c>
      <c r="I31" s="12">
        <v>89.0062881359343</v>
      </c>
    </row>
    <row r="32" spans="2:9">
      <c r="B32" s="2" t="s">
        <v>34</v>
      </c>
      <c r="C32" s="13"/>
      <c r="D32" s="12">
        <v>102.340273335723</v>
      </c>
      <c r="F32" s="12">
        <v>114.098033335722</v>
      </c>
      <c r="G32" s="12">
        <v>129.952232153776</v>
      </c>
      <c r="H32" s="12">
        <v>153.708388504648</v>
      </c>
      <c r="I32" s="12">
        <v>160.755331338555</v>
      </c>
    </row>
    <row r="33" spans="2:9">
      <c r="B33" s="2" t="s">
        <v>35</v>
      </c>
      <c r="C33" s="13"/>
      <c r="D33" s="12">
        <v>99.970278611331</v>
      </c>
      <c r="F33" s="12">
        <v>103.583350632985</v>
      </c>
      <c r="G33" s="12">
        <v>110.441150824539</v>
      </c>
      <c r="H33" s="12">
        <v>119.356552005003</v>
      </c>
      <c r="I33" s="12">
        <v>123.510150856272</v>
      </c>
    </row>
    <row r="34" spans="2:9">
      <c r="B34" s="2" t="s">
        <v>36</v>
      </c>
      <c r="C34" s="13"/>
      <c r="D34" s="12">
        <v>80.0714374624925</v>
      </c>
      <c r="F34" s="12">
        <v>81.3708774549031</v>
      </c>
      <c r="G34" s="12">
        <v>83.2266777610863</v>
      </c>
      <c r="H34" s="12">
        <v>85.9762905942351</v>
      </c>
      <c r="I34" s="12">
        <v>87.8635079029146</v>
      </c>
    </row>
    <row r="35" spans="2:9">
      <c r="B35" s="2" t="s">
        <v>37</v>
      </c>
      <c r="C35" s="13"/>
      <c r="D35" s="12">
        <v>120.650297289989</v>
      </c>
      <c r="F35" s="12">
        <v>129.263617289969</v>
      </c>
      <c r="G35" s="12">
        <v>145.382218551604</v>
      </c>
      <c r="H35" s="12">
        <v>161.287816834844</v>
      </c>
      <c r="I35" s="12">
        <v>169.29337415968</v>
      </c>
    </row>
    <row r="36" spans="2:9">
      <c r="B36" s="2" t="s">
        <v>38</v>
      </c>
      <c r="C36" s="13"/>
      <c r="D36" s="12">
        <v>78.5731888856859</v>
      </c>
      <c r="F36" s="12">
        <v>79.8573488862514</v>
      </c>
      <c r="G36" s="12">
        <v>81.9481489427798</v>
      </c>
      <c r="H36" s="12">
        <v>85.1189556456245</v>
      </c>
      <c r="I36" s="12">
        <v>87.0957853087642</v>
      </c>
    </row>
    <row r="37" spans="2:9">
      <c r="B37" s="2" t="s">
        <v>39</v>
      </c>
      <c r="C37" s="13"/>
      <c r="D37" s="12">
        <v>102.051291505003</v>
      </c>
      <c r="F37" s="12">
        <v>113.489859505037</v>
      </c>
      <c r="G37" s="12">
        <v>139.80701095681</v>
      </c>
      <c r="H37" s="12">
        <v>163.115740252497</v>
      </c>
      <c r="I37" s="12">
        <v>171.439595800352</v>
      </c>
    </row>
    <row r="38" spans="2:9">
      <c r="B38" s="2" t="s">
        <v>40</v>
      </c>
      <c r="C38" s="13"/>
      <c r="D38" s="12">
        <v>97.429781369393</v>
      </c>
      <c r="F38" s="12">
        <v>101.39946136955</v>
      </c>
      <c r="G38" s="12">
        <v>106.137661390695</v>
      </c>
      <c r="H38" s="12">
        <v>113.742261512474</v>
      </c>
      <c r="I38" s="12">
        <v>118.984661348914</v>
      </c>
    </row>
    <row r="39" spans="2:9">
      <c r="B39" s="2" t="s">
        <v>41</v>
      </c>
      <c r="C39" s="13"/>
      <c r="D39" s="12">
        <v>130.829141516827</v>
      </c>
      <c r="F39" s="12">
        <v>135.343173515878</v>
      </c>
      <c r="G39" s="12">
        <v>145.747573564186</v>
      </c>
      <c r="H39" s="12">
        <v>160.546973522931</v>
      </c>
      <c r="I39" s="12">
        <v>167.117368175177</v>
      </c>
    </row>
    <row r="40" spans="2:9">
      <c r="B40" s="2" t="s">
        <v>42</v>
      </c>
      <c r="C40" s="13"/>
      <c r="D40" s="12">
        <v>105.902527685014</v>
      </c>
      <c r="F40" s="12">
        <v>109.979207685048</v>
      </c>
      <c r="G40" s="12">
        <v>116.97100768548</v>
      </c>
      <c r="H40" s="12">
        <v>124.215603572707</v>
      </c>
      <c r="I40" s="12">
        <v>130.05457973428</v>
      </c>
    </row>
    <row r="41" spans="4:10">
      <c r="D41" s="12"/>
      <c r="F41" s="12"/>
      <c r="G41" s="12"/>
      <c r="H41" s="12"/>
      <c r="I41" s="12"/>
      <c r="J41" s="13"/>
    </row>
    <row r="42" spans="2:10">
      <c r="B42" s="2" t="s">
        <v>43</v>
      </c>
      <c r="C42" s="14">
        <v>1190.03</v>
      </c>
      <c r="D42" s="12">
        <v>1370.77514787518</v>
      </c>
      <c r="F42" s="12">
        <v>1449.36274782038</v>
      </c>
      <c r="G42" s="12">
        <v>1584.99153702627</v>
      </c>
      <c r="H42" s="12">
        <v>1746.56458057009</v>
      </c>
      <c r="I42" s="12">
        <v>1832.27945325651</v>
      </c>
      <c r="J42" s="14"/>
    </row>
    <row r="43" spans="2:10">
      <c r="B43" s="2" t="s">
        <v>44</v>
      </c>
      <c r="C43" s="14">
        <v>987.805</v>
      </c>
      <c r="D43" s="12">
        <f>D44-D42</f>
        <v>1907.56519468756</v>
      </c>
      <c r="E43" s="12"/>
      <c r="F43" s="12">
        <f t="shared" ref="F43:I43" si="0">F44-F42</f>
        <v>1986.57566940444</v>
      </c>
      <c r="G43" s="12">
        <f t="shared" si="0"/>
        <v>2094.08806894807</v>
      </c>
      <c r="H43" s="12">
        <f t="shared" si="0"/>
        <v>2242.21919166204</v>
      </c>
      <c r="I43" s="12">
        <f t="shared" si="0"/>
        <v>2322.03073139771</v>
      </c>
      <c r="J43" s="14"/>
    </row>
    <row r="44" s="1" customFormat="1" spans="2:18">
      <c r="B44" s="1" t="s">
        <v>45</v>
      </c>
      <c r="C44" s="15">
        <v>2177.835</v>
      </c>
      <c r="D44" s="12">
        <v>3278.34034256274</v>
      </c>
      <c r="E44" s="2"/>
      <c r="F44" s="12">
        <v>3435.93841722482</v>
      </c>
      <c r="G44" s="12">
        <v>3679.07960597435</v>
      </c>
      <c r="H44" s="12">
        <v>3988.78377223213</v>
      </c>
      <c r="I44" s="12">
        <v>4154.31018465423</v>
      </c>
      <c r="J44" s="15"/>
      <c r="L44" s="2"/>
      <c r="M44" s="2"/>
      <c r="N44" s="2"/>
      <c r="O44" s="2"/>
      <c r="P44" s="2"/>
      <c r="Q44" s="2"/>
      <c r="R44" s="2"/>
    </row>
    <row r="45" spans="2:10">
      <c r="B45" s="10"/>
      <c r="C45" s="16"/>
      <c r="D45" s="10"/>
      <c r="E45" s="16"/>
      <c r="F45" s="17"/>
      <c r="G45" s="17"/>
      <c r="H45" s="17"/>
      <c r="I45" s="17"/>
      <c r="J45" s="16"/>
    </row>
    <row r="47" spans="2:2">
      <c r="B47" s="9" t="s">
        <v>46</v>
      </c>
    </row>
    <row r="48" spans="2:2">
      <c r="B48" s="2" t="s">
        <v>56</v>
      </c>
    </row>
    <row r="49" spans="2:2">
      <c r="B49" s="2" t="s">
        <v>57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Population</vt:lpstr>
      <vt:lpstr>Households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Cameron</dc:creator>
  <cp:lastModifiedBy>Cloud</cp:lastModifiedBy>
  <dcterms:created xsi:type="dcterms:W3CDTF">2014-11-07T17:04:00Z</dcterms:created>
  <dcterms:modified xsi:type="dcterms:W3CDTF">2022-07-17T12:21:15Z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D007B816B5DF480F94BC08AD4ECF563B</vt:lpwstr>
  </property>
  <property fmtid="{D5CDD505-2E9C-101B-9397-08002B2CF9AE}" pid="3" name="KSOProductBuildVer">
    <vt:lpwstr>2057-11.2.0.11191</vt:lpwstr>
  </property>
</Properties>
</file>