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<sst xmlns="http://schemas.openxmlformats.org/spreadsheetml/2006/main" count="76" uniqueCount="56">
  <si>
    <t>机架</t>
  </si>
  <si>
    <t>FY450</t>
  </si>
  <si>
    <t>六月</t>
  </si>
  <si>
    <t>飞控板+电流计+GPS</t>
  </si>
  <si>
    <t>APM2.8+M8N</t>
  </si>
  <si>
    <t>权盛</t>
  </si>
  <si>
    <t>电机</t>
  </si>
  <si>
    <t>朗宇X2212</t>
  </si>
  <si>
    <t>电调</t>
  </si>
  <si>
    <t>好盈乐天20A</t>
  </si>
  <si>
    <t>桨叶</t>
  </si>
  <si>
    <t>APC1047</t>
  </si>
  <si>
    <t>动力电池</t>
  </si>
  <si>
    <t>ACE-5300</t>
  </si>
  <si>
    <t>平衡充</t>
  </si>
  <si>
    <t>B6</t>
  </si>
  <si>
    <t>遥控器(一套)</t>
  </si>
  <si>
    <t>乐迪at9s</t>
  </si>
  <si>
    <t>数传</t>
  </si>
  <si>
    <t>乐迪PRM03</t>
  </si>
  <si>
    <t>其他配件</t>
  </si>
  <si>
    <t>热缩管</t>
  </si>
  <si>
    <t>扎带</t>
  </si>
  <si>
    <t>螺纹胶</t>
  </si>
  <si>
    <t>焊锡丝</t>
  </si>
  <si>
    <t>松香</t>
  </si>
  <si>
    <t>3DR数传</t>
  </si>
  <si>
    <t>内六角扳手</t>
  </si>
  <si>
    <t>胶枪胶棒</t>
  </si>
  <si>
    <t>桨平衡器</t>
  </si>
  <si>
    <t>三轴云台+相机</t>
  </si>
  <si>
    <t>山狗sj4000</t>
  </si>
  <si>
    <t>2W图传</t>
  </si>
  <si>
    <t>TS832S(2W)+RC832S</t>
  </si>
  <si>
    <t>脚架</t>
  </si>
  <si>
    <t>配件：</t>
  </si>
  <si>
    <t>脚架螺丝</t>
  </si>
  <si>
    <t>剪刀</t>
  </si>
  <si>
    <t>主电源线（T插）</t>
  </si>
  <si>
    <t>电机螺丝</t>
  </si>
  <si>
    <t>直尺</t>
  </si>
  <si>
    <t>杜邦线3*10（接收机连飞控）</t>
  </si>
  <si>
    <t>接收机杜邦线3*10</t>
  </si>
  <si>
    <t>记号笔</t>
  </si>
  <si>
    <t>魔术贴一对</t>
  </si>
  <si>
    <t>电源主线</t>
  </si>
  <si>
    <t>魔术贴扎带</t>
  </si>
  <si>
    <t>魔术贴+魔术贴扎带</t>
  </si>
  <si>
    <t>直径约5mm 热缩管1-2 米</t>
  </si>
  <si>
    <t>直径20-30mm 热缩管0.5 米</t>
  </si>
  <si>
    <t>直径30-40mm 热缩管0.3 米</t>
  </si>
  <si>
    <t>宽3mm 、长度80-100mm 的尼龙扎带约20 条以上</t>
  </si>
  <si>
    <t>宽3mm 、长度 80-100mm 的尼龙扎带60条</t>
  </si>
  <si>
    <t>海绵双面胶</t>
  </si>
  <si>
    <t>双面胶</t>
  </si>
  <si>
    <t>电工胶布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</si>
</sst>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tabSelected="1" workbookViewId="0">
      <selection activeCell="C16" sqref="C16"/>
    </sheetView>
  </sheetViews>
  <sheetFormatPr defaultColWidth="9" defaultRowHeight="14.4"/>
  <cols>
    <col min="1" max="1" width="9" style="1"/>
    <col min="2" max="2" width="19" customWidth="1"/>
    <col min="3" max="3" width="18.7777777777778" customWidth="1"/>
    <col min="13" max="14" width="9" style="1"/>
  </cols>
  <sheetData>
    <row r="1" spans="1:11">
      <c r="A1" s="1">
        <v>78.06</v>
      </c>
      <c r="B1" t="s">
        <v>0</v>
      </c>
      <c r="C1" t="s">
        <v>1</v>
      </c>
      <c r="D1">
        <v>120</v>
      </c>
      <c r="E1">
        <v>1</v>
      </c>
      <c r="F1">
        <f t="shared" ref="F1:F9" si="0">D1*E1</f>
        <v>120</v>
      </c>
      <c r="H1">
        <v>87</v>
      </c>
      <c r="I1" t="s">
        <v>2</v>
      </c>
      <c r="J1">
        <v>340</v>
      </c>
      <c r="K1">
        <v>76</v>
      </c>
    </row>
    <row r="2" spans="1:11">
      <c r="A2" s="1">
        <v>378.9</v>
      </c>
      <c r="B2" t="s">
        <v>3</v>
      </c>
      <c r="C2" t="s">
        <v>4</v>
      </c>
      <c r="D2">
        <v>390</v>
      </c>
      <c r="E2">
        <v>1</v>
      </c>
      <c r="F2">
        <f t="shared" si="0"/>
        <v>390</v>
      </c>
      <c r="H2">
        <v>390</v>
      </c>
      <c r="I2" t="s">
        <v>5</v>
      </c>
      <c r="J2">
        <v>59</v>
      </c>
      <c r="K2">
        <v>170</v>
      </c>
    </row>
    <row r="3" spans="1:11">
      <c r="A3" s="1">
        <v>281.2</v>
      </c>
      <c r="B3" t="s">
        <v>6</v>
      </c>
      <c r="C3" t="s">
        <v>7</v>
      </c>
      <c r="D3">
        <v>78</v>
      </c>
      <c r="E3">
        <v>5</v>
      </c>
      <c r="F3">
        <f t="shared" si="0"/>
        <v>390</v>
      </c>
      <c r="H3">
        <v>312</v>
      </c>
      <c r="I3" t="s">
        <v>2</v>
      </c>
      <c r="J3">
        <v>292</v>
      </c>
      <c r="K3">
        <v>460</v>
      </c>
    </row>
    <row r="4" spans="1:11">
      <c r="A4" s="1">
        <v>137</v>
      </c>
      <c r="B4" t="s">
        <v>8</v>
      </c>
      <c r="C4" t="s">
        <v>9</v>
      </c>
      <c r="D4">
        <v>38</v>
      </c>
      <c r="E4">
        <v>5</v>
      </c>
      <c r="F4">
        <f t="shared" si="0"/>
        <v>190</v>
      </c>
      <c r="H4">
        <v>152</v>
      </c>
      <c r="I4" t="s">
        <v>2</v>
      </c>
      <c r="J4">
        <v>117</v>
      </c>
      <c r="K4">
        <v>240</v>
      </c>
    </row>
    <row r="5" spans="1:11">
      <c r="A5" s="1">
        <v>48</v>
      </c>
      <c r="B5" t="s">
        <v>10</v>
      </c>
      <c r="C5" t="s">
        <v>11</v>
      </c>
      <c r="D5">
        <v>25</v>
      </c>
      <c r="E5">
        <v>6</v>
      </c>
      <c r="F5">
        <f t="shared" si="0"/>
        <v>150</v>
      </c>
      <c r="H5">
        <v>50</v>
      </c>
      <c r="J5">
        <v>56</v>
      </c>
      <c r="K5">
        <v>20</v>
      </c>
    </row>
    <row r="6" spans="1:10">
      <c r="A6" s="1">
        <v>572.46</v>
      </c>
      <c r="B6" t="s">
        <v>12</v>
      </c>
      <c r="C6" t="s">
        <v>13</v>
      </c>
      <c r="D6">
        <v>130</v>
      </c>
      <c r="E6">
        <v>2</v>
      </c>
      <c r="F6">
        <f t="shared" si="0"/>
        <v>260</v>
      </c>
      <c r="H6">
        <v>640</v>
      </c>
      <c r="I6" t="s">
        <v>2</v>
      </c>
      <c r="J6">
        <v>430</v>
      </c>
    </row>
    <row r="7" spans="1:9">
      <c r="A7" s="1">
        <v>197.4</v>
      </c>
      <c r="B7" t="s">
        <v>14</v>
      </c>
      <c r="C7" t="s">
        <v>15</v>
      </c>
      <c r="D7">
        <v>200</v>
      </c>
      <c r="E7">
        <v>1</v>
      </c>
      <c r="F7">
        <f t="shared" si="0"/>
        <v>200</v>
      </c>
      <c r="H7">
        <v>220</v>
      </c>
      <c r="I7" t="s">
        <v>2</v>
      </c>
    </row>
    <row r="8" spans="1:11">
      <c r="A8" s="1">
        <v>536.28</v>
      </c>
      <c r="B8" t="s">
        <v>16</v>
      </c>
      <c r="C8" t="s">
        <v>17</v>
      </c>
      <c r="D8">
        <v>550</v>
      </c>
      <c r="E8">
        <v>1</v>
      </c>
      <c r="F8">
        <f t="shared" si="0"/>
        <v>550</v>
      </c>
      <c r="H8">
        <v>595</v>
      </c>
      <c r="I8" t="s">
        <v>2</v>
      </c>
      <c r="J8">
        <v>34</v>
      </c>
      <c r="K8">
        <v>650</v>
      </c>
    </row>
    <row r="9" spans="1:9">
      <c r="A9" s="1">
        <v>49.35</v>
      </c>
      <c r="B9" t="s">
        <v>18</v>
      </c>
      <c r="C9" t="s">
        <v>19</v>
      </c>
      <c r="D9">
        <v>80</v>
      </c>
      <c r="E9">
        <v>1</v>
      </c>
      <c r="F9">
        <f t="shared" si="0"/>
        <v>80</v>
      </c>
      <c r="G9">
        <f>SUM(F1:F9)</f>
        <v>2330</v>
      </c>
      <c r="H9">
        <v>55</v>
      </c>
      <c r="I9" s="2" t="s">
        <v>2</v>
      </c>
    </row>
    <row r="10" spans="1:10">
      <c r="A10" s="1">
        <v>141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J10">
        <v>80</v>
      </c>
    </row>
    <row r="11" spans="1:11">
      <c r="A11" s="1">
        <v>311</v>
      </c>
      <c r="B11" t="s">
        <v>26</v>
      </c>
      <c r="C11" t="s">
        <v>27</v>
      </c>
      <c r="D11" t="s">
        <v>28</v>
      </c>
      <c r="H11">
        <f>SUM(H1:H10)</f>
        <v>2501</v>
      </c>
      <c r="J11">
        <f>SUM(J1:J10)</f>
        <v>1408</v>
      </c>
      <c r="K11">
        <f>SUM(K1:K10)</f>
        <v>1616</v>
      </c>
    </row>
    <row r="12" spans="1:2">
      <c r="A12" s="1">
        <v>20</v>
      </c>
      <c r="B12" t="s">
        <v>29</v>
      </c>
    </row>
    <row r="13" spans="1:1">
      <c r="A13" s="1">
        <f>SUM(A1:A12)</f>
        <v>2750.65</v>
      </c>
    </row>
    <row r="14" spans="2:6">
      <c r="B14" t="s">
        <v>30</v>
      </c>
      <c r="C14" t="s">
        <v>31</v>
      </c>
      <c r="D14">
        <v>679</v>
      </c>
      <c r="E14">
        <v>1</v>
      </c>
      <c r="F14">
        <f>D14*E14</f>
        <v>679</v>
      </c>
    </row>
    <row r="15" spans="2:6">
      <c r="B15" t="s">
        <v>32</v>
      </c>
      <c r="C15" t="s">
        <v>33</v>
      </c>
      <c r="D15">
        <v>343.9</v>
      </c>
      <c r="E15">
        <v>1</v>
      </c>
      <c r="F15">
        <f>D15*E15</f>
        <v>343.9</v>
      </c>
    </row>
    <row r="16" spans="2:8">
      <c r="B16" t="s">
        <v>34</v>
      </c>
      <c r="D16">
        <v>50</v>
      </c>
      <c r="E16">
        <v>1</v>
      </c>
      <c r="F16">
        <f>D16*E16</f>
        <v>50</v>
      </c>
      <c r="H16">
        <f>SUM(F14:F16)</f>
        <v>1072.9</v>
      </c>
    </row>
    <row r="17" spans="6:6">
      <c r="F17">
        <f>SUM(A13,F14:F16)</f>
        <v>3823.55</v>
      </c>
    </row>
    <row r="19" spans="2:12">
      <c r="B19" t="s">
        <v>35</v>
      </c>
      <c r="F19" t="s">
        <v>36</v>
      </c>
      <c r="K19">
        <v>8</v>
      </c>
      <c r="L19" t="s">
        <v>37</v>
      </c>
    </row>
    <row r="20" spans="2:12">
      <c r="B20" t="s">
        <v>38</v>
      </c>
      <c r="F20" t="s">
        <v>39</v>
      </c>
      <c r="K20">
        <v>16</v>
      </c>
      <c r="L20" t="s">
        <v>40</v>
      </c>
    </row>
    <row r="21" spans="2:12">
      <c r="B21" t="s">
        <v>41</v>
      </c>
      <c r="F21" t="s">
        <v>42</v>
      </c>
      <c r="K21">
        <v>15</v>
      </c>
      <c r="L21" t="s">
        <v>43</v>
      </c>
    </row>
    <row r="22" spans="2:11">
      <c r="B22" t="s">
        <v>44</v>
      </c>
      <c r="F22" t="s">
        <v>45</v>
      </c>
      <c r="K22">
        <v>2</v>
      </c>
    </row>
    <row r="23" spans="2:11">
      <c r="B23" t="s">
        <v>46</v>
      </c>
      <c r="F23" t="s">
        <v>47</v>
      </c>
      <c r="K23">
        <v>2</v>
      </c>
    </row>
    <row r="24" spans="2:11">
      <c r="B24" t="s">
        <v>48</v>
      </c>
      <c r="F24" t="s">
        <v>48</v>
      </c>
      <c r="K24">
        <v>1</v>
      </c>
    </row>
    <row r="25" spans="2:11">
      <c r="B25" t="s">
        <v>49</v>
      </c>
      <c r="F25" t="s">
        <v>49</v>
      </c>
      <c r="K25">
        <v>0</v>
      </c>
    </row>
    <row r="26" spans="2:11">
      <c r="B26" t="s">
        <v>50</v>
      </c>
      <c r="F26" t="s">
        <v>50</v>
      </c>
      <c r="K26">
        <v>0</v>
      </c>
    </row>
    <row r="27" spans="2:11">
      <c r="B27" t="s">
        <v>51</v>
      </c>
      <c r="F27" t="s">
        <v>52</v>
      </c>
      <c r="K27">
        <v>5</v>
      </c>
    </row>
    <row r="28" spans="2:11">
      <c r="B28" t="s">
        <v>23</v>
      </c>
      <c r="F28" t="s">
        <v>23</v>
      </c>
      <c r="K28">
        <v>1</v>
      </c>
    </row>
    <row r="29" spans="2:11">
      <c r="B29" t="s">
        <v>28</v>
      </c>
      <c r="F29" t="s">
        <v>53</v>
      </c>
      <c r="K29">
        <v>10</v>
      </c>
    </row>
    <row r="30" spans="2:11">
      <c r="B30" t="s">
        <v>53</v>
      </c>
      <c r="F30" t="s">
        <v>54</v>
      </c>
      <c r="K30">
        <v>0</v>
      </c>
    </row>
    <row r="31" spans="2:11">
      <c r="B31" t="s">
        <v>54</v>
      </c>
      <c r="F31" t="s">
        <v>55</v>
      </c>
      <c r="K31">
        <v>0</v>
      </c>
    </row>
    <row r="32" spans="2:11">
      <c r="B32" t="s">
        <v>27</v>
      </c>
      <c r="F32" t="s">
        <v>29</v>
      </c>
      <c r="K32">
        <v>1</v>
      </c>
    </row>
    <row r="33" spans="2:11">
      <c r="B33" t="s">
        <v>29</v>
      </c>
      <c r="F33" t="s">
        <v>28</v>
      </c>
      <c r="K33">
        <v>1</v>
      </c>
    </row>
    <row r="34" spans="2:6">
      <c r="B34" t="s">
        <v>55</v>
      </c>
      <c r="F34" t="s">
        <v>43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杨建宇</cp:lastModifiedBy>
  <dcterms:created xsi:type="dcterms:W3CDTF">2019-02-13T13:21:00Z</dcterms:created>
  <dcterms:modified xsi:type="dcterms:W3CDTF">2019-03-20T06:34:49Z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