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0000_{EFA3A00D-A288-463C-A2A3-2FC1D2188EC4}" xr6:coauthVersionLast="31" xr6:coauthVersionMax="31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05" i="1" l="1"/>
  <c r="I105" i="1"/>
  <c r="F105" i="1"/>
  <c r="J104" i="1"/>
  <c r="I104" i="1"/>
  <c r="F104" i="1"/>
  <c r="J103" i="1"/>
  <c r="I103" i="1"/>
  <c r="F103" i="1"/>
  <c r="J102" i="1"/>
  <c r="I102" i="1"/>
  <c r="F102" i="1"/>
  <c r="J101" i="1"/>
  <c r="I101" i="1"/>
  <c r="F101" i="1"/>
  <c r="J100" i="1"/>
  <c r="I100" i="1"/>
  <c r="F100" i="1"/>
  <c r="J99" i="1"/>
  <c r="I99" i="1"/>
  <c r="F99" i="1"/>
  <c r="J98" i="1"/>
  <c r="I98" i="1"/>
  <c r="F98" i="1"/>
  <c r="J97" i="1"/>
  <c r="I97" i="1"/>
  <c r="F97" i="1"/>
  <c r="J96" i="1"/>
  <c r="I96" i="1"/>
  <c r="F96" i="1"/>
  <c r="J95" i="1"/>
  <c r="I95" i="1"/>
  <c r="F95" i="1"/>
  <c r="J94" i="1"/>
  <c r="I94" i="1"/>
  <c r="F94" i="1"/>
  <c r="J93" i="1"/>
  <c r="I93" i="1"/>
  <c r="F93" i="1"/>
  <c r="J92" i="1"/>
  <c r="I92" i="1"/>
  <c r="F92" i="1"/>
  <c r="J91" i="1"/>
  <c r="I91" i="1"/>
  <c r="F91" i="1"/>
  <c r="J90" i="1"/>
  <c r="I90" i="1"/>
  <c r="F90" i="1"/>
  <c r="J89" i="1"/>
  <c r="I89" i="1"/>
  <c r="F89" i="1"/>
  <c r="J88" i="1"/>
  <c r="I88" i="1"/>
  <c r="F88" i="1"/>
  <c r="J87" i="1"/>
  <c r="I87" i="1"/>
  <c r="F87" i="1"/>
  <c r="J86" i="1"/>
  <c r="I86" i="1"/>
  <c r="F86" i="1"/>
  <c r="J85" i="1"/>
  <c r="I85" i="1"/>
  <c r="F85" i="1"/>
  <c r="J84" i="1"/>
  <c r="I84" i="1"/>
  <c r="F84" i="1"/>
  <c r="J83" i="1"/>
  <c r="I83" i="1"/>
  <c r="F83" i="1"/>
  <c r="J82" i="1"/>
  <c r="I82" i="1"/>
  <c r="F82" i="1"/>
  <c r="J81" i="1"/>
  <c r="I81" i="1"/>
  <c r="F81" i="1"/>
  <c r="J80" i="1"/>
  <c r="I80" i="1"/>
  <c r="F80" i="1"/>
  <c r="J79" i="1"/>
  <c r="I79" i="1"/>
  <c r="F79" i="1"/>
  <c r="J78" i="1"/>
  <c r="I78" i="1"/>
  <c r="F78" i="1"/>
  <c r="J77" i="1"/>
  <c r="I77" i="1"/>
  <c r="F77" i="1"/>
  <c r="J76" i="1"/>
  <c r="I76" i="1"/>
  <c r="F76" i="1"/>
  <c r="J75" i="1"/>
  <c r="I75" i="1"/>
  <c r="F75" i="1"/>
  <c r="J74" i="1"/>
  <c r="I74" i="1"/>
  <c r="F74" i="1"/>
  <c r="J73" i="1"/>
  <c r="I73" i="1"/>
  <c r="F73" i="1"/>
  <c r="J72" i="1"/>
  <c r="I72" i="1"/>
  <c r="F72" i="1"/>
  <c r="J71" i="1"/>
  <c r="I71" i="1"/>
  <c r="F71" i="1"/>
  <c r="J70" i="1"/>
  <c r="I70" i="1"/>
  <c r="F70" i="1"/>
  <c r="J69" i="1"/>
  <c r="I69" i="1"/>
  <c r="F69" i="1"/>
  <c r="J68" i="1"/>
  <c r="I68" i="1"/>
  <c r="F68" i="1"/>
  <c r="J67" i="1"/>
  <c r="I67" i="1"/>
  <c r="F67" i="1"/>
  <c r="J66" i="1"/>
  <c r="I66" i="1"/>
  <c r="F66" i="1"/>
  <c r="J65" i="1"/>
  <c r="I65" i="1"/>
  <c r="F65" i="1"/>
  <c r="J64" i="1"/>
  <c r="I64" i="1"/>
  <c r="F64" i="1"/>
  <c r="J63" i="1"/>
  <c r="I63" i="1"/>
  <c r="F63" i="1"/>
  <c r="J62" i="1"/>
  <c r="I62" i="1"/>
  <c r="F62" i="1"/>
  <c r="J61" i="1"/>
  <c r="I61" i="1"/>
  <c r="F61" i="1"/>
  <c r="J60" i="1"/>
  <c r="I60" i="1"/>
  <c r="F60" i="1"/>
  <c r="J59" i="1"/>
  <c r="I59" i="1"/>
  <c r="F59" i="1"/>
  <c r="J58" i="1"/>
  <c r="I58" i="1"/>
  <c r="F58" i="1"/>
  <c r="J57" i="1"/>
  <c r="I57" i="1"/>
  <c r="F57" i="1"/>
  <c r="J56" i="1"/>
  <c r="I56" i="1"/>
  <c r="F56" i="1"/>
  <c r="J55" i="1"/>
  <c r="I55" i="1"/>
  <c r="F55" i="1"/>
  <c r="J54" i="1"/>
  <c r="I54" i="1"/>
  <c r="F54" i="1"/>
  <c r="J53" i="1"/>
  <c r="I53" i="1"/>
  <c r="F53" i="1"/>
  <c r="J52" i="1"/>
  <c r="I52" i="1"/>
  <c r="F52" i="1"/>
  <c r="J51" i="1"/>
  <c r="I51" i="1"/>
  <c r="F51" i="1"/>
  <c r="J50" i="1"/>
  <c r="I50" i="1"/>
  <c r="F50" i="1"/>
  <c r="J49" i="1"/>
  <c r="I49" i="1"/>
  <c r="F49" i="1"/>
  <c r="J48" i="1"/>
  <c r="I48" i="1"/>
  <c r="F48" i="1"/>
  <c r="J47" i="1"/>
  <c r="I47" i="1"/>
  <c r="F47" i="1"/>
  <c r="J46" i="1"/>
  <c r="I46" i="1"/>
  <c r="F46" i="1"/>
  <c r="J45" i="1"/>
  <c r="I45" i="1"/>
  <c r="F45" i="1"/>
  <c r="J44" i="1"/>
  <c r="I44" i="1"/>
  <c r="F44" i="1"/>
  <c r="J43" i="1"/>
  <c r="I43" i="1"/>
  <c r="F43" i="1"/>
  <c r="J42" i="1"/>
  <c r="I42" i="1"/>
  <c r="F42" i="1"/>
  <c r="J41" i="1"/>
  <c r="I41" i="1"/>
  <c r="F41" i="1"/>
  <c r="J40" i="1"/>
  <c r="I40" i="1"/>
  <c r="F40" i="1"/>
  <c r="J39" i="1"/>
  <c r="I39" i="1"/>
  <c r="F39" i="1"/>
  <c r="J38" i="1"/>
  <c r="I38" i="1"/>
  <c r="F38" i="1"/>
  <c r="J37" i="1"/>
  <c r="I37" i="1"/>
  <c r="F37" i="1"/>
  <c r="J36" i="1"/>
  <c r="I36" i="1"/>
  <c r="F36" i="1"/>
  <c r="J35" i="1"/>
  <c r="I35" i="1"/>
  <c r="F35" i="1"/>
  <c r="J34" i="1"/>
  <c r="I34" i="1"/>
  <c r="F34" i="1"/>
  <c r="J33" i="1"/>
  <c r="I33" i="1"/>
  <c r="F33" i="1"/>
  <c r="J32" i="1"/>
  <c r="I32" i="1"/>
  <c r="F32" i="1"/>
  <c r="J31" i="1"/>
  <c r="I31" i="1"/>
  <c r="F31" i="1"/>
  <c r="J30" i="1"/>
  <c r="I30" i="1"/>
  <c r="F30" i="1"/>
  <c r="J29" i="1"/>
  <c r="I29" i="1"/>
  <c r="F29" i="1"/>
  <c r="J28" i="1"/>
  <c r="I28" i="1"/>
  <c r="F28" i="1"/>
  <c r="J27" i="1"/>
  <c r="I27" i="1"/>
  <c r="F27" i="1"/>
  <c r="J26" i="1"/>
  <c r="I26" i="1"/>
  <c r="F26" i="1"/>
  <c r="J25" i="1"/>
  <c r="I25" i="1"/>
  <c r="F25" i="1"/>
  <c r="J24" i="1"/>
  <c r="I24" i="1"/>
  <c r="F24" i="1"/>
  <c r="J23" i="1"/>
  <c r="I23" i="1"/>
  <c r="F23" i="1"/>
  <c r="J22" i="1"/>
  <c r="I22" i="1"/>
  <c r="F22" i="1"/>
  <c r="J21" i="1"/>
  <c r="I21" i="1"/>
  <c r="F21" i="1"/>
  <c r="J20" i="1"/>
  <c r="I20" i="1"/>
  <c r="F20" i="1"/>
  <c r="J19" i="1"/>
  <c r="I19" i="1"/>
  <c r="F19" i="1"/>
  <c r="J18" i="1"/>
  <c r="I18" i="1"/>
  <c r="F18" i="1"/>
  <c r="J17" i="1"/>
  <c r="I17" i="1"/>
  <c r="F17" i="1"/>
  <c r="J16" i="1"/>
  <c r="I16" i="1"/>
  <c r="F16" i="1"/>
  <c r="J15" i="1"/>
  <c r="I15" i="1"/>
  <c r="F15" i="1"/>
  <c r="J14" i="1"/>
  <c r="I14" i="1"/>
  <c r="F14" i="1"/>
  <c r="J13" i="1"/>
  <c r="I13" i="1"/>
  <c r="F13" i="1"/>
  <c r="J12" i="1"/>
  <c r="I12" i="1"/>
  <c r="F12" i="1"/>
  <c r="J11" i="1"/>
  <c r="I11" i="1"/>
  <c r="F11" i="1"/>
  <c r="J10" i="1"/>
  <c r="I10" i="1"/>
  <c r="F10" i="1"/>
  <c r="J9" i="1"/>
  <c r="I9" i="1"/>
  <c r="F9" i="1"/>
  <c r="J8" i="1"/>
  <c r="I8" i="1"/>
  <c r="F8" i="1"/>
  <c r="J7" i="1"/>
  <c r="I7" i="1"/>
  <c r="F7" i="1"/>
  <c r="J6" i="1"/>
  <c r="I6" i="1"/>
  <c r="F6" i="1"/>
  <c r="J5" i="1"/>
  <c r="I5" i="1"/>
  <c r="F5" i="1"/>
  <c r="J4" i="1"/>
  <c r="I4" i="1"/>
  <c r="F4" i="1"/>
  <c r="J3" i="1"/>
  <c r="I3" i="1"/>
  <c r="F3" i="1"/>
  <c r="J2" i="1"/>
  <c r="I2" i="1"/>
  <c r="F2" i="1"/>
</calcChain>
</file>

<file path=xl/sharedStrings.xml><?xml version="1.0" encoding="utf-8"?>
<sst xmlns="http://schemas.openxmlformats.org/spreadsheetml/2006/main" count="14" uniqueCount="14">
  <si>
    <t>no_plant</t>
  </si>
  <si>
    <t>ph</t>
  </si>
  <si>
    <t>fsm</t>
  </si>
  <si>
    <t>dsm</t>
  </si>
  <si>
    <t>frm</t>
  </si>
  <si>
    <t>drm</t>
  </si>
  <si>
    <t>no_insect</t>
    <phoneticPr fontId="2" type="noConversion"/>
  </si>
  <si>
    <t>no_fruit</t>
    <phoneticPr fontId="2" type="noConversion"/>
  </si>
  <si>
    <t>no_flower</t>
    <phoneticPr fontId="2" type="noConversion"/>
  </si>
  <si>
    <t>root_moi</t>
    <phoneticPr fontId="2" type="noConversion"/>
  </si>
  <si>
    <t>shoot_moi</t>
    <phoneticPr fontId="2" type="noConversion"/>
  </si>
  <si>
    <t>root:shoot</t>
    <phoneticPr fontId="2" type="noConversion"/>
  </si>
  <si>
    <t>id</t>
  </si>
  <si>
    <t>len_fruit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</si>
</sst>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1" xfId="0" applyFont="1" applyBorder="1"/>
    <xf numFmtId="0" fontId="1" fillId="0" borderId="0" xfId="0" applyFont="1" applyBorder="1"/>
    <xf numFmtId="0" fontId="1" fillId="0" borderId="0" xfId="0" applyFont="1" applyAlignment="1">
      <alignment wrapText="1"/>
    </xf>
    <xf numFmtId="0" fontId="1" fillId="0" borderId="0" xfId="0" applyFont="1"/>
    <xf numFmtId="2" fontId="1" fillId="0" borderId="0" xfId="0" applyNumberFormat="1" applyFont="1" applyBorder="1" applyAlignment="1">
      <alignment wrapText="1"/>
    </xf>
    <xf numFmtId="2" fontId="1" fillId="0" borderId="0" xfId="0" applyNumberFormat="1" applyFont="1" applyBorder="1"/>
    <xf numFmtId="164" fontId="1" fillId="0" borderId="0" xfId="0" applyNumberFormat="1" applyFont="1" applyBorder="1" applyAlignment="1">
      <alignment wrapText="1"/>
    </xf>
    <xf numFmtId="164" fontId="1" fillId="0" borderId="0" xfId="0" applyNumberFormat="1" applyFont="1" applyBorder="1"/>
    <xf numFmtId="0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5"/>
  <sheetViews>
    <sheetView tabSelected="1" topLeftCell="A49" workbookViewId="0">
      <selection activeCell="A58" sqref="A58"/>
    </sheetView>
  </sheetViews>
  <sheetFormatPr defaultRowHeight="14.4"/>
  <cols>
    <col min="1" max="1" width="8.6640625" style="6"/>
    <col min="2" max="2" width="8.88671875" style="3"/>
    <col min="3" max="3" width="7.21875" style="4" customWidth="1"/>
    <col min="4" max="9" width="8.88671875" style="4"/>
    <col min="10" max="10" width="8.88671875" style="10"/>
    <col min="11" max="13" width="8.88671875" style="4"/>
    <col min="14" max="14" width="10.33203125" style="8" customWidth="1"/>
  </cols>
  <sheetData>
    <row r="1" spans="1:14" ht="28.8">
      <c r="A1" s="5" t="s">
        <v>12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10</v>
      </c>
      <c r="G1" s="2" t="s">
        <v>4</v>
      </c>
      <c r="H1" s="2" t="s">
        <v>5</v>
      </c>
      <c r="I1" s="2" t="s">
        <v>9</v>
      </c>
      <c r="J1" s="9" t="s">
        <v>11</v>
      </c>
      <c r="K1" s="2" t="s">
        <v>8</v>
      </c>
      <c r="L1" s="2" t="s">
        <v>7</v>
      </c>
      <c r="M1" s="2" t="s">
        <v>6</v>
      </c>
      <c r="N1" s="7" t="s">
        <v>13</v>
      </c>
    </row>
    <row r="2" spans="1:14">
      <c r="A2" s="11">
        <v>1</v>
      </c>
      <c r="B2" s="3">
        <v>20</v>
      </c>
      <c r="C2" s="4">
        <v>22</v>
      </c>
      <c r="D2" s="4">
        <v>0.67430000000000001</v>
      </c>
      <c r="E2" s="4">
        <v>0.1595</v>
      </c>
      <c r="F2" s="4">
        <f>(D2-E2)/E2*100</f>
        <v>322.75862068965517</v>
      </c>
      <c r="G2" s="4">
        <v>3.1399999999999997E-2</v>
      </c>
      <c r="H2" s="4">
        <v>6.4999999999999997E-3</v>
      </c>
      <c r="I2" s="4">
        <f>(G2-H2)/H2*100</f>
        <v>383.07692307692309</v>
      </c>
      <c r="J2" s="10">
        <f>H2/E2*100</f>
        <v>4.0752351097178678</v>
      </c>
      <c r="K2" s="4">
        <v>25</v>
      </c>
      <c r="L2" s="4">
        <v>93</v>
      </c>
      <c r="M2" s="4">
        <v>200</v>
      </c>
      <c r="N2" s="8">
        <v>9.7149999999999999</v>
      </c>
    </row>
    <row r="3" spans="1:14">
      <c r="A3" s="11">
        <v>2</v>
      </c>
      <c r="B3" s="3">
        <v>15</v>
      </c>
      <c r="C3" s="4">
        <v>20</v>
      </c>
      <c r="D3" s="4">
        <v>0.47410000000000002</v>
      </c>
      <c r="E3" s="4">
        <v>0.1336</v>
      </c>
      <c r="F3" s="4">
        <f t="shared" ref="F3:F66" si="0">(D3-E3)/E3*100</f>
        <v>254.86526946107787</v>
      </c>
      <c r="G3" s="4">
        <v>2.8999999999999998E-3</v>
      </c>
      <c r="H3" s="4">
        <v>7.1000000000000004E-3</v>
      </c>
      <c r="I3" s="4">
        <f t="shared" ref="I3:I66" si="1">(G3-H3)/H3*100</f>
        <v>-59.154929577464799</v>
      </c>
      <c r="J3" s="10">
        <f t="shared" ref="J3:J66" si="2">H3/E3*100</f>
        <v>5.3143712574850301</v>
      </c>
      <c r="K3" s="4">
        <v>26</v>
      </c>
      <c r="L3" s="4">
        <v>101</v>
      </c>
      <c r="M3" s="4">
        <v>13</v>
      </c>
      <c r="N3" s="8">
        <v>9.8366666666666678</v>
      </c>
    </row>
    <row r="4" spans="1:14">
      <c r="A4" s="11">
        <v>3</v>
      </c>
      <c r="B4" s="3">
        <v>1</v>
      </c>
      <c r="C4" s="4">
        <v>24.2</v>
      </c>
      <c r="D4" s="4">
        <v>0.3448</v>
      </c>
      <c r="E4" s="4">
        <v>0.11840000000000001</v>
      </c>
      <c r="F4" s="4">
        <f t="shared" si="0"/>
        <v>191.2162162162162</v>
      </c>
      <c r="G4" s="4">
        <v>1.6199999999999999E-2</v>
      </c>
      <c r="H4" s="4">
        <v>3.7000000000000002E-3</v>
      </c>
      <c r="I4" s="4">
        <f t="shared" si="1"/>
        <v>337.83783783783781</v>
      </c>
      <c r="J4" s="10">
        <f t="shared" si="2"/>
        <v>3.125</v>
      </c>
      <c r="K4" s="4">
        <v>0</v>
      </c>
      <c r="L4" s="4">
        <v>66</v>
      </c>
      <c r="M4" s="4">
        <v>0</v>
      </c>
      <c r="N4" s="8">
        <v>12.104999999999999</v>
      </c>
    </row>
    <row r="5" spans="1:14">
      <c r="A5" s="11">
        <v>4</v>
      </c>
      <c r="B5" s="3">
        <v>5</v>
      </c>
      <c r="C5" s="4">
        <v>10.8</v>
      </c>
      <c r="D5" s="4">
        <v>2.5899999999999999E-2</v>
      </c>
      <c r="E5" s="4">
        <v>1.0699999999999999E-2</v>
      </c>
      <c r="F5" s="4">
        <f t="shared" si="0"/>
        <v>142.05607476635515</v>
      </c>
      <c r="G5" s="4">
        <v>2.7000000000000001E-3</v>
      </c>
      <c r="H5" s="4">
        <v>1.4E-3</v>
      </c>
      <c r="I5" s="4">
        <f t="shared" si="1"/>
        <v>92.857142857142875</v>
      </c>
      <c r="J5" s="10">
        <f t="shared" si="2"/>
        <v>13.084112149532711</v>
      </c>
      <c r="K5" s="4">
        <v>0</v>
      </c>
      <c r="L5" s="4">
        <v>4</v>
      </c>
      <c r="M5" s="4">
        <v>1</v>
      </c>
      <c r="N5" s="8">
        <v>6.8025000000000002</v>
      </c>
    </row>
    <row r="6" spans="1:14">
      <c r="A6" s="11">
        <v>6</v>
      </c>
      <c r="B6" s="3">
        <v>50</v>
      </c>
      <c r="C6" s="4">
        <v>14.5</v>
      </c>
      <c r="D6" s="4">
        <v>0.62360000000000004</v>
      </c>
      <c r="E6" s="4">
        <v>9.64E-2</v>
      </c>
      <c r="F6" s="4">
        <f t="shared" si="0"/>
        <v>546.88796680497921</v>
      </c>
      <c r="G6" s="4">
        <v>2.2499999999999999E-2</v>
      </c>
      <c r="H6" s="4">
        <v>6.4999999999999997E-3</v>
      </c>
      <c r="I6" s="4">
        <f t="shared" si="1"/>
        <v>246.15384615384616</v>
      </c>
      <c r="J6" s="10">
        <f t="shared" si="2"/>
        <v>6.7427385892116183</v>
      </c>
      <c r="K6" s="4">
        <v>130</v>
      </c>
      <c r="L6" s="4">
        <v>28</v>
      </c>
      <c r="M6" s="4">
        <v>0</v>
      </c>
      <c r="N6" s="8">
        <v>9.3349999999999991</v>
      </c>
    </row>
    <row r="7" spans="1:14">
      <c r="A7" s="11">
        <v>7</v>
      </c>
      <c r="B7" s="3">
        <v>10</v>
      </c>
      <c r="C7" s="4">
        <v>17.7</v>
      </c>
      <c r="D7" s="4">
        <v>0.54420000000000002</v>
      </c>
      <c r="E7" s="4">
        <v>8.2699999999999996E-2</v>
      </c>
      <c r="F7" s="4">
        <f t="shared" si="0"/>
        <v>558.04111245465538</v>
      </c>
      <c r="G7" s="4">
        <v>1.6E-2</v>
      </c>
      <c r="H7" s="4">
        <v>4.5999999999999999E-3</v>
      </c>
      <c r="I7" s="4">
        <f t="shared" si="1"/>
        <v>247.82608695652178</v>
      </c>
      <c r="J7" s="10">
        <f t="shared" si="2"/>
        <v>5.5622732769044738</v>
      </c>
      <c r="K7" s="4">
        <v>66</v>
      </c>
      <c r="L7" s="4">
        <v>14</v>
      </c>
      <c r="M7" s="4">
        <v>0</v>
      </c>
      <c r="N7" s="8">
        <v>13.65</v>
      </c>
    </row>
    <row r="8" spans="1:14">
      <c r="A8" s="11">
        <v>8</v>
      </c>
      <c r="B8" s="3">
        <v>10</v>
      </c>
      <c r="C8" s="4">
        <v>23.3</v>
      </c>
      <c r="D8" s="4">
        <v>0.98509999999999998</v>
      </c>
      <c r="E8" s="4">
        <v>0.17019999999999999</v>
      </c>
      <c r="F8" s="4">
        <f t="shared" si="0"/>
        <v>478.78965922444189</v>
      </c>
      <c r="G8" s="4">
        <v>2.5600000000000001E-2</v>
      </c>
      <c r="H8" s="4">
        <v>4.1999999999999997E-3</v>
      </c>
      <c r="I8" s="4">
        <f t="shared" si="1"/>
        <v>509.52380952380958</v>
      </c>
      <c r="J8" s="10">
        <f t="shared" si="2"/>
        <v>2.4676850763807283</v>
      </c>
      <c r="K8" s="4">
        <v>106</v>
      </c>
      <c r="L8" s="4">
        <v>70</v>
      </c>
      <c r="M8" s="4">
        <v>100</v>
      </c>
      <c r="N8" s="8">
        <v>11.411666666666667</v>
      </c>
    </row>
    <row r="9" spans="1:14">
      <c r="A9" s="11">
        <v>9</v>
      </c>
      <c r="B9" s="3">
        <v>200</v>
      </c>
      <c r="C9" s="4">
        <v>16.600000000000001</v>
      </c>
      <c r="D9" s="4">
        <v>0.3705</v>
      </c>
      <c r="E9" s="4">
        <v>0.10970000000000001</v>
      </c>
      <c r="F9" s="4">
        <f t="shared" si="0"/>
        <v>237.73928896991791</v>
      </c>
      <c r="G9" s="4">
        <v>1.2200000000000001E-2</v>
      </c>
      <c r="H9" s="4">
        <v>5.5999999999999999E-3</v>
      </c>
      <c r="I9" s="4">
        <f t="shared" si="1"/>
        <v>117.85714285714289</v>
      </c>
      <c r="J9" s="10">
        <f t="shared" si="2"/>
        <v>5.1048313582497711</v>
      </c>
      <c r="K9" s="4">
        <v>60</v>
      </c>
      <c r="L9" s="4">
        <v>103</v>
      </c>
      <c r="M9" s="4">
        <v>52</v>
      </c>
      <c r="N9" s="8">
        <v>8.32</v>
      </c>
    </row>
    <row r="10" spans="1:14">
      <c r="A10" s="11">
        <v>10</v>
      </c>
      <c r="B10" s="3">
        <v>200</v>
      </c>
      <c r="C10" s="4">
        <v>26.3</v>
      </c>
      <c r="D10" s="4">
        <v>1.1673</v>
      </c>
      <c r="E10" s="4">
        <v>0.35589999999999999</v>
      </c>
      <c r="F10" s="4">
        <f t="shared" si="0"/>
        <v>227.98538915425684</v>
      </c>
      <c r="G10" s="4">
        <v>2.47E-2</v>
      </c>
      <c r="H10" s="4">
        <v>1.4200000000000001E-2</v>
      </c>
      <c r="I10" s="4">
        <f t="shared" si="1"/>
        <v>73.943661971830977</v>
      </c>
      <c r="J10" s="10">
        <f t="shared" si="2"/>
        <v>3.9898847991008712</v>
      </c>
      <c r="K10" s="4">
        <v>18</v>
      </c>
      <c r="L10" s="4">
        <v>236</v>
      </c>
      <c r="M10" s="4">
        <v>3</v>
      </c>
      <c r="N10" s="8">
        <v>10.870000000000003</v>
      </c>
    </row>
    <row r="11" spans="1:14">
      <c r="A11" s="11">
        <v>11</v>
      </c>
      <c r="B11" s="3">
        <v>200</v>
      </c>
      <c r="C11" s="4">
        <v>22.2</v>
      </c>
      <c r="D11" s="4">
        <v>0.31859999999999999</v>
      </c>
      <c r="E11" s="4">
        <v>0.11119999999999999</v>
      </c>
      <c r="F11" s="4">
        <f t="shared" si="0"/>
        <v>186.51079136690649</v>
      </c>
      <c r="G11" s="4">
        <v>1.77E-2</v>
      </c>
      <c r="H11" s="4">
        <v>5.0000000000000001E-3</v>
      </c>
      <c r="I11" s="4">
        <f t="shared" si="1"/>
        <v>254</v>
      </c>
      <c r="J11" s="10">
        <f t="shared" si="2"/>
        <v>4.4964028776978422</v>
      </c>
      <c r="K11" s="4">
        <v>12</v>
      </c>
      <c r="L11" s="4">
        <v>63</v>
      </c>
      <c r="M11" s="4">
        <v>3</v>
      </c>
      <c r="N11" s="8">
        <v>10.358333333333334</v>
      </c>
    </row>
    <row r="12" spans="1:14">
      <c r="A12" s="11">
        <v>12</v>
      </c>
      <c r="B12" s="3">
        <v>200</v>
      </c>
      <c r="C12" s="4">
        <v>14.8</v>
      </c>
      <c r="D12" s="4">
        <v>0.1179</v>
      </c>
      <c r="E12" s="4">
        <v>3.9600000000000003E-2</v>
      </c>
      <c r="F12" s="4">
        <f t="shared" si="0"/>
        <v>197.72727272727272</v>
      </c>
      <c r="G12" s="4">
        <v>6.1999999999999998E-3</v>
      </c>
      <c r="H12" s="4">
        <v>2.5999999999999999E-3</v>
      </c>
      <c r="I12" s="4">
        <f t="shared" si="1"/>
        <v>138.46153846153845</v>
      </c>
      <c r="J12" s="10">
        <f t="shared" si="2"/>
        <v>6.5656565656565649</v>
      </c>
      <c r="K12" s="4">
        <v>4</v>
      </c>
      <c r="L12" s="4">
        <v>28</v>
      </c>
      <c r="M12" s="4">
        <v>0</v>
      </c>
      <c r="N12" s="8">
        <v>8.7616666666666685</v>
      </c>
    </row>
    <row r="13" spans="1:14">
      <c r="A13" s="11">
        <v>13</v>
      </c>
      <c r="B13" s="3">
        <v>20</v>
      </c>
      <c r="C13" s="4">
        <v>21.8</v>
      </c>
      <c r="D13" s="4">
        <v>0.26650000000000001</v>
      </c>
      <c r="E13" s="4">
        <v>6.13E-2</v>
      </c>
      <c r="F13" s="4">
        <f t="shared" si="0"/>
        <v>334.74714518760197</v>
      </c>
      <c r="G13" s="4">
        <v>1.4E-2</v>
      </c>
      <c r="H13" s="4">
        <v>5.4000000000000003E-3</v>
      </c>
      <c r="I13" s="4">
        <f t="shared" si="1"/>
        <v>159.25925925925927</v>
      </c>
      <c r="J13" s="10">
        <f t="shared" si="2"/>
        <v>8.8091353996737354</v>
      </c>
      <c r="K13" s="4">
        <v>47</v>
      </c>
      <c r="L13" s="4">
        <v>35</v>
      </c>
      <c r="M13" s="4">
        <v>0</v>
      </c>
      <c r="N13" s="8">
        <v>11.33</v>
      </c>
    </row>
    <row r="14" spans="1:14">
      <c r="A14" s="11">
        <v>14</v>
      </c>
      <c r="B14" s="3">
        <v>8</v>
      </c>
      <c r="C14" s="4">
        <v>30</v>
      </c>
      <c r="D14" s="4">
        <v>3.1322000000000001</v>
      </c>
      <c r="E14" s="4">
        <v>0.83430000000000004</v>
      </c>
      <c r="F14" s="4">
        <f t="shared" si="0"/>
        <v>275.42850293659359</v>
      </c>
      <c r="G14" s="4">
        <v>4.0599999999999997E-2</v>
      </c>
      <c r="H14" s="4">
        <v>2.3099999999999999E-2</v>
      </c>
      <c r="I14" s="4">
        <f t="shared" si="1"/>
        <v>75.757575757575751</v>
      </c>
      <c r="J14" s="10">
        <f t="shared" si="2"/>
        <v>2.768788205681409</v>
      </c>
      <c r="K14" s="4">
        <v>133</v>
      </c>
      <c r="L14" s="4">
        <v>393</v>
      </c>
      <c r="M14" s="4">
        <v>0</v>
      </c>
      <c r="N14" s="8">
        <v>13.755000000000001</v>
      </c>
    </row>
    <row r="15" spans="1:14">
      <c r="A15" s="11">
        <v>15</v>
      </c>
      <c r="B15" s="3">
        <v>15</v>
      </c>
      <c r="C15" s="4">
        <v>33.5</v>
      </c>
      <c r="D15" s="4">
        <v>4.7298</v>
      </c>
      <c r="E15" s="4">
        <v>0.84809999999999997</v>
      </c>
      <c r="F15" s="4">
        <f t="shared" si="0"/>
        <v>457.69366819950477</v>
      </c>
      <c r="G15" s="4">
        <v>8.7400000000000005E-2</v>
      </c>
      <c r="H15" s="4">
        <v>1.9199999999999998E-2</v>
      </c>
      <c r="I15" s="4">
        <f t="shared" si="1"/>
        <v>355.20833333333343</v>
      </c>
      <c r="J15" s="10">
        <f t="shared" si="2"/>
        <v>2.2638839759462326</v>
      </c>
      <c r="K15" s="4">
        <v>530</v>
      </c>
      <c r="L15" s="4">
        <v>117</v>
      </c>
      <c r="M15" s="4">
        <v>3</v>
      </c>
      <c r="N15" s="8">
        <v>15.501666666666667</v>
      </c>
    </row>
    <row r="16" spans="1:14">
      <c r="A16" s="11">
        <v>16</v>
      </c>
      <c r="B16" s="3">
        <v>10</v>
      </c>
      <c r="C16" s="4">
        <v>18.5</v>
      </c>
      <c r="D16" s="4">
        <v>0.51370000000000005</v>
      </c>
      <c r="E16" s="4">
        <v>0.12520000000000001</v>
      </c>
      <c r="F16" s="4">
        <f t="shared" si="0"/>
        <v>310.30351437699687</v>
      </c>
      <c r="G16" s="4">
        <v>2.98E-2</v>
      </c>
      <c r="H16" s="4">
        <v>9.1999999999999998E-3</v>
      </c>
      <c r="I16" s="4">
        <f t="shared" si="1"/>
        <v>223.91304347826087</v>
      </c>
      <c r="J16" s="10">
        <f t="shared" si="2"/>
        <v>7.3482428115015974</v>
      </c>
      <c r="K16" s="4">
        <v>48</v>
      </c>
      <c r="L16" s="4">
        <v>60</v>
      </c>
      <c r="M16" s="4">
        <v>8</v>
      </c>
      <c r="N16" s="8">
        <v>12.68</v>
      </c>
    </row>
    <row r="17" spans="1:14">
      <c r="A17" s="11">
        <v>17</v>
      </c>
      <c r="B17" s="3">
        <v>2</v>
      </c>
      <c r="C17" s="4">
        <v>23.8</v>
      </c>
      <c r="D17" s="4">
        <v>0.28199999999999997</v>
      </c>
      <c r="E17" s="4">
        <v>9.1399999999999995E-2</v>
      </c>
      <c r="F17" s="4">
        <f t="shared" si="0"/>
        <v>208.53391684901533</v>
      </c>
      <c r="G17" s="4">
        <v>1.8700000000000001E-2</v>
      </c>
      <c r="H17" s="4">
        <v>4.3E-3</v>
      </c>
      <c r="I17" s="4">
        <f t="shared" si="1"/>
        <v>334.88372093023258</v>
      </c>
      <c r="J17" s="10">
        <f t="shared" si="2"/>
        <v>4.7045951859956237</v>
      </c>
      <c r="K17" s="4">
        <v>0</v>
      </c>
      <c r="L17" s="4">
        <v>54</v>
      </c>
      <c r="M17" s="4">
        <v>0</v>
      </c>
      <c r="N17" s="8">
        <v>11.673333333333334</v>
      </c>
    </row>
    <row r="18" spans="1:14">
      <c r="A18" s="11">
        <v>18</v>
      </c>
      <c r="B18" s="3">
        <v>5</v>
      </c>
      <c r="C18" s="4">
        <v>24.7</v>
      </c>
      <c r="D18" s="4">
        <v>0.61350000000000005</v>
      </c>
      <c r="E18" s="4">
        <v>9.5699999999999993E-2</v>
      </c>
      <c r="F18" s="4">
        <f t="shared" si="0"/>
        <v>541.06583072100318</v>
      </c>
      <c r="G18" s="4">
        <v>9.4000000000000004E-3</v>
      </c>
      <c r="H18" s="4">
        <v>4.1000000000000003E-3</v>
      </c>
      <c r="I18" s="4">
        <f t="shared" si="1"/>
        <v>129.26829268292681</v>
      </c>
      <c r="J18" s="10">
        <f t="shared" si="2"/>
        <v>4.2842215256008362</v>
      </c>
      <c r="K18" s="4">
        <v>52</v>
      </c>
      <c r="L18" s="4">
        <v>43</v>
      </c>
      <c r="M18" s="4">
        <v>49</v>
      </c>
      <c r="N18" s="8">
        <v>14.878333333333336</v>
      </c>
    </row>
    <row r="19" spans="1:14">
      <c r="A19" s="11">
        <v>19</v>
      </c>
      <c r="B19" s="3">
        <v>20</v>
      </c>
      <c r="C19" s="4">
        <v>24.3</v>
      </c>
      <c r="D19" s="4">
        <v>0.28370000000000001</v>
      </c>
      <c r="E19" s="4">
        <v>7.0899999999999991E-2</v>
      </c>
      <c r="F19" s="4">
        <f t="shared" si="0"/>
        <v>300.14104372355439</v>
      </c>
      <c r="G19" s="4">
        <v>5.4999999999999997E-3</v>
      </c>
      <c r="H19" s="4">
        <v>2.5000000000000001E-3</v>
      </c>
      <c r="I19" s="4">
        <f t="shared" si="1"/>
        <v>119.99999999999997</v>
      </c>
      <c r="J19" s="10">
        <f t="shared" si="2"/>
        <v>3.5260930888575466</v>
      </c>
      <c r="K19" s="4">
        <v>22</v>
      </c>
      <c r="L19" s="4">
        <v>40</v>
      </c>
      <c r="M19" s="4">
        <v>5</v>
      </c>
      <c r="N19" s="8">
        <v>14.648333333333333</v>
      </c>
    </row>
    <row r="20" spans="1:14">
      <c r="A20" s="11">
        <v>20</v>
      </c>
      <c r="B20" s="3">
        <v>35</v>
      </c>
      <c r="C20" s="4">
        <v>12.3</v>
      </c>
      <c r="D20" s="4">
        <v>0.1278</v>
      </c>
      <c r="E20" s="4">
        <v>3.1399999999999997E-2</v>
      </c>
      <c r="F20" s="4">
        <f t="shared" si="0"/>
        <v>307.00636942675163</v>
      </c>
      <c r="G20" s="4">
        <v>4.7999999999999996E-3</v>
      </c>
      <c r="H20" s="4">
        <v>1.1999999999999999E-3</v>
      </c>
      <c r="I20" s="4">
        <f t="shared" si="1"/>
        <v>300</v>
      </c>
      <c r="J20" s="10">
        <f t="shared" si="2"/>
        <v>3.8216560509554141</v>
      </c>
      <c r="K20" s="4">
        <v>4</v>
      </c>
      <c r="L20" s="4">
        <v>36</v>
      </c>
      <c r="M20" s="4">
        <v>0</v>
      </c>
      <c r="N20" s="8">
        <v>9.3816666666666659</v>
      </c>
    </row>
    <row r="21" spans="1:14">
      <c r="A21" s="11">
        <v>21</v>
      </c>
      <c r="B21" s="3">
        <v>15</v>
      </c>
      <c r="C21" s="4">
        <v>15.2</v>
      </c>
      <c r="D21" s="4">
        <v>0.18740000000000001</v>
      </c>
      <c r="E21" s="4">
        <v>3.9800000000000002E-2</v>
      </c>
      <c r="F21" s="4">
        <f t="shared" si="0"/>
        <v>370.8542713567839</v>
      </c>
      <c r="G21" s="4">
        <v>1.3899999999999999E-2</v>
      </c>
      <c r="H21" s="4">
        <v>6.7999999999999996E-3</v>
      </c>
      <c r="I21" s="4">
        <f t="shared" si="1"/>
        <v>104.41176470588236</v>
      </c>
      <c r="J21" s="10">
        <f t="shared" si="2"/>
        <v>17.08542713567839</v>
      </c>
      <c r="K21" s="4">
        <v>34</v>
      </c>
      <c r="L21" s="4">
        <v>23</v>
      </c>
      <c r="M21" s="4">
        <v>0</v>
      </c>
      <c r="N21" s="8">
        <v>10.709999999999999</v>
      </c>
    </row>
    <row r="22" spans="1:14">
      <c r="A22" s="11">
        <v>22</v>
      </c>
      <c r="B22" s="3">
        <v>30</v>
      </c>
      <c r="C22" s="4">
        <v>21.9</v>
      </c>
      <c r="D22" s="4">
        <v>0.19139999999999999</v>
      </c>
      <c r="E22" s="4">
        <v>4.3300000000000005E-2</v>
      </c>
      <c r="F22" s="4">
        <f t="shared" si="0"/>
        <v>342.03233256351029</v>
      </c>
      <c r="G22" s="4">
        <v>2.35E-2</v>
      </c>
      <c r="H22" s="4">
        <v>4.0000000000000001E-3</v>
      </c>
      <c r="I22" s="4">
        <f t="shared" si="1"/>
        <v>487.5</v>
      </c>
      <c r="J22" s="10">
        <f t="shared" si="2"/>
        <v>9.2378752886836022</v>
      </c>
      <c r="K22" s="4">
        <v>22</v>
      </c>
      <c r="L22" s="4">
        <v>30</v>
      </c>
      <c r="M22" s="4">
        <v>0</v>
      </c>
      <c r="N22" s="8">
        <v>15.106666666666669</v>
      </c>
    </row>
    <row r="23" spans="1:14">
      <c r="A23" s="11">
        <v>23</v>
      </c>
      <c r="B23" s="3">
        <v>25</v>
      </c>
      <c r="C23" s="4">
        <v>22.2</v>
      </c>
      <c r="D23" s="4">
        <v>0.27450000000000002</v>
      </c>
      <c r="E23" s="4">
        <v>5.7000000000000002E-2</v>
      </c>
      <c r="F23" s="4">
        <f t="shared" si="0"/>
        <v>381.5789473684211</v>
      </c>
      <c r="G23" s="4">
        <v>3.5000000000000001E-3</v>
      </c>
      <c r="H23" s="4">
        <v>2.3999999999999998E-3</v>
      </c>
      <c r="I23" s="4">
        <f t="shared" si="1"/>
        <v>45.83333333333335</v>
      </c>
      <c r="J23" s="10">
        <f t="shared" si="2"/>
        <v>4.2105263157894726</v>
      </c>
      <c r="K23" s="4">
        <v>28</v>
      </c>
      <c r="L23" s="4">
        <v>33</v>
      </c>
      <c r="M23" s="4">
        <v>12</v>
      </c>
      <c r="N23" s="8">
        <v>14.935000000000002</v>
      </c>
    </row>
    <row r="24" spans="1:14">
      <c r="A24" s="11">
        <v>24</v>
      </c>
      <c r="B24" s="3">
        <v>15</v>
      </c>
      <c r="C24" s="4">
        <v>19.5</v>
      </c>
      <c r="D24" s="4">
        <v>0.30399999999999999</v>
      </c>
      <c r="E24" s="4">
        <v>8.1299999999999997E-2</v>
      </c>
      <c r="F24" s="4">
        <f t="shared" si="0"/>
        <v>273.9237392373924</v>
      </c>
      <c r="G24" s="4">
        <v>1.32E-2</v>
      </c>
      <c r="H24" s="4">
        <v>4.4000000000000003E-3</v>
      </c>
      <c r="I24" s="4">
        <f t="shared" si="1"/>
        <v>199.99999999999994</v>
      </c>
      <c r="J24" s="10">
        <f t="shared" si="2"/>
        <v>5.4120541205412058</v>
      </c>
      <c r="K24" s="4">
        <v>42</v>
      </c>
      <c r="L24" s="4">
        <v>49</v>
      </c>
      <c r="M24" s="4">
        <v>0</v>
      </c>
      <c r="N24" s="8">
        <v>13.705</v>
      </c>
    </row>
    <row r="25" spans="1:14">
      <c r="A25" s="11">
        <v>25</v>
      </c>
      <c r="B25" s="3">
        <v>15</v>
      </c>
      <c r="C25" s="4">
        <v>20</v>
      </c>
      <c r="D25" s="4">
        <v>0.33119999999999999</v>
      </c>
      <c r="E25" s="4">
        <v>0.1283</v>
      </c>
      <c r="F25" s="4">
        <f t="shared" si="0"/>
        <v>158.14497272018707</v>
      </c>
      <c r="G25" s="4">
        <v>2.2200000000000001E-2</v>
      </c>
      <c r="H25" s="4">
        <v>7.7999999999999996E-3</v>
      </c>
      <c r="I25" s="4">
        <f t="shared" si="1"/>
        <v>184.61538461538464</v>
      </c>
      <c r="J25" s="10">
        <f t="shared" si="2"/>
        <v>6.07950116913484</v>
      </c>
      <c r="K25" s="4">
        <v>18</v>
      </c>
      <c r="L25" s="4">
        <v>65</v>
      </c>
      <c r="M25" s="4">
        <v>81</v>
      </c>
      <c r="N25" s="8">
        <v>12.691666666666668</v>
      </c>
    </row>
    <row r="26" spans="1:14">
      <c r="A26" s="11">
        <v>26</v>
      </c>
      <c r="B26" s="3">
        <v>20</v>
      </c>
      <c r="C26" s="4">
        <v>30</v>
      </c>
      <c r="D26" s="4">
        <v>1.1465000000000001</v>
      </c>
      <c r="E26" s="4">
        <v>0.2084</v>
      </c>
      <c r="F26" s="4">
        <f t="shared" si="0"/>
        <v>450.14395393474092</v>
      </c>
      <c r="G26" s="4">
        <v>7.7999999999999996E-3</v>
      </c>
      <c r="H26" s="4">
        <v>4.4000000000000003E-3</v>
      </c>
      <c r="I26" s="4">
        <f t="shared" si="1"/>
        <v>77.272727272727252</v>
      </c>
      <c r="J26" s="10">
        <f t="shared" si="2"/>
        <v>2.1113243761996161</v>
      </c>
      <c r="K26" s="4">
        <v>107</v>
      </c>
      <c r="L26" s="4">
        <v>86</v>
      </c>
      <c r="M26" s="4">
        <v>58</v>
      </c>
      <c r="N26" s="8">
        <v>16.291666666666668</v>
      </c>
    </row>
    <row r="27" spans="1:14">
      <c r="A27" s="11">
        <v>27</v>
      </c>
      <c r="B27" s="3">
        <v>20</v>
      </c>
      <c r="C27" s="4">
        <v>11.8</v>
      </c>
      <c r="D27" s="4">
        <v>0.22819999999999999</v>
      </c>
      <c r="E27" s="4">
        <v>5.0200000000000002E-2</v>
      </c>
      <c r="F27" s="4">
        <f t="shared" si="0"/>
        <v>354.58167330677287</v>
      </c>
      <c r="G27" s="4">
        <v>1.4E-2</v>
      </c>
      <c r="H27" s="4">
        <v>3.2000000000000002E-3</v>
      </c>
      <c r="I27" s="4">
        <f t="shared" si="1"/>
        <v>337.5</v>
      </c>
      <c r="J27" s="10">
        <f t="shared" si="2"/>
        <v>6.3745019920318722</v>
      </c>
      <c r="K27" s="4">
        <v>30</v>
      </c>
      <c r="L27" s="4">
        <v>22</v>
      </c>
      <c r="M27" s="4">
        <v>0</v>
      </c>
      <c r="N27" s="8">
        <v>11.423333333333332</v>
      </c>
    </row>
    <row r="28" spans="1:14">
      <c r="A28" s="11">
        <v>28</v>
      </c>
      <c r="B28" s="3">
        <v>25</v>
      </c>
      <c r="C28" s="4">
        <v>8.5</v>
      </c>
      <c r="D28" s="4">
        <v>7.3999999999999996E-2</v>
      </c>
      <c r="E28" s="4">
        <v>2.0999999999999998E-2</v>
      </c>
      <c r="F28" s="4">
        <f t="shared" si="0"/>
        <v>252.38095238095241</v>
      </c>
      <c r="G28" s="4">
        <v>8.9999999999999993E-3</v>
      </c>
      <c r="H28" s="4">
        <v>2.7000000000000001E-3</v>
      </c>
      <c r="I28" s="4">
        <f t="shared" si="1"/>
        <v>233.33333333333331</v>
      </c>
      <c r="J28" s="10">
        <f t="shared" si="2"/>
        <v>12.857142857142859</v>
      </c>
      <c r="K28" s="4">
        <v>7</v>
      </c>
      <c r="L28" s="4">
        <v>18</v>
      </c>
      <c r="M28" s="4">
        <v>0</v>
      </c>
      <c r="N28" s="8">
        <v>10.135</v>
      </c>
    </row>
    <row r="29" spans="1:14">
      <c r="A29" s="11">
        <v>29</v>
      </c>
      <c r="B29" s="3">
        <v>30</v>
      </c>
      <c r="C29" s="4">
        <v>36.299999999999997</v>
      </c>
      <c r="D29" s="4">
        <v>0.73570000000000002</v>
      </c>
      <c r="E29" s="4">
        <v>0.19159999999999999</v>
      </c>
      <c r="F29" s="4">
        <f t="shared" si="0"/>
        <v>283.97703549060543</v>
      </c>
      <c r="G29" s="4">
        <v>1.9800000000000002E-2</v>
      </c>
      <c r="H29" s="4">
        <v>7.9000000000000008E-3</v>
      </c>
      <c r="I29" s="4">
        <f t="shared" si="1"/>
        <v>150.63291139240508</v>
      </c>
      <c r="J29" s="10">
        <f t="shared" si="2"/>
        <v>4.1231732776617953</v>
      </c>
      <c r="K29" s="4">
        <v>24</v>
      </c>
      <c r="L29" s="4">
        <v>80</v>
      </c>
      <c r="M29" s="4">
        <v>6</v>
      </c>
      <c r="N29" s="8">
        <v>13.446666666666665</v>
      </c>
    </row>
    <row r="30" spans="1:14">
      <c r="A30" s="11">
        <v>31</v>
      </c>
      <c r="B30" s="3">
        <v>16</v>
      </c>
      <c r="C30" s="4">
        <v>32</v>
      </c>
      <c r="D30" s="4">
        <v>1.0669999999999999</v>
      </c>
      <c r="E30" s="4">
        <v>0.2145</v>
      </c>
      <c r="F30" s="4">
        <f t="shared" si="0"/>
        <v>397.4358974358974</v>
      </c>
      <c r="G30" s="4">
        <v>7.4999999999999997E-3</v>
      </c>
      <c r="H30" s="4">
        <v>8.0000000000000002E-3</v>
      </c>
      <c r="I30" s="4">
        <f t="shared" si="1"/>
        <v>-6.2500000000000053</v>
      </c>
      <c r="J30" s="10">
        <f t="shared" si="2"/>
        <v>3.7296037296037294</v>
      </c>
      <c r="K30" s="4">
        <v>72</v>
      </c>
      <c r="L30" s="4">
        <v>135</v>
      </c>
      <c r="M30" s="4">
        <v>32</v>
      </c>
      <c r="N30" s="8">
        <v>13.031666666666666</v>
      </c>
    </row>
    <row r="31" spans="1:14">
      <c r="A31" s="11">
        <v>32</v>
      </c>
      <c r="B31" s="3">
        <v>6</v>
      </c>
      <c r="C31" s="4">
        <v>27.4</v>
      </c>
      <c r="D31" s="4">
        <v>0.39600000000000002</v>
      </c>
      <c r="E31" s="4">
        <v>0.1046</v>
      </c>
      <c r="F31" s="4">
        <f t="shared" si="0"/>
        <v>278.58508604206503</v>
      </c>
      <c r="G31" s="4">
        <v>2.0199999999999999E-2</v>
      </c>
      <c r="H31" s="4">
        <v>7.9000000000000008E-3</v>
      </c>
      <c r="I31" s="4">
        <f t="shared" si="1"/>
        <v>155.69620253164553</v>
      </c>
      <c r="J31" s="10">
        <f t="shared" si="2"/>
        <v>7.5525812619502881</v>
      </c>
      <c r="K31" s="4">
        <v>29</v>
      </c>
      <c r="L31" s="4">
        <v>58</v>
      </c>
      <c r="M31" s="4">
        <v>0</v>
      </c>
      <c r="N31" s="8">
        <v>13.866666666666667</v>
      </c>
    </row>
    <row r="32" spans="1:14">
      <c r="A32" s="11">
        <v>34</v>
      </c>
      <c r="B32" s="3">
        <v>0</v>
      </c>
      <c r="C32" s="4">
        <v>10.5</v>
      </c>
      <c r="D32" s="4">
        <v>0.24429999999999999</v>
      </c>
      <c r="E32" s="4">
        <v>5.7999999999999996E-2</v>
      </c>
      <c r="F32" s="4">
        <f t="shared" si="0"/>
        <v>321.20689655172418</v>
      </c>
      <c r="G32" s="4">
        <v>4.7999999999999996E-3</v>
      </c>
      <c r="H32" s="4">
        <v>1.8E-3</v>
      </c>
      <c r="I32" s="4">
        <f t="shared" si="1"/>
        <v>166.66666666666666</v>
      </c>
      <c r="J32" s="10">
        <f t="shared" si="2"/>
        <v>3.103448275862069</v>
      </c>
      <c r="K32" s="4">
        <v>35</v>
      </c>
      <c r="L32" s="4">
        <v>34</v>
      </c>
      <c r="M32" s="4">
        <v>0</v>
      </c>
      <c r="N32" s="8">
        <v>12.596666666666666</v>
      </c>
    </row>
    <row r="33" spans="1:14">
      <c r="A33" s="11">
        <v>35</v>
      </c>
      <c r="B33" s="3">
        <v>150</v>
      </c>
      <c r="C33" s="4">
        <v>21.7</v>
      </c>
      <c r="D33" s="4">
        <v>0.49370000000000003</v>
      </c>
      <c r="E33" s="4">
        <v>0.1007</v>
      </c>
      <c r="F33" s="4">
        <f t="shared" si="0"/>
        <v>390.26812313803379</v>
      </c>
      <c r="G33" s="4">
        <v>1.66E-2</v>
      </c>
      <c r="H33" s="4">
        <v>3.2000000000000002E-3</v>
      </c>
      <c r="I33" s="4">
        <f t="shared" si="1"/>
        <v>418.75</v>
      </c>
      <c r="J33" s="10">
        <f t="shared" si="2"/>
        <v>3.1777557100297913</v>
      </c>
      <c r="K33" s="4">
        <v>42</v>
      </c>
      <c r="L33" s="4">
        <v>64</v>
      </c>
      <c r="M33" s="4">
        <v>0</v>
      </c>
      <c r="N33" s="8">
        <v>11.268333333333333</v>
      </c>
    </row>
    <row r="34" spans="1:14">
      <c r="A34" s="11">
        <v>36</v>
      </c>
      <c r="B34" s="3">
        <v>10</v>
      </c>
      <c r="C34" s="4">
        <v>22</v>
      </c>
      <c r="D34" s="4">
        <v>0.2697</v>
      </c>
      <c r="E34" s="4">
        <v>6.5099999999999991E-2</v>
      </c>
      <c r="F34" s="4">
        <f t="shared" si="0"/>
        <v>314.28571428571433</v>
      </c>
      <c r="G34" s="4">
        <v>7.3000000000000001E-3</v>
      </c>
      <c r="H34" s="4">
        <v>2.0999999999999999E-3</v>
      </c>
      <c r="I34" s="4">
        <f t="shared" si="1"/>
        <v>247.61904761904762</v>
      </c>
      <c r="J34" s="10">
        <f t="shared" si="2"/>
        <v>3.225806451612903</v>
      </c>
      <c r="K34" s="4">
        <v>18</v>
      </c>
      <c r="L34" s="4">
        <v>61</v>
      </c>
      <c r="M34" s="4">
        <v>24</v>
      </c>
      <c r="N34" s="8">
        <v>11.001666666666667</v>
      </c>
    </row>
    <row r="35" spans="1:14">
      <c r="A35" s="11">
        <v>37</v>
      </c>
      <c r="B35" s="3">
        <v>10</v>
      </c>
      <c r="C35" s="4">
        <v>19.5</v>
      </c>
      <c r="D35" s="4">
        <v>0.25540000000000002</v>
      </c>
      <c r="E35" s="4">
        <v>9.0200000000000002E-2</v>
      </c>
      <c r="F35" s="4">
        <f t="shared" si="0"/>
        <v>183.14855875831486</v>
      </c>
      <c r="G35" s="4">
        <v>1.95E-2</v>
      </c>
      <c r="H35" s="4">
        <v>9.2999999999999992E-3</v>
      </c>
      <c r="I35" s="4">
        <f t="shared" si="1"/>
        <v>109.67741935483872</v>
      </c>
      <c r="J35" s="10">
        <f t="shared" si="2"/>
        <v>10.31042128603104</v>
      </c>
      <c r="K35" s="4">
        <v>1</v>
      </c>
      <c r="L35" s="4">
        <v>51</v>
      </c>
      <c r="M35" s="4">
        <v>3</v>
      </c>
      <c r="N35" s="8">
        <v>13.321666666666665</v>
      </c>
    </row>
    <row r="36" spans="1:14">
      <c r="A36" s="11">
        <v>38</v>
      </c>
      <c r="B36" s="3">
        <v>10</v>
      </c>
      <c r="C36" s="4">
        <v>19.2</v>
      </c>
      <c r="D36" s="4">
        <v>0.11310000000000001</v>
      </c>
      <c r="E36" s="4">
        <v>3.2000000000000001E-2</v>
      </c>
      <c r="F36" s="4">
        <f t="shared" si="0"/>
        <v>253.43750000000003</v>
      </c>
      <c r="G36" s="4">
        <v>5.8999999999999999E-3</v>
      </c>
      <c r="H36" s="4">
        <v>1.6999999999999999E-3</v>
      </c>
      <c r="I36" s="4">
        <f t="shared" si="1"/>
        <v>247.05882352941177</v>
      </c>
      <c r="J36" s="10">
        <f t="shared" si="2"/>
        <v>5.3125</v>
      </c>
      <c r="K36" s="4">
        <v>2</v>
      </c>
      <c r="L36" s="4">
        <v>21</v>
      </c>
      <c r="M36" s="4">
        <v>1</v>
      </c>
      <c r="N36" s="8">
        <v>12.791666666666666</v>
      </c>
    </row>
    <row r="37" spans="1:14">
      <c r="A37" s="11">
        <v>39</v>
      </c>
      <c r="B37" s="3">
        <v>50</v>
      </c>
      <c r="C37" s="4">
        <v>31.1</v>
      </c>
      <c r="D37" s="4">
        <v>0.64849999999999997</v>
      </c>
      <c r="E37" s="4">
        <v>0.13779999999999998</v>
      </c>
      <c r="F37" s="4">
        <f t="shared" si="0"/>
        <v>370.60957910014514</v>
      </c>
      <c r="G37" s="4">
        <v>2.6100000000000002E-2</v>
      </c>
      <c r="H37" s="4">
        <v>8.3999999999999995E-3</v>
      </c>
      <c r="I37" s="4">
        <f t="shared" si="1"/>
        <v>210.71428571428572</v>
      </c>
      <c r="J37" s="10">
        <f t="shared" si="2"/>
        <v>6.0957910014513796</v>
      </c>
      <c r="K37" s="4">
        <v>63</v>
      </c>
      <c r="L37" s="4">
        <v>70</v>
      </c>
      <c r="M37" s="4">
        <v>0</v>
      </c>
      <c r="N37" s="8">
        <v>13.571666666666665</v>
      </c>
    </row>
    <row r="38" spans="1:14">
      <c r="A38" s="11">
        <v>40</v>
      </c>
      <c r="B38" s="3">
        <v>5</v>
      </c>
      <c r="C38" s="4">
        <v>27.1</v>
      </c>
      <c r="D38" s="4">
        <v>1.1213</v>
      </c>
      <c r="E38" s="4">
        <v>0.2833</v>
      </c>
      <c r="F38" s="4">
        <f t="shared" si="0"/>
        <v>295.79950582421463</v>
      </c>
      <c r="G38" s="4">
        <v>4.4299999999999999E-2</v>
      </c>
      <c r="H38" s="4">
        <v>1.41E-2</v>
      </c>
      <c r="I38" s="4">
        <f t="shared" si="1"/>
        <v>214.18439716312054</v>
      </c>
      <c r="J38" s="10">
        <f t="shared" si="2"/>
        <v>4.9770561242499118</v>
      </c>
      <c r="K38" s="4">
        <v>63</v>
      </c>
      <c r="L38" s="4">
        <v>207</v>
      </c>
      <c r="M38" s="4">
        <v>0</v>
      </c>
      <c r="N38" s="8">
        <v>11.625</v>
      </c>
    </row>
    <row r="39" spans="1:14">
      <c r="A39" s="11">
        <v>41</v>
      </c>
      <c r="B39" s="3">
        <v>60</v>
      </c>
      <c r="C39" s="4">
        <v>29.3</v>
      </c>
      <c r="D39" s="4">
        <v>0.30099999999999999</v>
      </c>
      <c r="E39" s="4">
        <v>6.3100000000000003E-2</v>
      </c>
      <c r="F39" s="4">
        <f t="shared" si="0"/>
        <v>377.02060221870045</v>
      </c>
      <c r="G39" s="4">
        <v>9.1999999999999998E-3</v>
      </c>
      <c r="H39" s="4">
        <v>2.5000000000000001E-3</v>
      </c>
      <c r="I39" s="4">
        <f t="shared" si="1"/>
        <v>268</v>
      </c>
      <c r="J39" s="10">
        <f t="shared" si="2"/>
        <v>3.9619651347068143</v>
      </c>
      <c r="K39" s="4">
        <v>15</v>
      </c>
      <c r="L39" s="4">
        <v>38</v>
      </c>
      <c r="M39" s="4">
        <v>0</v>
      </c>
      <c r="N39" s="8">
        <v>14.725000000000001</v>
      </c>
    </row>
    <row r="40" spans="1:14">
      <c r="A40" s="11">
        <v>42</v>
      </c>
      <c r="B40" s="3">
        <v>25</v>
      </c>
      <c r="C40" s="4">
        <v>21.8</v>
      </c>
      <c r="D40" s="4">
        <v>0.72299999999999998</v>
      </c>
      <c r="E40" s="4">
        <v>0.1366</v>
      </c>
      <c r="F40" s="4">
        <f t="shared" si="0"/>
        <v>429.28257686676432</v>
      </c>
      <c r="G40" s="4">
        <v>6.9199999999999998E-2</v>
      </c>
      <c r="H40" s="4">
        <v>1.7100000000000001E-2</v>
      </c>
      <c r="I40" s="4">
        <f t="shared" si="1"/>
        <v>304.67836257309938</v>
      </c>
      <c r="J40" s="10">
        <f t="shared" si="2"/>
        <v>12.51830161054173</v>
      </c>
      <c r="K40" s="4">
        <v>80</v>
      </c>
      <c r="L40" s="4">
        <v>38</v>
      </c>
      <c r="M40" s="4">
        <v>1</v>
      </c>
      <c r="N40" s="8">
        <v>15.250000000000002</v>
      </c>
    </row>
    <row r="41" spans="1:14">
      <c r="A41" s="11">
        <v>43</v>
      </c>
      <c r="B41" s="3">
        <v>50</v>
      </c>
      <c r="C41" s="4">
        <v>14.6</v>
      </c>
      <c r="D41" s="4">
        <v>0.41260000000000002</v>
      </c>
      <c r="E41" s="4">
        <v>0.127</v>
      </c>
      <c r="F41" s="4">
        <f t="shared" si="0"/>
        <v>224.88188976377953</v>
      </c>
      <c r="G41" s="4">
        <v>2.8799999999999999E-2</v>
      </c>
      <c r="H41" s="4">
        <v>5.3E-3</v>
      </c>
      <c r="I41" s="4">
        <f t="shared" si="1"/>
        <v>443.3962264150943</v>
      </c>
      <c r="J41" s="10">
        <f t="shared" si="2"/>
        <v>4.1732283464566926</v>
      </c>
      <c r="K41" s="4">
        <v>20</v>
      </c>
      <c r="L41" s="4">
        <v>83</v>
      </c>
      <c r="M41" s="4">
        <v>9</v>
      </c>
      <c r="N41" s="8">
        <v>10.996666666666668</v>
      </c>
    </row>
    <row r="42" spans="1:14">
      <c r="A42" s="11">
        <v>44</v>
      </c>
      <c r="B42" s="3">
        <v>10</v>
      </c>
      <c r="C42" s="4">
        <v>37.4</v>
      </c>
      <c r="D42" s="4">
        <v>4.4691000000000001</v>
      </c>
      <c r="E42" s="4">
        <v>1.1225000000000001</v>
      </c>
      <c r="F42" s="4">
        <f t="shared" si="0"/>
        <v>298.13808463251672</v>
      </c>
      <c r="G42" s="4">
        <v>0.18529999999999999</v>
      </c>
      <c r="H42" s="4">
        <v>3.9800000000000002E-2</v>
      </c>
      <c r="I42" s="4">
        <f t="shared" si="1"/>
        <v>365.57788944723615</v>
      </c>
      <c r="J42" s="10">
        <f t="shared" si="2"/>
        <v>3.5456570155902005</v>
      </c>
      <c r="K42" s="4">
        <v>68</v>
      </c>
      <c r="L42" s="4">
        <v>603</v>
      </c>
      <c r="M42" s="4">
        <v>13</v>
      </c>
      <c r="N42" s="8">
        <v>14.726666666666667</v>
      </c>
    </row>
    <row r="43" spans="1:14">
      <c r="A43" s="11">
        <v>45</v>
      </c>
      <c r="B43" s="3">
        <v>20</v>
      </c>
      <c r="C43" s="4">
        <v>28.1</v>
      </c>
      <c r="D43" s="4">
        <v>0.61050000000000004</v>
      </c>
      <c r="E43" s="4">
        <v>0.14179999999999998</v>
      </c>
      <c r="F43" s="4">
        <f t="shared" si="0"/>
        <v>330.53596614950641</v>
      </c>
      <c r="G43" s="4">
        <v>2.4199999999999999E-2</v>
      </c>
      <c r="H43" s="4">
        <v>4.8999999999999998E-3</v>
      </c>
      <c r="I43" s="4">
        <f t="shared" si="1"/>
        <v>393.87755102040813</v>
      </c>
      <c r="J43" s="10">
        <f t="shared" si="2"/>
        <v>3.4555712270803953</v>
      </c>
      <c r="K43" s="4">
        <v>9</v>
      </c>
      <c r="L43" s="4">
        <v>98</v>
      </c>
      <c r="M43" s="4">
        <v>3</v>
      </c>
      <c r="N43" s="8">
        <v>15.311666666666667</v>
      </c>
    </row>
    <row r="44" spans="1:14">
      <c r="A44" s="11">
        <v>46</v>
      </c>
      <c r="B44" s="3">
        <v>8</v>
      </c>
      <c r="C44" s="4">
        <v>27.5</v>
      </c>
      <c r="D44" s="4">
        <v>1.0381</v>
      </c>
      <c r="E44" s="4">
        <v>0.32919999999999999</v>
      </c>
      <c r="F44" s="4">
        <f t="shared" si="0"/>
        <v>215.34021871202918</v>
      </c>
      <c r="G44" s="4">
        <v>3.15E-2</v>
      </c>
      <c r="H44" s="4">
        <v>1.2200000000000001E-2</v>
      </c>
      <c r="I44" s="4">
        <f t="shared" si="1"/>
        <v>158.19672131147539</v>
      </c>
      <c r="J44" s="10">
        <f t="shared" si="2"/>
        <v>3.7059538274605104</v>
      </c>
      <c r="K44" s="4">
        <v>0</v>
      </c>
      <c r="L44" s="4">
        <v>237</v>
      </c>
      <c r="M44" s="4">
        <v>0</v>
      </c>
      <c r="N44" s="8">
        <v>13.214999999999998</v>
      </c>
    </row>
    <row r="45" spans="1:14">
      <c r="A45" s="11">
        <v>47</v>
      </c>
      <c r="B45" s="3">
        <v>20</v>
      </c>
      <c r="C45" s="4">
        <v>32.1</v>
      </c>
      <c r="D45" s="4">
        <v>0.54500000000000004</v>
      </c>
      <c r="E45" s="4">
        <v>0.13779999999999998</v>
      </c>
      <c r="F45" s="4">
        <f t="shared" si="0"/>
        <v>295.50072568940504</v>
      </c>
      <c r="G45" s="4">
        <v>1.9900000000000001E-2</v>
      </c>
      <c r="H45" s="4">
        <v>5.1999999999999998E-3</v>
      </c>
      <c r="I45" s="4">
        <f t="shared" si="1"/>
        <v>282.69230769230774</v>
      </c>
      <c r="J45" s="10">
        <f t="shared" si="2"/>
        <v>3.7735849056603779</v>
      </c>
      <c r="K45" s="4">
        <v>0</v>
      </c>
      <c r="L45" s="4">
        <v>84</v>
      </c>
      <c r="M45" s="4">
        <v>0</v>
      </c>
      <c r="N45" s="8">
        <v>13.824999999999998</v>
      </c>
    </row>
    <row r="46" spans="1:14">
      <c r="A46" s="11">
        <v>48</v>
      </c>
      <c r="B46" s="3">
        <v>2</v>
      </c>
      <c r="C46" s="4">
        <v>10.199999999999999</v>
      </c>
      <c r="D46" s="4">
        <v>8.0399999999999999E-2</v>
      </c>
      <c r="E46" s="4">
        <v>2.75E-2</v>
      </c>
      <c r="F46" s="4">
        <f t="shared" si="0"/>
        <v>192.36363636363637</v>
      </c>
      <c r="G46" s="4">
        <v>4.7999999999999996E-3</v>
      </c>
      <c r="H46" s="4">
        <v>8.9999999999999998E-4</v>
      </c>
      <c r="I46" s="4">
        <f t="shared" si="1"/>
        <v>433.33333333333331</v>
      </c>
      <c r="J46" s="10">
        <f t="shared" si="2"/>
        <v>3.2727272727272725</v>
      </c>
      <c r="K46" s="4">
        <v>14</v>
      </c>
      <c r="L46" s="4">
        <v>10</v>
      </c>
      <c r="M46" s="4">
        <v>0</v>
      </c>
      <c r="N46" s="8">
        <v>11.368333333333332</v>
      </c>
    </row>
    <row r="47" spans="1:14">
      <c r="A47" s="11">
        <v>49</v>
      </c>
      <c r="B47" s="3">
        <v>2</v>
      </c>
      <c r="C47" s="4">
        <v>12.4</v>
      </c>
      <c r="D47" s="4">
        <v>3.6600000000000001E-2</v>
      </c>
      <c r="E47" s="4">
        <v>1.6300000000000002E-2</v>
      </c>
      <c r="F47" s="4">
        <f t="shared" si="0"/>
        <v>124.53987730061347</v>
      </c>
      <c r="G47" s="4">
        <v>1.8E-3</v>
      </c>
      <c r="H47" s="4">
        <v>2.0000000000000001E-4</v>
      </c>
      <c r="I47" s="4">
        <f t="shared" si="1"/>
        <v>799.99999999999989</v>
      </c>
      <c r="J47" s="10">
        <f t="shared" si="2"/>
        <v>1.2269938650306746</v>
      </c>
      <c r="K47" s="4">
        <v>0</v>
      </c>
      <c r="L47" s="4">
        <v>14</v>
      </c>
      <c r="M47" s="4">
        <v>0</v>
      </c>
      <c r="N47" s="8">
        <v>12.878333333333336</v>
      </c>
    </row>
    <row r="48" spans="1:14">
      <c r="A48" s="11">
        <v>50</v>
      </c>
      <c r="B48" s="3">
        <v>20</v>
      </c>
      <c r="C48" s="4">
        <v>16.399999999999999</v>
      </c>
      <c r="D48" s="4">
        <v>0.22209999999999999</v>
      </c>
      <c r="E48" s="4">
        <v>3.2199999999999999E-2</v>
      </c>
      <c r="F48" s="4">
        <f t="shared" si="0"/>
        <v>589.75155279503099</v>
      </c>
      <c r="G48" s="4">
        <v>4.1999999999999997E-3</v>
      </c>
      <c r="H48" s="4">
        <v>1.8E-3</v>
      </c>
      <c r="I48" s="4">
        <f t="shared" si="1"/>
        <v>133.33333333333331</v>
      </c>
      <c r="J48" s="10">
        <f t="shared" si="2"/>
        <v>5.5900621118012426</v>
      </c>
      <c r="K48" s="4">
        <v>17</v>
      </c>
      <c r="L48" s="4">
        <v>17</v>
      </c>
      <c r="M48" s="4">
        <v>0</v>
      </c>
      <c r="N48" s="8">
        <v>11.551666666666668</v>
      </c>
    </row>
    <row r="49" spans="1:14">
      <c r="A49" s="11">
        <v>51</v>
      </c>
      <c r="B49" s="3">
        <v>25</v>
      </c>
      <c r="C49" s="4">
        <v>32.299999999999997</v>
      </c>
      <c r="D49" s="4">
        <v>0.37409999999999999</v>
      </c>
      <c r="E49" s="4">
        <v>0.11599999999999999</v>
      </c>
      <c r="F49" s="4">
        <f t="shared" si="0"/>
        <v>222.5</v>
      </c>
      <c r="G49" s="4">
        <v>7.4000000000000003E-3</v>
      </c>
      <c r="H49" s="4">
        <v>4.7000000000000002E-3</v>
      </c>
      <c r="I49" s="4">
        <f t="shared" si="1"/>
        <v>57.446808510638306</v>
      </c>
      <c r="J49" s="10">
        <f t="shared" si="2"/>
        <v>4.0517241379310347</v>
      </c>
      <c r="K49" s="4">
        <v>0</v>
      </c>
      <c r="L49" s="4">
        <v>75</v>
      </c>
      <c r="M49" s="4">
        <v>0</v>
      </c>
      <c r="N49" s="8">
        <v>11.088333333333333</v>
      </c>
    </row>
    <row r="50" spans="1:14">
      <c r="A50" s="11">
        <v>52</v>
      </c>
      <c r="B50" s="3">
        <v>8</v>
      </c>
      <c r="C50" s="4">
        <v>48.9</v>
      </c>
      <c r="D50" s="4">
        <v>1.4281999999999999</v>
      </c>
      <c r="E50" s="4">
        <v>0.34189999999999998</v>
      </c>
      <c r="F50" s="4">
        <f t="shared" si="0"/>
        <v>317.72448084235162</v>
      </c>
      <c r="G50" s="4">
        <v>4.4699999999999997E-2</v>
      </c>
      <c r="H50" s="4">
        <v>2.2200000000000001E-2</v>
      </c>
      <c r="I50" s="4">
        <f t="shared" si="1"/>
        <v>101.35135135135134</v>
      </c>
      <c r="J50" s="10">
        <f t="shared" si="2"/>
        <v>6.4931266452179006</v>
      </c>
      <c r="K50" s="4">
        <v>10</v>
      </c>
      <c r="L50" s="4">
        <v>180</v>
      </c>
      <c r="M50" s="4">
        <v>0</v>
      </c>
      <c r="N50" s="8">
        <v>12.225000000000001</v>
      </c>
    </row>
    <row r="51" spans="1:14">
      <c r="A51" s="11">
        <v>53</v>
      </c>
      <c r="B51" s="3">
        <v>40</v>
      </c>
      <c r="C51" s="4">
        <v>39.200000000000003</v>
      </c>
      <c r="D51" s="4">
        <v>1.1095999999999999</v>
      </c>
      <c r="E51" s="4">
        <v>0.1593</v>
      </c>
      <c r="F51" s="4">
        <f t="shared" si="0"/>
        <v>596.54739485247956</v>
      </c>
      <c r="G51" s="4">
        <v>1.3299999999999999E-2</v>
      </c>
      <c r="H51" s="4">
        <v>4.0000000000000001E-3</v>
      </c>
      <c r="I51" s="4">
        <f t="shared" si="1"/>
        <v>232.49999999999997</v>
      </c>
      <c r="J51" s="10">
        <f t="shared" si="2"/>
        <v>2.5109855618330195</v>
      </c>
      <c r="K51" s="4">
        <v>80</v>
      </c>
      <c r="L51" s="4">
        <v>55</v>
      </c>
      <c r="M51" s="4">
        <v>1</v>
      </c>
      <c r="N51" s="8">
        <v>16.201666666666664</v>
      </c>
    </row>
    <row r="52" spans="1:14">
      <c r="A52" s="11">
        <v>54</v>
      </c>
      <c r="B52" s="3">
        <v>2</v>
      </c>
      <c r="C52" s="4">
        <v>17.600000000000001</v>
      </c>
      <c r="D52" s="4">
        <v>0.38419999999999999</v>
      </c>
      <c r="E52" s="4">
        <v>9.4100000000000003E-2</v>
      </c>
      <c r="F52" s="4">
        <f t="shared" si="0"/>
        <v>308.28905419766204</v>
      </c>
      <c r="G52" s="4">
        <v>3.4000000000000002E-2</v>
      </c>
      <c r="H52" s="4">
        <v>5.8999999999999999E-3</v>
      </c>
      <c r="I52" s="4">
        <f t="shared" si="1"/>
        <v>476.27118644067804</v>
      </c>
      <c r="J52" s="10">
        <f t="shared" si="2"/>
        <v>6.2699256110520709</v>
      </c>
      <c r="K52" s="4">
        <v>54</v>
      </c>
      <c r="L52" s="4">
        <v>38</v>
      </c>
      <c r="M52" s="4">
        <v>0</v>
      </c>
      <c r="N52" s="8">
        <v>11.531666666666666</v>
      </c>
    </row>
    <row r="53" spans="1:14">
      <c r="A53" s="11">
        <v>56</v>
      </c>
      <c r="B53" s="3">
        <v>5</v>
      </c>
      <c r="C53" s="4">
        <v>19.2</v>
      </c>
      <c r="D53" s="4">
        <v>0.27710000000000001</v>
      </c>
      <c r="E53" s="4">
        <v>0.09</v>
      </c>
      <c r="F53" s="4">
        <f t="shared" si="0"/>
        <v>207.88888888888891</v>
      </c>
      <c r="G53" s="4">
        <v>4.2200000000000001E-2</v>
      </c>
      <c r="H53" s="4">
        <v>1.89E-2</v>
      </c>
      <c r="I53" s="4">
        <f t="shared" si="1"/>
        <v>123.28042328042328</v>
      </c>
      <c r="J53" s="10">
        <f t="shared" si="2"/>
        <v>21.000000000000004</v>
      </c>
      <c r="K53" s="4">
        <v>1</v>
      </c>
      <c r="L53" s="4">
        <v>57</v>
      </c>
      <c r="M53" s="4">
        <v>34</v>
      </c>
      <c r="N53" s="8">
        <v>14.655000000000001</v>
      </c>
    </row>
    <row r="54" spans="1:14">
      <c r="A54" s="11">
        <v>57</v>
      </c>
      <c r="B54" s="3">
        <v>2</v>
      </c>
      <c r="C54" s="4">
        <v>26.7</v>
      </c>
      <c r="D54" s="4">
        <v>1.2950999999999999</v>
      </c>
      <c r="E54" s="4">
        <v>0.5998</v>
      </c>
      <c r="F54" s="4">
        <f t="shared" si="0"/>
        <v>115.92197399133045</v>
      </c>
      <c r="G54" s="4">
        <v>3.5700000000000003E-2</v>
      </c>
      <c r="H54" s="4">
        <v>1.61E-2</v>
      </c>
      <c r="I54" s="4">
        <f t="shared" si="1"/>
        <v>121.73913043478264</v>
      </c>
      <c r="J54" s="10">
        <f t="shared" si="2"/>
        <v>2.6842280760253421</v>
      </c>
      <c r="K54" s="4">
        <v>20</v>
      </c>
      <c r="L54" s="4">
        <v>326</v>
      </c>
      <c r="M54" s="4">
        <v>0</v>
      </c>
      <c r="N54" s="8">
        <v>12.358333333333334</v>
      </c>
    </row>
    <row r="55" spans="1:14">
      <c r="A55" s="11">
        <v>58</v>
      </c>
      <c r="B55" s="3">
        <v>2</v>
      </c>
      <c r="C55" s="4">
        <v>21.1</v>
      </c>
      <c r="D55" s="4">
        <v>0.88249999999999995</v>
      </c>
      <c r="E55" s="4">
        <v>0.30120000000000002</v>
      </c>
      <c r="F55" s="4">
        <f t="shared" si="0"/>
        <v>192.99468791500661</v>
      </c>
      <c r="G55" s="4">
        <v>3.6799999999999999E-2</v>
      </c>
      <c r="H55" s="4">
        <v>1.35E-2</v>
      </c>
      <c r="I55" s="4">
        <f t="shared" si="1"/>
        <v>172.59259259259261</v>
      </c>
      <c r="J55" s="10">
        <f t="shared" si="2"/>
        <v>4.4820717131474099</v>
      </c>
      <c r="K55" s="4">
        <v>0</v>
      </c>
      <c r="L55" s="4">
        <v>148</v>
      </c>
      <c r="M55" s="4">
        <v>23</v>
      </c>
      <c r="N55" s="8">
        <v>12.61</v>
      </c>
    </row>
    <row r="56" spans="1:14">
      <c r="A56" s="11">
        <v>59</v>
      </c>
      <c r="B56" s="3">
        <v>4</v>
      </c>
      <c r="C56" s="4">
        <v>15.6</v>
      </c>
      <c r="D56" s="4">
        <v>0.28200000000000003</v>
      </c>
      <c r="E56" s="4">
        <v>0.1283</v>
      </c>
      <c r="F56" s="4">
        <f t="shared" si="0"/>
        <v>119.79734996102887</v>
      </c>
      <c r="G56" s="4">
        <v>1.09E-2</v>
      </c>
      <c r="H56" s="4">
        <v>3.2000000000000002E-3</v>
      </c>
      <c r="I56" s="4">
        <f t="shared" si="1"/>
        <v>240.625</v>
      </c>
      <c r="J56" s="10">
        <f t="shared" si="2"/>
        <v>2.4941543257989087</v>
      </c>
      <c r="K56" s="4">
        <v>0</v>
      </c>
      <c r="L56" s="4">
        <v>134</v>
      </c>
      <c r="M56" s="4">
        <v>40</v>
      </c>
      <c r="N56" s="8">
        <v>8.19</v>
      </c>
    </row>
    <row r="57" spans="1:14">
      <c r="A57" s="11">
        <v>60</v>
      </c>
      <c r="B57" s="3">
        <v>100</v>
      </c>
      <c r="C57" s="4">
        <v>23</v>
      </c>
      <c r="D57" s="4">
        <v>0.2019</v>
      </c>
      <c r="E57" s="4">
        <v>4.8599999999999997E-2</v>
      </c>
      <c r="F57" s="4">
        <f t="shared" si="0"/>
        <v>315.4320987654321</v>
      </c>
      <c r="G57" s="4">
        <v>1.38E-2</v>
      </c>
      <c r="H57" s="4">
        <v>3.5999999999999999E-3</v>
      </c>
      <c r="I57" s="4">
        <f t="shared" si="1"/>
        <v>283.33333333333337</v>
      </c>
      <c r="J57" s="10">
        <f t="shared" si="2"/>
        <v>7.4074074074074066</v>
      </c>
      <c r="K57" s="4">
        <v>5</v>
      </c>
      <c r="L57" s="4">
        <v>32</v>
      </c>
      <c r="M57" s="4">
        <v>8</v>
      </c>
      <c r="N57" s="8">
        <v>14.040000000000001</v>
      </c>
    </row>
    <row r="58" spans="1:14">
      <c r="A58" s="11">
        <v>61</v>
      </c>
      <c r="B58" s="3">
        <v>1</v>
      </c>
      <c r="C58" s="4">
        <v>18.7</v>
      </c>
      <c r="D58" s="4">
        <v>0.83850000000000002</v>
      </c>
      <c r="E58" s="4">
        <v>0.11860000000000001</v>
      </c>
      <c r="F58" s="4">
        <f t="shared" si="0"/>
        <v>606.99831365935916</v>
      </c>
      <c r="G58" s="4">
        <v>1.8200000000000001E-2</v>
      </c>
      <c r="H58" s="4">
        <v>4.0000000000000001E-3</v>
      </c>
      <c r="I58" s="4">
        <f t="shared" si="1"/>
        <v>355</v>
      </c>
      <c r="J58" s="10">
        <f t="shared" si="2"/>
        <v>3.3726812816188869</v>
      </c>
      <c r="K58" s="4">
        <v>43</v>
      </c>
      <c r="L58" s="4">
        <v>68</v>
      </c>
      <c r="M58" s="4">
        <v>17</v>
      </c>
      <c r="N58" s="8">
        <v>14.883333333333333</v>
      </c>
    </row>
    <row r="59" spans="1:14">
      <c r="A59" s="11">
        <v>62</v>
      </c>
      <c r="B59" s="3">
        <v>1</v>
      </c>
      <c r="C59" s="4">
        <v>16.2</v>
      </c>
      <c r="D59" s="4">
        <v>0.18659999999999999</v>
      </c>
      <c r="E59" s="4">
        <v>5.3099999999999994E-2</v>
      </c>
      <c r="F59" s="4">
        <f t="shared" si="0"/>
        <v>251.4124293785311</v>
      </c>
      <c r="G59" s="4">
        <v>7.9000000000000008E-3</v>
      </c>
      <c r="H59" s="4">
        <v>1.9E-3</v>
      </c>
      <c r="I59" s="4">
        <f t="shared" si="1"/>
        <v>315.78947368421058</v>
      </c>
      <c r="J59" s="10">
        <f t="shared" si="2"/>
        <v>3.5781544256120532</v>
      </c>
      <c r="K59" s="4">
        <v>15</v>
      </c>
      <c r="L59" s="4">
        <v>38</v>
      </c>
      <c r="M59" s="4">
        <v>0</v>
      </c>
      <c r="N59" s="8">
        <v>10.988333333333335</v>
      </c>
    </row>
    <row r="60" spans="1:14">
      <c r="A60" s="11">
        <v>63</v>
      </c>
      <c r="B60" s="3">
        <v>5</v>
      </c>
      <c r="C60" s="4">
        <v>20</v>
      </c>
      <c r="D60" s="4">
        <v>0.84770000000000001</v>
      </c>
      <c r="E60" s="4">
        <v>0.2006</v>
      </c>
      <c r="F60" s="4">
        <f t="shared" si="0"/>
        <v>322.58225324027916</v>
      </c>
      <c r="G60" s="4">
        <v>2.35E-2</v>
      </c>
      <c r="H60" s="4">
        <v>8.0999999999999996E-3</v>
      </c>
      <c r="I60" s="4">
        <f t="shared" si="1"/>
        <v>190.12345679012347</v>
      </c>
      <c r="J60" s="10">
        <f t="shared" si="2"/>
        <v>4.0378863409770682</v>
      </c>
      <c r="K60" s="4">
        <v>74</v>
      </c>
      <c r="L60" s="4">
        <v>146</v>
      </c>
      <c r="M60" s="4">
        <v>1</v>
      </c>
      <c r="N60" s="8">
        <v>13.523333333333333</v>
      </c>
    </row>
    <row r="61" spans="1:14">
      <c r="A61" s="11">
        <v>64</v>
      </c>
      <c r="B61" s="3">
        <v>0</v>
      </c>
      <c r="C61" s="4">
        <v>20.2</v>
      </c>
      <c r="D61" s="4">
        <v>0.71009999999999995</v>
      </c>
      <c r="E61" s="4">
        <v>0.14399999999999999</v>
      </c>
      <c r="F61" s="4">
        <f t="shared" si="0"/>
        <v>393.125</v>
      </c>
      <c r="G61" s="4">
        <v>6.4999999999999997E-3</v>
      </c>
      <c r="H61" s="4">
        <v>4.4000000000000003E-3</v>
      </c>
      <c r="I61" s="4">
        <f t="shared" si="1"/>
        <v>47.727272727272712</v>
      </c>
      <c r="J61" s="10">
        <f t="shared" si="2"/>
        <v>3.0555555555555558</v>
      </c>
      <c r="K61" s="4">
        <v>12</v>
      </c>
      <c r="L61" s="4">
        <v>87</v>
      </c>
      <c r="M61" s="4">
        <v>251</v>
      </c>
      <c r="N61" s="8">
        <v>11.241666666666667</v>
      </c>
    </row>
    <row r="62" spans="1:14">
      <c r="A62" s="11">
        <v>65</v>
      </c>
      <c r="B62" s="3">
        <v>12</v>
      </c>
      <c r="C62" s="4">
        <v>27.5</v>
      </c>
      <c r="D62" s="4">
        <v>0.3342</v>
      </c>
      <c r="E62" s="4">
        <v>0.11069999999999999</v>
      </c>
      <c r="F62" s="4">
        <f t="shared" si="0"/>
        <v>201.89701897018972</v>
      </c>
      <c r="G62" s="4">
        <v>1.7500000000000002E-2</v>
      </c>
      <c r="H62" s="4">
        <v>8.3999999999999995E-3</v>
      </c>
      <c r="I62" s="4">
        <f t="shared" si="1"/>
        <v>108.33333333333337</v>
      </c>
      <c r="J62" s="10">
        <f t="shared" si="2"/>
        <v>7.5880758807588071</v>
      </c>
      <c r="K62" s="4">
        <v>0</v>
      </c>
      <c r="L62" s="4">
        <v>68</v>
      </c>
      <c r="M62" s="4">
        <v>71</v>
      </c>
      <c r="N62" s="8">
        <v>13.231666666666667</v>
      </c>
    </row>
    <row r="63" spans="1:14">
      <c r="A63" s="11">
        <v>66</v>
      </c>
      <c r="B63" s="3">
        <v>2</v>
      </c>
      <c r="C63" s="4">
        <v>16.399999999999999</v>
      </c>
      <c r="D63" s="4">
        <v>7.0699999999999999E-2</v>
      </c>
      <c r="E63" s="4">
        <v>3.6399999999999995E-2</v>
      </c>
      <c r="F63" s="4">
        <f t="shared" si="0"/>
        <v>94.230769230769255</v>
      </c>
      <c r="G63" s="4">
        <v>7.4999999999999997E-3</v>
      </c>
      <c r="H63" s="4">
        <v>2.3E-3</v>
      </c>
      <c r="I63" s="4">
        <f t="shared" si="1"/>
        <v>226.08695652173913</v>
      </c>
      <c r="J63" s="10">
        <f t="shared" si="2"/>
        <v>6.3186813186813202</v>
      </c>
      <c r="K63" s="4">
        <v>0</v>
      </c>
      <c r="L63" s="4">
        <v>27</v>
      </c>
      <c r="M63" s="4">
        <v>4</v>
      </c>
      <c r="N63" s="8">
        <v>14.396666666666668</v>
      </c>
    </row>
    <row r="64" spans="1:14">
      <c r="A64" s="11">
        <v>67</v>
      </c>
      <c r="B64" s="3">
        <v>15</v>
      </c>
      <c r="C64" s="4">
        <v>23.6</v>
      </c>
      <c r="D64" s="4">
        <v>1.31</v>
      </c>
      <c r="E64" s="4">
        <v>0.36899999999999999</v>
      </c>
      <c r="F64" s="4">
        <f t="shared" si="0"/>
        <v>255.01355013550136</v>
      </c>
      <c r="G64" s="4">
        <v>1.03E-2</v>
      </c>
      <c r="H64" s="4">
        <v>4.3E-3</v>
      </c>
      <c r="I64" s="4">
        <f t="shared" si="1"/>
        <v>139.53488372093022</v>
      </c>
      <c r="J64" s="10">
        <f t="shared" si="2"/>
        <v>1.1653116531165311</v>
      </c>
      <c r="K64" s="4">
        <v>3</v>
      </c>
      <c r="L64" s="4">
        <v>205</v>
      </c>
      <c r="M64" s="4">
        <v>22</v>
      </c>
      <c r="N64" s="8">
        <v>13.951666666666666</v>
      </c>
    </row>
    <row r="65" spans="1:14">
      <c r="A65" s="11">
        <v>68</v>
      </c>
      <c r="B65" s="3">
        <v>15</v>
      </c>
      <c r="C65" s="4">
        <v>37.299999999999997</v>
      </c>
      <c r="D65" s="4">
        <v>1.8902999999999999</v>
      </c>
      <c r="E65" s="4">
        <v>0.5605</v>
      </c>
      <c r="F65" s="4">
        <f t="shared" si="0"/>
        <v>237.25245316681534</v>
      </c>
      <c r="G65" s="4">
        <v>1.38E-2</v>
      </c>
      <c r="H65" s="4">
        <v>6.1999999999999998E-3</v>
      </c>
      <c r="I65" s="4">
        <f t="shared" si="1"/>
        <v>122.58064516129032</v>
      </c>
      <c r="J65" s="10">
        <f t="shared" si="2"/>
        <v>1.1061552185548618</v>
      </c>
      <c r="K65" s="4">
        <v>0</v>
      </c>
      <c r="L65" s="4">
        <v>308</v>
      </c>
      <c r="M65" s="4">
        <v>7</v>
      </c>
      <c r="N65" s="8">
        <v>14.926666666666668</v>
      </c>
    </row>
    <row r="66" spans="1:14">
      <c r="A66" s="11">
        <v>70</v>
      </c>
      <c r="B66" s="3">
        <v>19</v>
      </c>
      <c r="C66" s="4">
        <v>19.8</v>
      </c>
      <c r="D66" s="4">
        <v>0.12570000000000001</v>
      </c>
      <c r="E66" s="4">
        <v>4.6199999999999998E-2</v>
      </c>
      <c r="F66" s="4">
        <f t="shared" si="0"/>
        <v>172.07792207792212</v>
      </c>
      <c r="G66" s="4">
        <v>3.3E-3</v>
      </c>
      <c r="H66" s="4">
        <v>1.4E-3</v>
      </c>
      <c r="I66" s="4">
        <f t="shared" si="1"/>
        <v>135.71428571428572</v>
      </c>
      <c r="J66" s="10">
        <f t="shared" si="2"/>
        <v>3.0303030303030303</v>
      </c>
      <c r="K66" s="4">
        <v>0</v>
      </c>
      <c r="L66" s="4">
        <v>27</v>
      </c>
      <c r="M66" s="4">
        <v>13</v>
      </c>
      <c r="N66" s="8">
        <v>9.9266666666666676</v>
      </c>
    </row>
    <row r="67" spans="1:14">
      <c r="A67" s="11">
        <v>71</v>
      </c>
      <c r="B67" s="3">
        <v>15</v>
      </c>
      <c r="C67" s="4">
        <v>37</v>
      </c>
      <c r="D67" s="4">
        <v>2.3281000000000001</v>
      </c>
      <c r="E67" s="4">
        <v>0.62859999999999994</v>
      </c>
      <c r="F67" s="4">
        <f t="shared" ref="F67:F105" si="3">(D67-E67)/E67*100</f>
        <v>270.36271078587339</v>
      </c>
      <c r="G67" s="4">
        <v>5.8599999999999999E-2</v>
      </c>
      <c r="H67" s="4">
        <v>2.29E-2</v>
      </c>
      <c r="I67" s="4">
        <f t="shared" ref="I67:I105" si="4">(G67-H67)/H67*100</f>
        <v>155.89519650655021</v>
      </c>
      <c r="J67" s="10">
        <f t="shared" ref="J67:J105" si="5">H67/E67*100</f>
        <v>3.6430162265351576</v>
      </c>
      <c r="K67" s="4">
        <v>0</v>
      </c>
      <c r="L67" s="4">
        <v>353</v>
      </c>
      <c r="M67" s="4">
        <v>39</v>
      </c>
      <c r="N67" s="8">
        <v>13.6</v>
      </c>
    </row>
    <row r="68" spans="1:14">
      <c r="A68" s="11">
        <v>73</v>
      </c>
      <c r="B68" s="3">
        <v>25</v>
      </c>
      <c r="C68" s="4">
        <v>34</v>
      </c>
      <c r="D68" s="4">
        <v>4.2161</v>
      </c>
      <c r="E68" s="4">
        <v>0.70410000000000006</v>
      </c>
      <c r="F68" s="4">
        <f t="shared" si="3"/>
        <v>498.79278511575052</v>
      </c>
      <c r="G68" s="4">
        <v>0.1137</v>
      </c>
      <c r="H68" s="4">
        <v>3.0200000000000001E-2</v>
      </c>
      <c r="I68" s="4">
        <f t="shared" si="4"/>
        <v>276.49006622516549</v>
      </c>
      <c r="J68" s="10">
        <f t="shared" si="5"/>
        <v>4.2891634710978552</v>
      </c>
      <c r="K68" s="4">
        <v>240</v>
      </c>
      <c r="L68" s="4">
        <v>235</v>
      </c>
      <c r="M68" s="4">
        <v>108</v>
      </c>
      <c r="N68" s="8">
        <v>14.905000000000001</v>
      </c>
    </row>
    <row r="69" spans="1:14">
      <c r="A69" s="11">
        <v>74</v>
      </c>
      <c r="B69" s="3">
        <v>10</v>
      </c>
      <c r="C69" s="4">
        <v>31.6</v>
      </c>
      <c r="D69" s="4">
        <v>1.6318000000000001</v>
      </c>
      <c r="E69" s="4">
        <v>0.28039999999999998</v>
      </c>
      <c r="F69" s="4">
        <f t="shared" si="3"/>
        <v>481.95435092724688</v>
      </c>
      <c r="G69" s="4">
        <v>3.8300000000000001E-2</v>
      </c>
      <c r="H69" s="4">
        <v>8.0000000000000002E-3</v>
      </c>
      <c r="I69" s="4">
        <f t="shared" si="4"/>
        <v>378.75</v>
      </c>
      <c r="J69" s="10">
        <f t="shared" si="5"/>
        <v>2.8530670470756063</v>
      </c>
      <c r="K69" s="4">
        <v>124</v>
      </c>
      <c r="L69" s="4">
        <v>128</v>
      </c>
      <c r="M69" s="4">
        <v>47</v>
      </c>
      <c r="N69" s="8">
        <v>14.203333333333333</v>
      </c>
    </row>
    <row r="70" spans="1:14">
      <c r="A70" s="11">
        <v>75</v>
      </c>
      <c r="B70" s="3">
        <v>30</v>
      </c>
      <c r="C70" s="4">
        <v>25.3</v>
      </c>
      <c r="D70" s="4">
        <v>0.1396</v>
      </c>
      <c r="E70" s="4">
        <v>6.88E-2</v>
      </c>
      <c r="F70" s="4">
        <f t="shared" si="3"/>
        <v>102.90697674418605</v>
      </c>
      <c r="G70" s="4">
        <v>7.0000000000000001E-3</v>
      </c>
      <c r="H70" s="4">
        <v>4.0000000000000001E-3</v>
      </c>
      <c r="I70" s="4">
        <f t="shared" si="4"/>
        <v>75</v>
      </c>
      <c r="J70" s="10">
        <f t="shared" si="5"/>
        <v>5.8139534883720927</v>
      </c>
      <c r="K70" s="4">
        <v>0</v>
      </c>
      <c r="L70" s="4">
        <v>54</v>
      </c>
      <c r="M70" s="4">
        <v>0</v>
      </c>
      <c r="N70" s="8">
        <v>10.531666666666668</v>
      </c>
    </row>
    <row r="71" spans="1:14">
      <c r="A71" s="11">
        <v>76</v>
      </c>
      <c r="B71" s="3">
        <v>20</v>
      </c>
      <c r="C71" s="4">
        <v>42.5</v>
      </c>
      <c r="D71" s="4">
        <v>0.78669999999999995</v>
      </c>
      <c r="E71" s="4">
        <v>0.31080000000000002</v>
      </c>
      <c r="F71" s="4">
        <f t="shared" si="3"/>
        <v>153.12097812097809</v>
      </c>
      <c r="G71" s="4">
        <v>1.78E-2</v>
      </c>
      <c r="H71" s="4">
        <v>1.0800000000000001E-2</v>
      </c>
      <c r="I71" s="4">
        <f t="shared" si="4"/>
        <v>64.81481481481481</v>
      </c>
      <c r="J71" s="10">
        <f t="shared" si="5"/>
        <v>3.4749034749034751</v>
      </c>
      <c r="K71" s="4">
        <v>0</v>
      </c>
      <c r="L71" s="4">
        <v>122</v>
      </c>
      <c r="M71" s="4">
        <v>1</v>
      </c>
      <c r="N71" s="8">
        <v>12.56</v>
      </c>
    </row>
    <row r="72" spans="1:14">
      <c r="A72" s="11">
        <v>77</v>
      </c>
      <c r="B72" s="3">
        <v>0</v>
      </c>
      <c r="C72" s="4">
        <v>19.399999999999999</v>
      </c>
      <c r="D72" s="4">
        <v>0.45379999999999998</v>
      </c>
      <c r="E72" s="4">
        <v>0.124</v>
      </c>
      <c r="F72" s="4">
        <f t="shared" si="3"/>
        <v>265.96774193548384</v>
      </c>
      <c r="G72" s="4">
        <v>8.9999999999999993E-3</v>
      </c>
      <c r="H72" s="4">
        <v>4.1999999999999997E-3</v>
      </c>
      <c r="I72" s="4">
        <f t="shared" si="4"/>
        <v>114.28571428571428</v>
      </c>
      <c r="J72" s="10">
        <f t="shared" si="5"/>
        <v>3.387096774193548</v>
      </c>
      <c r="K72" s="4">
        <v>30</v>
      </c>
      <c r="L72" s="4">
        <v>70</v>
      </c>
      <c r="M72" s="4">
        <v>8</v>
      </c>
      <c r="N72" s="8">
        <v>13.805</v>
      </c>
    </row>
    <row r="73" spans="1:14">
      <c r="A73" s="11">
        <v>78</v>
      </c>
      <c r="B73" s="3">
        <v>0</v>
      </c>
      <c r="C73" s="4">
        <v>23.2</v>
      </c>
      <c r="D73" s="4">
        <v>0.92670000000000008</v>
      </c>
      <c r="E73" s="4">
        <v>0.24829999999999999</v>
      </c>
      <c r="F73" s="4">
        <f t="shared" si="3"/>
        <v>273.21788159484498</v>
      </c>
      <c r="G73" s="4">
        <v>1.77E-2</v>
      </c>
      <c r="H73" s="4">
        <v>7.9000000000000008E-3</v>
      </c>
      <c r="I73" s="4">
        <f t="shared" si="4"/>
        <v>124.0506329113924</v>
      </c>
      <c r="J73" s="10">
        <f t="shared" si="5"/>
        <v>3.1816351188078942</v>
      </c>
      <c r="K73" s="4">
        <v>40</v>
      </c>
      <c r="L73" s="4">
        <v>137</v>
      </c>
      <c r="M73" s="4">
        <v>43</v>
      </c>
      <c r="N73" s="8">
        <v>13.498333333333335</v>
      </c>
    </row>
    <row r="74" spans="1:14">
      <c r="A74" s="11">
        <v>79</v>
      </c>
      <c r="B74" s="3">
        <v>2</v>
      </c>
      <c r="C74" s="4">
        <v>41</v>
      </c>
      <c r="D74" s="4">
        <v>3.7469000000000001</v>
      </c>
      <c r="E74" s="4">
        <v>1.0588</v>
      </c>
      <c r="F74" s="4">
        <f t="shared" si="3"/>
        <v>253.88175292784291</v>
      </c>
      <c r="G74" s="4">
        <v>8.3699999999999997E-2</v>
      </c>
      <c r="H74" s="4">
        <v>2.5499999999999998E-2</v>
      </c>
      <c r="I74" s="4">
        <f t="shared" si="4"/>
        <v>228.2352941176471</v>
      </c>
      <c r="J74" s="10">
        <f t="shared" si="5"/>
        <v>2.4083868530411787</v>
      </c>
      <c r="K74" s="4">
        <v>6</v>
      </c>
      <c r="L74" s="4">
        <v>396</v>
      </c>
      <c r="M74" s="4">
        <v>14</v>
      </c>
      <c r="N74" s="8">
        <v>13.886666666666668</v>
      </c>
    </row>
    <row r="75" spans="1:14">
      <c r="A75" s="11">
        <v>80</v>
      </c>
      <c r="B75" s="3">
        <v>7</v>
      </c>
      <c r="C75" s="4">
        <v>21.1</v>
      </c>
      <c r="D75" s="4">
        <v>0.4456</v>
      </c>
      <c r="E75" s="4">
        <v>0.1197</v>
      </c>
      <c r="F75" s="4">
        <f t="shared" si="3"/>
        <v>272.26399331662486</v>
      </c>
      <c r="G75" s="4">
        <v>3.8800000000000001E-2</v>
      </c>
      <c r="H75" s="4">
        <v>7.3000000000000001E-3</v>
      </c>
      <c r="I75" s="4">
        <f t="shared" si="4"/>
        <v>431.50684931506851</v>
      </c>
      <c r="J75" s="10">
        <f t="shared" si="5"/>
        <v>6.0985797827903099</v>
      </c>
      <c r="K75" s="4">
        <v>4</v>
      </c>
      <c r="L75" s="4">
        <v>100</v>
      </c>
      <c r="M75" s="4">
        <v>0</v>
      </c>
      <c r="N75" s="8">
        <v>10.303333333333333</v>
      </c>
    </row>
    <row r="76" spans="1:14">
      <c r="A76" s="11">
        <v>81</v>
      </c>
      <c r="B76" s="3">
        <v>2</v>
      </c>
      <c r="C76" s="4">
        <v>14.3</v>
      </c>
      <c r="D76" s="4">
        <v>0.5867</v>
      </c>
      <c r="E76" s="4">
        <v>0.12240000000000001</v>
      </c>
      <c r="F76" s="4">
        <f t="shared" si="3"/>
        <v>379.33006535947709</v>
      </c>
      <c r="G76" s="4">
        <v>1.78E-2</v>
      </c>
      <c r="H76" s="4">
        <v>6.3E-3</v>
      </c>
      <c r="I76" s="4">
        <f t="shared" si="4"/>
        <v>182.53968253968253</v>
      </c>
      <c r="J76" s="10">
        <f t="shared" si="5"/>
        <v>5.1470588235294112</v>
      </c>
      <c r="K76" s="4">
        <v>116</v>
      </c>
      <c r="L76" s="4">
        <v>98</v>
      </c>
      <c r="M76" s="4">
        <v>30</v>
      </c>
      <c r="N76" s="8">
        <v>9.06</v>
      </c>
    </row>
    <row r="77" spans="1:14">
      <c r="A77" s="11">
        <v>82</v>
      </c>
      <c r="B77" s="3">
        <v>10</v>
      </c>
      <c r="C77" s="4">
        <v>18.3</v>
      </c>
      <c r="D77" s="4">
        <v>0.27829999999999999</v>
      </c>
      <c r="E77" s="4">
        <v>8.270000000000001E-2</v>
      </c>
      <c r="F77" s="4">
        <f t="shared" si="3"/>
        <v>236.51753325272065</v>
      </c>
      <c r="G77" s="4">
        <v>2.24E-2</v>
      </c>
      <c r="H77" s="4">
        <v>4.7999999999999996E-3</v>
      </c>
      <c r="I77" s="4">
        <f t="shared" si="4"/>
        <v>366.66666666666674</v>
      </c>
      <c r="J77" s="10">
        <f t="shared" si="5"/>
        <v>5.8041112454655366</v>
      </c>
      <c r="K77" s="4">
        <v>0</v>
      </c>
      <c r="L77" s="4">
        <v>80</v>
      </c>
      <c r="M77" s="4">
        <v>11</v>
      </c>
      <c r="N77" s="8">
        <v>10.111666666666666</v>
      </c>
    </row>
    <row r="78" spans="1:14">
      <c r="A78" s="11">
        <v>83</v>
      </c>
      <c r="B78" s="3">
        <v>8</v>
      </c>
      <c r="C78" s="4">
        <v>22.2</v>
      </c>
      <c r="D78" s="4">
        <v>0.25190000000000001</v>
      </c>
      <c r="E78" s="4">
        <v>9.6500000000000002E-2</v>
      </c>
      <c r="F78" s="4">
        <f t="shared" si="3"/>
        <v>161.03626943005182</v>
      </c>
      <c r="G78" s="4">
        <v>8.2000000000000007E-3</v>
      </c>
      <c r="H78" s="4">
        <v>2.7000000000000001E-3</v>
      </c>
      <c r="I78" s="4">
        <f t="shared" si="4"/>
        <v>203.70370370370372</v>
      </c>
      <c r="J78" s="10">
        <f t="shared" si="5"/>
        <v>2.7979274611398965</v>
      </c>
      <c r="K78" s="4">
        <v>0</v>
      </c>
      <c r="L78" s="4">
        <v>57</v>
      </c>
      <c r="M78" s="4">
        <v>1</v>
      </c>
      <c r="N78" s="8">
        <v>12.456666666666665</v>
      </c>
    </row>
    <row r="79" spans="1:14">
      <c r="A79" s="11">
        <v>84</v>
      </c>
      <c r="B79" s="3">
        <v>5</v>
      </c>
      <c r="C79" s="4">
        <v>31.5</v>
      </c>
      <c r="D79" s="4">
        <v>0.43389999999999995</v>
      </c>
      <c r="E79" s="4">
        <v>0.1118</v>
      </c>
      <c r="F79" s="4">
        <f t="shared" si="3"/>
        <v>288.10375670840784</v>
      </c>
      <c r="G79" s="4">
        <v>1.0800000000000001E-2</v>
      </c>
      <c r="H79" s="4">
        <v>5.3E-3</v>
      </c>
      <c r="I79" s="4">
        <f t="shared" si="4"/>
        <v>103.77358490566037</v>
      </c>
      <c r="J79" s="10">
        <f t="shared" si="5"/>
        <v>4.7406082289803217</v>
      </c>
      <c r="K79" s="4">
        <v>13</v>
      </c>
      <c r="L79" s="4">
        <v>52</v>
      </c>
      <c r="M79" s="4">
        <v>0</v>
      </c>
      <c r="N79" s="8">
        <v>11.771666666666667</v>
      </c>
    </row>
    <row r="80" spans="1:14">
      <c r="A80" s="11">
        <v>86</v>
      </c>
      <c r="B80" s="3">
        <v>10</v>
      </c>
      <c r="C80" s="4">
        <v>12.3</v>
      </c>
      <c r="D80" s="4">
        <v>0.25280000000000002</v>
      </c>
      <c r="E80" s="4">
        <v>5.7500000000000002E-2</v>
      </c>
      <c r="F80" s="4">
        <f t="shared" si="3"/>
        <v>339.6521739130435</v>
      </c>
      <c r="G80" s="4">
        <v>4.4000000000000003E-3</v>
      </c>
      <c r="H80" s="4">
        <v>1.9E-3</v>
      </c>
      <c r="I80" s="4">
        <f t="shared" si="4"/>
        <v>131.5789473684211</v>
      </c>
      <c r="J80" s="10">
        <f t="shared" si="5"/>
        <v>3.3043478260869561</v>
      </c>
      <c r="K80" s="4">
        <v>26</v>
      </c>
      <c r="L80" s="4">
        <v>46</v>
      </c>
      <c r="M80" s="4">
        <v>17</v>
      </c>
      <c r="N80" s="8">
        <v>11.708333333333334</v>
      </c>
    </row>
    <row r="81" spans="1:14">
      <c r="A81" s="11">
        <v>87</v>
      </c>
      <c r="B81" s="3">
        <v>20</v>
      </c>
      <c r="C81" s="4">
        <v>19.2</v>
      </c>
      <c r="D81" s="4">
        <v>0.35410000000000003</v>
      </c>
      <c r="E81" s="4">
        <v>9.1099999999999987E-2</v>
      </c>
      <c r="F81" s="4">
        <f t="shared" si="3"/>
        <v>288.69374313940727</v>
      </c>
      <c r="G81" s="4">
        <v>1.38E-2</v>
      </c>
      <c r="H81" s="4">
        <v>3.5000000000000001E-3</v>
      </c>
      <c r="I81" s="4">
        <f t="shared" si="4"/>
        <v>294.28571428571428</v>
      </c>
      <c r="J81" s="10">
        <f t="shared" si="5"/>
        <v>3.8419319429198691</v>
      </c>
      <c r="K81" s="4">
        <v>22</v>
      </c>
      <c r="L81" s="4">
        <v>51</v>
      </c>
      <c r="M81" s="4">
        <v>218</v>
      </c>
      <c r="N81" s="8">
        <v>11.023333333333333</v>
      </c>
    </row>
    <row r="82" spans="1:14">
      <c r="A82" s="11">
        <v>88</v>
      </c>
      <c r="B82" s="3">
        <v>8</v>
      </c>
      <c r="C82" s="4">
        <v>18.5</v>
      </c>
      <c r="D82" s="4">
        <v>0.29649999999999999</v>
      </c>
      <c r="E82" s="4">
        <v>6.9000000000000006E-2</v>
      </c>
      <c r="F82" s="4">
        <f t="shared" si="3"/>
        <v>329.71014492753619</v>
      </c>
      <c r="G82" s="4">
        <v>7.3000000000000001E-3</v>
      </c>
      <c r="H82" s="4">
        <v>1.8E-3</v>
      </c>
      <c r="I82" s="4">
        <f t="shared" si="4"/>
        <v>305.55555555555554</v>
      </c>
      <c r="J82" s="10">
        <f t="shared" si="5"/>
        <v>2.6086956521739131</v>
      </c>
      <c r="K82" s="4">
        <v>35</v>
      </c>
      <c r="L82" s="4">
        <v>34</v>
      </c>
      <c r="M82" s="4">
        <v>0</v>
      </c>
      <c r="N82" s="8">
        <v>8.5433333333333312</v>
      </c>
    </row>
    <row r="83" spans="1:14">
      <c r="A83" s="11">
        <v>89</v>
      </c>
      <c r="B83" s="3">
        <v>10</v>
      </c>
      <c r="C83" s="4">
        <v>29.1</v>
      </c>
      <c r="D83" s="4">
        <v>1.3142</v>
      </c>
      <c r="E83" s="4">
        <v>0.36559999999999998</v>
      </c>
      <c r="F83" s="4">
        <f t="shared" si="3"/>
        <v>259.46389496717728</v>
      </c>
      <c r="G83" s="4">
        <v>3.3500000000000002E-2</v>
      </c>
      <c r="H83" s="4">
        <v>1.17E-2</v>
      </c>
      <c r="I83" s="4">
        <f t="shared" si="4"/>
        <v>186.32478632478632</v>
      </c>
      <c r="J83" s="10">
        <f t="shared" si="5"/>
        <v>3.2002188183807441</v>
      </c>
      <c r="K83" s="4">
        <v>48</v>
      </c>
      <c r="L83" s="4">
        <v>200</v>
      </c>
      <c r="M83" s="4">
        <v>47</v>
      </c>
      <c r="N83" s="8">
        <v>13.714999999999998</v>
      </c>
    </row>
    <row r="84" spans="1:14">
      <c r="A84" s="11">
        <v>90</v>
      </c>
      <c r="B84" s="3">
        <v>15</v>
      </c>
      <c r="C84" s="4">
        <v>17.8</v>
      </c>
      <c r="D84" s="4">
        <v>0.90190000000000003</v>
      </c>
      <c r="E84" s="4">
        <v>0.2475</v>
      </c>
      <c r="F84" s="4">
        <f t="shared" si="3"/>
        <v>264.40404040404047</v>
      </c>
      <c r="G84" s="4">
        <v>2.35E-2</v>
      </c>
      <c r="H84" s="4">
        <v>1.2200000000000001E-2</v>
      </c>
      <c r="I84" s="4">
        <f t="shared" si="4"/>
        <v>92.622950819672127</v>
      </c>
      <c r="J84" s="10">
        <f t="shared" si="5"/>
        <v>4.9292929292929299</v>
      </c>
      <c r="K84" s="4">
        <v>12</v>
      </c>
      <c r="L84" s="4">
        <v>190</v>
      </c>
      <c r="M84" s="4">
        <v>0</v>
      </c>
      <c r="N84" s="8">
        <v>10.441666666666668</v>
      </c>
    </row>
    <row r="85" spans="1:14">
      <c r="A85" s="11">
        <v>91</v>
      </c>
      <c r="B85" s="3">
        <v>2</v>
      </c>
      <c r="C85" s="4">
        <v>32</v>
      </c>
      <c r="D85" s="4">
        <v>0.76300000000000001</v>
      </c>
      <c r="E85" s="4">
        <v>0.18130000000000002</v>
      </c>
      <c r="F85" s="4">
        <f t="shared" si="3"/>
        <v>320.84942084942082</v>
      </c>
      <c r="G85" s="4">
        <v>8.5000000000000006E-3</v>
      </c>
      <c r="H85" s="4">
        <v>3.2000000000000002E-3</v>
      </c>
      <c r="I85" s="4">
        <f t="shared" si="4"/>
        <v>165.62500000000003</v>
      </c>
      <c r="J85" s="10">
        <f t="shared" si="5"/>
        <v>1.7650303364589077</v>
      </c>
      <c r="K85" s="4">
        <v>25</v>
      </c>
      <c r="L85" s="4">
        <v>123</v>
      </c>
      <c r="M85" s="4">
        <v>13</v>
      </c>
      <c r="N85" s="8">
        <v>10.001666666666667</v>
      </c>
    </row>
    <row r="86" spans="1:14">
      <c r="A86" s="11">
        <v>92</v>
      </c>
      <c r="B86" s="3">
        <v>5</v>
      </c>
      <c r="C86" s="4">
        <v>22.2</v>
      </c>
      <c r="D86" s="4">
        <v>0.36940000000000001</v>
      </c>
      <c r="E86" s="4">
        <v>7.0000000000000007E-2</v>
      </c>
      <c r="F86" s="4">
        <f t="shared" si="3"/>
        <v>427.71428571428567</v>
      </c>
      <c r="G86" s="4">
        <v>1.7899999999999999E-2</v>
      </c>
      <c r="H86" s="4">
        <v>3.8999999999999998E-3</v>
      </c>
      <c r="I86" s="4">
        <f t="shared" si="4"/>
        <v>358.97435897435895</v>
      </c>
      <c r="J86" s="10">
        <f t="shared" si="5"/>
        <v>5.5714285714285712</v>
      </c>
      <c r="K86" s="4">
        <v>25</v>
      </c>
      <c r="L86" s="4">
        <v>30</v>
      </c>
      <c r="M86" s="4">
        <v>3</v>
      </c>
      <c r="N86" s="8">
        <v>13.961666666666666</v>
      </c>
    </row>
    <row r="87" spans="1:14">
      <c r="A87" s="11">
        <v>93</v>
      </c>
      <c r="B87" s="3">
        <v>3</v>
      </c>
      <c r="C87" s="4">
        <v>17.100000000000001</v>
      </c>
      <c r="D87" s="4">
        <v>0.247</v>
      </c>
      <c r="E87" s="4">
        <v>7.7699999999999991E-2</v>
      </c>
      <c r="F87" s="4">
        <f t="shared" si="3"/>
        <v>217.88931788931794</v>
      </c>
      <c r="G87" s="4">
        <v>6.3E-3</v>
      </c>
      <c r="H87" s="4">
        <v>2.0999999999999999E-3</v>
      </c>
      <c r="I87" s="4">
        <f t="shared" si="4"/>
        <v>200.00000000000006</v>
      </c>
      <c r="J87" s="10">
        <f t="shared" si="5"/>
        <v>2.7027027027027026</v>
      </c>
      <c r="K87" s="4">
        <v>15</v>
      </c>
      <c r="L87" s="4">
        <v>49</v>
      </c>
      <c r="M87" s="4">
        <v>0</v>
      </c>
      <c r="N87" s="8">
        <v>11.498333333333333</v>
      </c>
    </row>
    <row r="88" spans="1:14">
      <c r="A88" s="11">
        <v>94</v>
      </c>
      <c r="B88" s="3">
        <v>30</v>
      </c>
      <c r="C88" s="4">
        <v>27.4</v>
      </c>
      <c r="D88" s="4">
        <v>0.54969999999999997</v>
      </c>
      <c r="E88" s="4">
        <v>0.1212</v>
      </c>
      <c r="F88" s="4">
        <f t="shared" si="3"/>
        <v>353.54785478547853</v>
      </c>
      <c r="G88" s="4">
        <v>2.2200000000000001E-2</v>
      </c>
      <c r="H88" s="4">
        <v>4.7999999999999996E-3</v>
      </c>
      <c r="I88" s="4">
        <f t="shared" si="4"/>
        <v>362.50000000000011</v>
      </c>
      <c r="J88" s="10">
        <f t="shared" si="5"/>
        <v>3.9603960396039599</v>
      </c>
      <c r="K88" s="4">
        <v>20</v>
      </c>
      <c r="L88" s="4">
        <v>58</v>
      </c>
      <c r="M88" s="4">
        <v>6</v>
      </c>
      <c r="N88" s="8">
        <v>15.668333333333335</v>
      </c>
    </row>
    <row r="89" spans="1:14">
      <c r="A89" s="11">
        <v>95</v>
      </c>
      <c r="B89" s="3">
        <v>4</v>
      </c>
      <c r="C89" s="4">
        <v>36.4</v>
      </c>
      <c r="D89" s="4">
        <v>3.5529999999999999</v>
      </c>
      <c r="E89" s="4">
        <v>0.99639999999999995</v>
      </c>
      <c r="F89" s="4">
        <f t="shared" si="3"/>
        <v>256.58370132476921</v>
      </c>
      <c r="G89" s="4">
        <v>7.6700000000000004E-2</v>
      </c>
      <c r="H89" s="4">
        <v>2.2499999999999999E-2</v>
      </c>
      <c r="I89" s="4">
        <f t="shared" si="4"/>
        <v>240.88888888888894</v>
      </c>
      <c r="J89" s="10">
        <f t="shared" si="5"/>
        <v>2.2581292653552789</v>
      </c>
      <c r="K89" s="4">
        <v>0</v>
      </c>
      <c r="L89" s="4">
        <v>582</v>
      </c>
      <c r="M89" s="4">
        <v>142</v>
      </c>
      <c r="N89" s="8">
        <v>15.170000000000002</v>
      </c>
    </row>
    <row r="90" spans="1:14">
      <c r="A90" s="11">
        <v>96</v>
      </c>
      <c r="B90" s="3">
        <v>14</v>
      </c>
      <c r="C90" s="4">
        <v>16.5</v>
      </c>
      <c r="D90" s="4">
        <v>0.13830000000000001</v>
      </c>
      <c r="E90" s="4">
        <v>3.4299999999999997E-2</v>
      </c>
      <c r="F90" s="4">
        <f t="shared" si="3"/>
        <v>303.20699708454816</v>
      </c>
      <c r="G90" s="4">
        <v>3.2000000000000002E-3</v>
      </c>
      <c r="H90" s="4">
        <v>1.2999999999999999E-3</v>
      </c>
      <c r="I90" s="4">
        <f t="shared" si="4"/>
        <v>146.15384615384616</v>
      </c>
      <c r="J90" s="10">
        <f t="shared" si="5"/>
        <v>3.7900874635568513</v>
      </c>
      <c r="K90" s="4">
        <v>5</v>
      </c>
      <c r="L90" s="4">
        <v>24</v>
      </c>
      <c r="M90" s="4">
        <v>0</v>
      </c>
      <c r="N90" s="8">
        <v>12.76</v>
      </c>
    </row>
    <row r="91" spans="1:14">
      <c r="A91" s="11">
        <v>97</v>
      </c>
      <c r="B91" s="3">
        <v>15</v>
      </c>
      <c r="C91" s="4">
        <v>23.2</v>
      </c>
      <c r="D91" s="4">
        <v>0.24459999999999998</v>
      </c>
      <c r="E91" s="4">
        <v>6.7599999999999993E-2</v>
      </c>
      <c r="F91" s="4">
        <f t="shared" si="3"/>
        <v>261.83431952662721</v>
      </c>
      <c r="G91" s="4">
        <v>1.0500000000000001E-2</v>
      </c>
      <c r="H91" s="4">
        <v>3.0999999999999999E-3</v>
      </c>
      <c r="I91" s="4">
        <f t="shared" si="4"/>
        <v>238.70967741935485</v>
      </c>
      <c r="J91" s="10">
        <f t="shared" si="5"/>
        <v>4.5857988165680474</v>
      </c>
      <c r="K91" s="4">
        <v>0</v>
      </c>
      <c r="L91" s="4">
        <v>29</v>
      </c>
      <c r="M91" s="4">
        <v>0</v>
      </c>
      <c r="N91" s="8">
        <v>14.841666666666667</v>
      </c>
    </row>
    <row r="92" spans="1:14">
      <c r="A92" s="11">
        <v>98</v>
      </c>
      <c r="B92" s="3">
        <v>8</v>
      </c>
      <c r="C92" s="4">
        <v>27.4</v>
      </c>
      <c r="D92" s="4">
        <v>0.4234</v>
      </c>
      <c r="E92" s="4">
        <v>0.13200000000000001</v>
      </c>
      <c r="F92" s="4">
        <f t="shared" si="3"/>
        <v>220.75757575757575</v>
      </c>
      <c r="G92" s="4">
        <v>6.8999999999999999E-3</v>
      </c>
      <c r="H92" s="4">
        <v>3.8E-3</v>
      </c>
      <c r="I92" s="4">
        <f t="shared" si="4"/>
        <v>81.578947368421055</v>
      </c>
      <c r="J92" s="10">
        <f t="shared" si="5"/>
        <v>2.8787878787878785</v>
      </c>
      <c r="K92" s="4">
        <v>0</v>
      </c>
      <c r="L92" s="4">
        <v>38</v>
      </c>
      <c r="M92" s="4">
        <v>6</v>
      </c>
      <c r="N92" s="8">
        <v>13.956666666666669</v>
      </c>
    </row>
    <row r="93" spans="1:14">
      <c r="A93" s="11">
        <v>99</v>
      </c>
      <c r="B93" s="3">
        <v>15</v>
      </c>
      <c r="C93" s="4">
        <v>21</v>
      </c>
      <c r="D93" s="4">
        <v>0.90589999999999993</v>
      </c>
      <c r="E93" s="4">
        <v>0.26739999999999997</v>
      </c>
      <c r="F93" s="4">
        <f t="shared" si="3"/>
        <v>238.7808526551982</v>
      </c>
      <c r="G93" s="4">
        <v>1.12E-2</v>
      </c>
      <c r="H93" s="4">
        <v>5.1999999999999998E-3</v>
      </c>
      <c r="I93" s="4">
        <f t="shared" si="4"/>
        <v>115.3846153846154</v>
      </c>
      <c r="J93" s="10">
        <f t="shared" si="5"/>
        <v>1.9446522064323113</v>
      </c>
      <c r="K93" s="4">
        <v>15</v>
      </c>
      <c r="L93" s="4">
        <v>158</v>
      </c>
      <c r="M93" s="4">
        <v>54</v>
      </c>
      <c r="N93" s="8">
        <v>12.040000000000001</v>
      </c>
    </row>
    <row r="94" spans="1:14">
      <c r="A94" s="11">
        <v>100</v>
      </c>
      <c r="B94" s="3">
        <v>5</v>
      </c>
      <c r="C94" s="4">
        <v>24</v>
      </c>
      <c r="D94" s="4">
        <v>0.46929999999999999</v>
      </c>
      <c r="E94" s="4">
        <v>7.6100000000000001E-2</v>
      </c>
      <c r="F94" s="4">
        <f t="shared" si="3"/>
        <v>516.68856767411296</v>
      </c>
      <c r="G94" s="4">
        <v>1.8100000000000002E-2</v>
      </c>
      <c r="H94" s="4">
        <v>3.7000000000000002E-3</v>
      </c>
      <c r="I94" s="4">
        <f t="shared" si="4"/>
        <v>389.18918918918922</v>
      </c>
      <c r="J94" s="10">
        <f t="shared" si="5"/>
        <v>4.8620236530880421</v>
      </c>
      <c r="K94" s="4">
        <v>15</v>
      </c>
      <c r="L94" s="4">
        <v>34</v>
      </c>
      <c r="M94" s="4">
        <v>4</v>
      </c>
      <c r="N94" s="8">
        <v>13.211666666666668</v>
      </c>
    </row>
    <row r="95" spans="1:14">
      <c r="A95" s="11">
        <v>101</v>
      </c>
      <c r="B95" s="3">
        <v>15</v>
      </c>
      <c r="C95" s="4">
        <v>31.5</v>
      </c>
      <c r="D95" s="4">
        <v>0.53749999999999998</v>
      </c>
      <c r="E95" s="4">
        <v>0.1308</v>
      </c>
      <c r="F95" s="4">
        <f t="shared" si="3"/>
        <v>310.93272171253818</v>
      </c>
      <c r="G95" s="4">
        <v>1.24E-2</v>
      </c>
      <c r="H95" s="4">
        <v>3.2000000000000002E-3</v>
      </c>
      <c r="I95" s="4">
        <f t="shared" si="4"/>
        <v>287.5</v>
      </c>
      <c r="J95" s="10">
        <f t="shared" si="5"/>
        <v>2.4464831804281344</v>
      </c>
      <c r="K95" s="4">
        <v>3</v>
      </c>
      <c r="L95" s="4">
        <v>79</v>
      </c>
      <c r="M95" s="4">
        <v>32</v>
      </c>
      <c r="N95" s="8">
        <v>11.781666666666666</v>
      </c>
    </row>
    <row r="96" spans="1:14">
      <c r="A96" s="11">
        <v>102</v>
      </c>
      <c r="B96" s="3">
        <v>0</v>
      </c>
      <c r="C96" s="4">
        <v>25.8</v>
      </c>
      <c r="D96" s="4">
        <v>0.60580000000000001</v>
      </c>
      <c r="E96" s="4">
        <v>0.24509999999999998</v>
      </c>
      <c r="F96" s="4">
        <f t="shared" si="3"/>
        <v>147.16442268461853</v>
      </c>
      <c r="G96" s="4">
        <v>9.4999999999999998E-3</v>
      </c>
      <c r="H96" s="4">
        <v>4.8999999999999998E-3</v>
      </c>
      <c r="I96" s="4">
        <f t="shared" si="4"/>
        <v>93.877551020408163</v>
      </c>
      <c r="J96" s="10">
        <f t="shared" si="5"/>
        <v>1.999184006527948</v>
      </c>
      <c r="K96" s="4">
        <v>0</v>
      </c>
      <c r="L96" s="4">
        <v>177</v>
      </c>
      <c r="M96" s="4">
        <v>47</v>
      </c>
      <c r="N96" s="8">
        <v>10.633333333333333</v>
      </c>
    </row>
    <row r="97" spans="1:14">
      <c r="A97" s="11">
        <v>103</v>
      </c>
      <c r="B97" s="3">
        <v>8</v>
      </c>
      <c r="C97" s="4">
        <v>31.4</v>
      </c>
      <c r="D97" s="4">
        <v>0.4516</v>
      </c>
      <c r="E97" s="4">
        <v>0.18460000000000001</v>
      </c>
      <c r="F97" s="4">
        <f t="shared" si="3"/>
        <v>144.63705308775732</v>
      </c>
      <c r="G97" s="4">
        <v>2.1600000000000001E-2</v>
      </c>
      <c r="H97" s="4">
        <v>8.2000000000000007E-3</v>
      </c>
      <c r="I97" s="4">
        <f t="shared" si="4"/>
        <v>163.41463414634146</v>
      </c>
      <c r="J97" s="10">
        <f t="shared" si="5"/>
        <v>4.4420368364030338</v>
      </c>
      <c r="K97" s="4">
        <v>0</v>
      </c>
      <c r="L97" s="4">
        <v>113</v>
      </c>
      <c r="M97" s="4">
        <v>75</v>
      </c>
      <c r="N97" s="8">
        <v>13.094999999999999</v>
      </c>
    </row>
    <row r="98" spans="1:14">
      <c r="A98" s="11">
        <v>104</v>
      </c>
      <c r="B98" s="3">
        <v>12</v>
      </c>
      <c r="C98" s="4">
        <v>25.5</v>
      </c>
      <c r="D98" s="4">
        <v>0.52210000000000001</v>
      </c>
      <c r="E98" s="4">
        <v>0.20569999999999999</v>
      </c>
      <c r="F98" s="4">
        <f t="shared" si="3"/>
        <v>153.81623723869714</v>
      </c>
      <c r="G98" s="4">
        <v>1.4200000000000001E-2</v>
      </c>
      <c r="H98" s="4">
        <v>5.8999999999999999E-3</v>
      </c>
      <c r="I98" s="4">
        <f t="shared" si="4"/>
        <v>140.67796610169495</v>
      </c>
      <c r="J98" s="10">
        <f t="shared" si="5"/>
        <v>2.8682547399124942</v>
      </c>
      <c r="K98" s="4">
        <v>0</v>
      </c>
      <c r="L98" s="4">
        <v>82</v>
      </c>
      <c r="M98" s="4">
        <v>0</v>
      </c>
      <c r="N98" s="8">
        <v>14.538333333333334</v>
      </c>
    </row>
    <row r="99" spans="1:14">
      <c r="A99" s="11">
        <v>105</v>
      </c>
      <c r="B99" s="3">
        <v>1</v>
      </c>
      <c r="C99" s="4">
        <v>23.7</v>
      </c>
      <c r="D99" s="4">
        <v>0.91310000000000002</v>
      </c>
      <c r="E99" s="4">
        <v>0.40290000000000004</v>
      </c>
      <c r="F99" s="4">
        <f t="shared" si="3"/>
        <v>126.63191859022089</v>
      </c>
      <c r="G99" s="4">
        <v>2.29E-2</v>
      </c>
      <c r="H99" s="4">
        <v>1.77E-2</v>
      </c>
      <c r="I99" s="4">
        <f t="shared" si="4"/>
        <v>29.378531073446325</v>
      </c>
      <c r="J99" s="10">
        <f t="shared" si="5"/>
        <v>4.393149664929263</v>
      </c>
      <c r="K99" s="4">
        <v>0</v>
      </c>
      <c r="L99" s="4">
        <v>199</v>
      </c>
      <c r="M99" s="4">
        <v>1</v>
      </c>
      <c r="N99" s="8">
        <v>11.545</v>
      </c>
    </row>
    <row r="100" spans="1:14">
      <c r="A100" s="11">
        <v>106</v>
      </c>
      <c r="B100" s="3">
        <v>3</v>
      </c>
      <c r="C100" s="4">
        <v>26.4</v>
      </c>
      <c r="D100" s="4">
        <v>1.1586000000000001</v>
      </c>
      <c r="E100" s="4">
        <v>0.40659999999999996</v>
      </c>
      <c r="F100" s="4">
        <f t="shared" si="3"/>
        <v>184.94835218888346</v>
      </c>
      <c r="G100" s="4">
        <v>2.0299999999999999E-2</v>
      </c>
      <c r="H100" s="4">
        <v>1.21E-2</v>
      </c>
      <c r="I100" s="4">
        <f t="shared" si="4"/>
        <v>67.768595041322314</v>
      </c>
      <c r="J100" s="10">
        <f t="shared" si="5"/>
        <v>2.9758976881455976</v>
      </c>
      <c r="K100" s="4">
        <v>125</v>
      </c>
      <c r="L100" s="4">
        <v>102</v>
      </c>
      <c r="M100" s="4">
        <v>0</v>
      </c>
      <c r="N100" s="8">
        <v>14.01</v>
      </c>
    </row>
    <row r="101" spans="1:14">
      <c r="A101" s="11">
        <v>107</v>
      </c>
      <c r="B101" s="3">
        <v>18</v>
      </c>
      <c r="C101" s="4">
        <v>15.7</v>
      </c>
      <c r="D101" s="4">
        <v>0.75870000000000004</v>
      </c>
      <c r="E101" s="4">
        <v>0.12890000000000001</v>
      </c>
      <c r="F101" s="4">
        <f t="shared" si="3"/>
        <v>488.59581070597358</v>
      </c>
      <c r="G101" s="4">
        <v>1.4800000000000001E-2</v>
      </c>
      <c r="H101" s="4">
        <v>5.7000000000000002E-3</v>
      </c>
      <c r="I101" s="4">
        <f t="shared" si="4"/>
        <v>159.64912280701756</v>
      </c>
      <c r="J101" s="10">
        <f t="shared" si="5"/>
        <v>4.422032583397983</v>
      </c>
      <c r="K101" s="4">
        <v>118</v>
      </c>
      <c r="L101" s="4">
        <v>40</v>
      </c>
      <c r="M101" s="4">
        <v>5</v>
      </c>
      <c r="N101" s="8">
        <v>13.64</v>
      </c>
    </row>
    <row r="102" spans="1:14">
      <c r="A102" s="11">
        <v>108</v>
      </c>
      <c r="B102" s="3">
        <v>1</v>
      </c>
      <c r="C102" s="4">
        <v>14.4</v>
      </c>
      <c r="D102" s="4">
        <v>0.53870000000000007</v>
      </c>
      <c r="E102" s="4">
        <v>0.14170000000000002</v>
      </c>
      <c r="F102" s="4">
        <f t="shared" si="3"/>
        <v>280.16937191249116</v>
      </c>
      <c r="G102" s="4">
        <v>1.37E-2</v>
      </c>
      <c r="H102" s="4">
        <v>7.4000000000000003E-3</v>
      </c>
      <c r="I102" s="4">
        <f t="shared" si="4"/>
        <v>85.13513513513513</v>
      </c>
      <c r="J102" s="10">
        <f t="shared" si="5"/>
        <v>5.2223006351446717</v>
      </c>
      <c r="K102" s="4">
        <v>96</v>
      </c>
      <c r="L102" s="4">
        <v>21</v>
      </c>
      <c r="M102" s="4">
        <v>1</v>
      </c>
      <c r="N102" s="8">
        <v>13.326666666666668</v>
      </c>
    </row>
    <row r="103" spans="1:14">
      <c r="A103" s="11">
        <v>109</v>
      </c>
      <c r="B103" s="3">
        <v>1</v>
      </c>
      <c r="C103" s="4">
        <v>36.6</v>
      </c>
      <c r="D103" s="4">
        <v>4.1147</v>
      </c>
      <c r="E103" s="4">
        <v>1.3337000000000001</v>
      </c>
      <c r="F103" s="4">
        <f t="shared" si="3"/>
        <v>208.51765764414782</v>
      </c>
      <c r="G103" s="4">
        <v>6.54E-2</v>
      </c>
      <c r="H103" s="4">
        <v>2.9499999999999998E-2</v>
      </c>
      <c r="I103" s="4">
        <f t="shared" si="4"/>
        <v>121.6949152542373</v>
      </c>
      <c r="J103" s="10">
        <f t="shared" si="5"/>
        <v>2.2118917297743117</v>
      </c>
      <c r="K103" s="4">
        <v>70</v>
      </c>
      <c r="L103" s="4">
        <v>420</v>
      </c>
      <c r="M103" s="4">
        <v>3</v>
      </c>
      <c r="N103" s="8">
        <v>14.448333333333332</v>
      </c>
    </row>
    <row r="104" spans="1:14">
      <c r="A104" s="11">
        <v>110</v>
      </c>
      <c r="B104" s="3">
        <v>50</v>
      </c>
      <c r="C104" s="4">
        <v>32.700000000000003</v>
      </c>
      <c r="D104" s="4">
        <v>2.7374999999999998</v>
      </c>
      <c r="E104" s="4">
        <v>0.71660000000000001</v>
      </c>
      <c r="F104" s="4">
        <f t="shared" si="3"/>
        <v>282.01228021211267</v>
      </c>
      <c r="G104" s="4">
        <v>3.6600000000000001E-2</v>
      </c>
      <c r="H104" s="4">
        <v>1.8800000000000001E-2</v>
      </c>
      <c r="I104" s="4">
        <f t="shared" si="4"/>
        <v>94.680851063829792</v>
      </c>
      <c r="J104" s="10">
        <f t="shared" si="5"/>
        <v>2.6234998604521351</v>
      </c>
      <c r="K104" s="4">
        <v>15</v>
      </c>
      <c r="L104" s="4">
        <v>214</v>
      </c>
      <c r="M104" s="4">
        <v>1</v>
      </c>
      <c r="N104" s="8">
        <v>15.083333333333334</v>
      </c>
    </row>
    <row r="105" spans="1:14">
      <c r="A105" s="11">
        <v>111</v>
      </c>
      <c r="B105" s="3">
        <v>7</v>
      </c>
      <c r="C105" s="4">
        <v>41.1</v>
      </c>
      <c r="D105" s="4">
        <v>2.8593000000000002</v>
      </c>
      <c r="E105" s="4">
        <v>0.76490000000000002</v>
      </c>
      <c r="F105" s="4">
        <f t="shared" si="3"/>
        <v>273.8135704013597</v>
      </c>
      <c r="G105" s="4">
        <v>7.0400000000000004E-2</v>
      </c>
      <c r="H105" s="4">
        <v>2.2200000000000001E-2</v>
      </c>
      <c r="I105" s="4">
        <f t="shared" si="4"/>
        <v>217.11711711711712</v>
      </c>
      <c r="J105" s="10">
        <f t="shared" si="5"/>
        <v>2.9023401751862989</v>
      </c>
      <c r="K105" s="4">
        <v>118</v>
      </c>
      <c r="L105" s="4">
        <v>307</v>
      </c>
      <c r="M105" s="4">
        <v>10</v>
      </c>
      <c r="N105" s="8">
        <v>13.666666666666666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2018-08-16T08:02:35Z</dcterms:modified>
</cp:coreProperties>
</file>