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NW\"/>
    </mc:Choice>
  </mc:AlternateContent>
  <xr:revisionPtr revIDLastSave="0" documentId="13_ncr:1_{9F35F9A2-D1BF-446B-B74D-F5A69C1D8800}" xr6:coauthVersionLast="47" xr6:coauthVersionMax="47" xr10:uidLastSave="{00000000-0000-0000-0000-000000000000}"/>
  <bookViews>
    <workbookView xWindow="-98" yWindow="-98" windowWidth="22695" windowHeight="14595" xr2:uid="{AD9B18CF-1B42-4D43-AA7D-CE3FF74D60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4" i="1"/>
  <c r="G3" i="1"/>
</calcChain>
</file>

<file path=xl/sharedStrings.xml><?xml version="1.0" encoding="utf-8"?>
<sst xmlns="http://schemas.openxmlformats.org/spreadsheetml/2006/main" count="157" uniqueCount="100">
  <si>
    <t>Plot</t>
    <phoneticPr fontId="2" type="noConversion"/>
  </si>
  <si>
    <t>Site</t>
    <phoneticPr fontId="2" type="noConversion"/>
  </si>
  <si>
    <t>RPM</t>
    <phoneticPr fontId="2" type="noConversion"/>
  </si>
  <si>
    <t>Bulk Density</t>
  </si>
  <si>
    <t>Ignite</t>
    <phoneticPr fontId="2" type="noConversion"/>
  </si>
  <si>
    <t>Dry Weight
/g</t>
    <phoneticPr fontId="2" type="noConversion"/>
  </si>
  <si>
    <r>
      <t>V.root+rock
/cm</t>
    </r>
    <r>
      <rPr>
        <b/>
        <sz val="12"/>
        <color rgb="FF000000"/>
        <rFont val="Times New Roman"/>
        <family val="1"/>
      </rPr>
      <t>3</t>
    </r>
    <phoneticPr fontId="2" type="noConversion"/>
  </si>
  <si>
    <t>V.soil
/cm3</t>
    <phoneticPr fontId="2" type="noConversion"/>
  </si>
  <si>
    <t>Bulk Density</t>
    <phoneticPr fontId="2" type="noConversion"/>
  </si>
  <si>
    <t>Dry Dish
/g</t>
    <phoneticPr fontId="2" type="noConversion"/>
  </si>
  <si>
    <t>Dish+Soil
/g</t>
    <phoneticPr fontId="2" type="noConversion"/>
  </si>
  <si>
    <t>Ignite Weight
/g</t>
    <phoneticPr fontId="2" type="noConversion"/>
  </si>
  <si>
    <t>SOM</t>
    <phoneticPr fontId="2" type="noConversion"/>
  </si>
  <si>
    <t>Burrows</t>
  </si>
  <si>
    <t>E1</t>
  </si>
  <si>
    <t>15.321 </t>
  </si>
  <si>
    <t>E2</t>
  </si>
  <si>
    <t>15.484 </t>
  </si>
  <si>
    <t>E3</t>
  </si>
  <si>
    <t>9.956 </t>
  </si>
  <si>
    <t>E4</t>
  </si>
  <si>
    <t>8.552 </t>
  </si>
  <si>
    <t>E5</t>
  </si>
  <si>
    <t>10.580 </t>
  </si>
  <si>
    <t>M1</t>
  </si>
  <si>
    <t>13.792 </t>
  </si>
  <si>
    <t>M2</t>
  </si>
  <si>
    <t>9.637 </t>
  </si>
  <si>
    <t>M3</t>
  </si>
  <si>
    <t>14.388 </t>
  </si>
  <si>
    <t>M4</t>
  </si>
  <si>
    <t>13.038 </t>
  </si>
  <si>
    <t>M5</t>
  </si>
  <si>
    <t>17.731 </t>
  </si>
  <si>
    <t>Dairy South</t>
  </si>
  <si>
    <t>11.648 </t>
  </si>
  <si>
    <t>10.068 </t>
  </si>
  <si>
    <t>9.000 </t>
  </si>
  <si>
    <t>12.524 </t>
  </si>
  <si>
    <t>11.787 </t>
  </si>
  <si>
    <t>12.754 </t>
  </si>
  <si>
    <t>14.343 </t>
  </si>
  <si>
    <t>11.617 </t>
  </si>
  <si>
    <t>10.853 </t>
  </si>
  <si>
    <t>8.424 </t>
  </si>
  <si>
    <t>Golden Rove</t>
  </si>
  <si>
    <t>14.685 </t>
  </si>
  <si>
    <t>11.704 </t>
  </si>
  <si>
    <t>15.852 </t>
  </si>
  <si>
    <t>12.031 </t>
  </si>
  <si>
    <t>11.106 </t>
  </si>
  <si>
    <t>10.320 </t>
  </si>
  <si>
    <t>14.012 </t>
  </si>
  <si>
    <t>12.758 </t>
  </si>
  <si>
    <t>11.041 </t>
  </si>
  <si>
    <t>12.536 </t>
  </si>
  <si>
    <t>Lower Wyke Moor</t>
  </si>
  <si>
    <t>11.182 </t>
  </si>
  <si>
    <t>11.190 </t>
  </si>
  <si>
    <t>8.277 </t>
  </si>
  <si>
    <t>8.112 </t>
  </si>
  <si>
    <t>12.123 </t>
  </si>
  <si>
    <t>11.595 </t>
  </si>
  <si>
    <t>16.451 </t>
  </si>
  <si>
    <t>11.959 </t>
  </si>
  <si>
    <t>12.292 </t>
  </si>
  <si>
    <t>13.431 </t>
  </si>
  <si>
    <t>Dairy North</t>
  </si>
  <si>
    <t>8.703 </t>
  </si>
  <si>
    <t>9.852 </t>
  </si>
  <si>
    <t>9.285 </t>
  </si>
  <si>
    <t>10.857 </t>
  </si>
  <si>
    <t>9.276 </t>
  </si>
  <si>
    <t>10.744 </t>
  </si>
  <si>
    <t>10.047 </t>
  </si>
  <si>
    <t>10.530 </t>
  </si>
  <si>
    <t>10.879 </t>
  </si>
  <si>
    <t>9.743 </t>
  </si>
  <si>
    <t>Dairy Corner</t>
  </si>
  <si>
    <t>14.494 </t>
  </si>
  <si>
    <t>9.858 </t>
  </si>
  <si>
    <t>10.248 </t>
  </si>
  <si>
    <t>12.652 </t>
  </si>
  <si>
    <t>10.681 </t>
  </si>
  <si>
    <t>12.506 </t>
  </si>
  <si>
    <t>12.157 </t>
  </si>
  <si>
    <t>12.840 </t>
  </si>
  <si>
    <t>13.343 </t>
  </si>
  <si>
    <t>14.268 </t>
  </si>
  <si>
    <t>Dairy South,Burrow,Golden Rove</t>
  </si>
  <si>
    <t>Blank 1</t>
  </si>
  <si>
    <t>----</t>
    <phoneticPr fontId="2" type="noConversion"/>
  </si>
  <si>
    <t>Blank 2</t>
  </si>
  <si>
    <t>AQC 1</t>
  </si>
  <si>
    <t>20.469 </t>
  </si>
  <si>
    <t>AQC 2</t>
  </si>
  <si>
    <t>23.320 </t>
  </si>
  <si>
    <t>Lower Wyke Moor,Dairy Corner,Dairy North</t>
  </si>
  <si>
    <t>26.887 </t>
  </si>
  <si>
    <t>22.859 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</si>
</sst>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_);[Red]\(0.000\)"/>
  </numFmts>
  <fonts count="7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Times New Roman"/>
      <family val="1"/>
    </font>
    <font>
      <sz val="9"/>
      <name val="等线"/>
      <family val="2"/>
      <charset val="134"/>
      <scheme val="minor"/>
    </font>
    <font>
      <b/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6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right" vertical="center"/>
    </xf>
    <xf numFmtId="0" fontId="5" fillId="0" borderId="5" xfId="0" applyFont="1" applyBorder="1" applyAlignment="1">
      <alignment horizontal="right" vertical="center"/>
    </xf>
    <xf numFmtId="0" fontId="5" fillId="0" borderId="6" xfId="0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7" fontId="3" fillId="0" borderId="0" xfId="0" applyNumberFormat="1" applyFont="1">
      <alignment vertical="center"/>
    </xf>
    <xf numFmtId="177" fontId="1" fillId="0" borderId="0" xfId="0" applyNumberFormat="1" applyFont="1" applyAlignment="1">
      <alignment vertical="center" wrapText="1"/>
    </xf>
    <xf numFmtId="177" fontId="1" fillId="0" borderId="0" xfId="0" applyNumberFormat="1" applyFont="1">
      <alignment vertical="center"/>
    </xf>
    <xf numFmtId="177" fontId="5" fillId="0" borderId="1" xfId="0" applyNumberFormat="1" applyFont="1" applyBorder="1" applyAlignment="1">
      <alignment horizontal="right" vertical="center"/>
    </xf>
    <xf numFmtId="177" fontId="5" fillId="0" borderId="1" xfId="0" quotePrefix="1" applyNumberFormat="1" applyFont="1" applyBorder="1" applyAlignment="1">
      <alignment horizontal="right" vertical="center"/>
    </xf>
    <xf numFmtId="177" fontId="0" fillId="0" borderId="0" xfId="0" applyNumberFormat="1">
      <alignment vertical="center"/>
    </xf>
    <xf numFmtId="177" fontId="6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82A10-5F57-4041-9B7F-E8C0B5E07169}">
  <dimension ref="A1:K70"/>
  <sheetViews>
    <sheetView tabSelected="1" topLeftCell="A16" workbookViewId="0">
      <selection activeCell="J44" sqref="J44"/>
    </sheetView>
  </sheetViews>
  <sheetFormatPr defaultRowHeight="13.9" x14ac:dyDescent="0.4"/>
  <cols>
    <col min="1" max="1" width="12.86328125" style="3" customWidth="1"/>
    <col min="2" max="2" width="4.19921875" style="3" bestFit="1" customWidth="1"/>
    <col min="3" max="3" width="5.53125" style="3" bestFit="1" customWidth="1"/>
    <col min="4" max="4" width="10.6640625" bestFit="1" customWidth="1"/>
    <col min="5" max="5" width="11" bestFit="1" customWidth="1"/>
    <col min="6" max="6" width="7.59765625" bestFit="1" customWidth="1"/>
    <col min="7" max="7" width="11.796875" style="23" bestFit="1" customWidth="1"/>
    <col min="8" max="8" width="8.3984375" style="24" bestFit="1" customWidth="1"/>
    <col min="9" max="9" width="9" style="24" bestFit="1" customWidth="1"/>
    <col min="10" max="10" width="12.3984375" style="24" bestFit="1" customWidth="1"/>
    <col min="11" max="11" width="6.9296875" style="23" bestFit="1" customWidth="1"/>
  </cols>
  <sheetData>
    <row r="1" spans="1:11" x14ac:dyDescent="0.4">
      <c r="A1" s="15" t="s">
        <v>0</v>
      </c>
      <c r="B1" s="15" t="s">
        <v>1</v>
      </c>
      <c r="C1" s="15" t="s">
        <v>2</v>
      </c>
      <c r="D1" s="16" t="s">
        <v>3</v>
      </c>
      <c r="E1" s="16"/>
      <c r="F1" s="16"/>
      <c r="G1" s="16"/>
      <c r="H1" s="17" t="s">
        <v>4</v>
      </c>
      <c r="I1" s="17"/>
      <c r="J1" s="17"/>
      <c r="K1" s="17"/>
    </row>
    <row r="2" spans="1:11" ht="28.5" x14ac:dyDescent="0.4">
      <c r="A2" s="15"/>
      <c r="B2" s="15"/>
      <c r="C2" s="15"/>
      <c r="D2" s="1" t="s">
        <v>5</v>
      </c>
      <c r="E2" s="2" t="s">
        <v>6</v>
      </c>
      <c r="F2" s="2" t="s">
        <v>7</v>
      </c>
      <c r="G2" s="18" t="s">
        <v>8</v>
      </c>
      <c r="H2" s="19" t="s">
        <v>9</v>
      </c>
      <c r="I2" s="19" t="s">
        <v>10</v>
      </c>
      <c r="J2" s="19" t="s">
        <v>11</v>
      </c>
      <c r="K2" s="20" t="s">
        <v>12</v>
      </c>
    </row>
    <row r="3" spans="1:11" x14ac:dyDescent="0.4">
      <c r="A3" s="9" t="s">
        <v>13</v>
      </c>
      <c r="B3" s="4" t="s">
        <v>14</v>
      </c>
      <c r="C3" s="5">
        <v>3020</v>
      </c>
      <c r="D3" s="6">
        <v>206.41</v>
      </c>
      <c r="E3" s="6">
        <v>25</v>
      </c>
      <c r="F3" s="6">
        <v>342.07900000000001</v>
      </c>
      <c r="G3" s="21">
        <f>D3/(F3-E3)</f>
        <v>0.6509734167194926</v>
      </c>
      <c r="H3" s="21">
        <v>21.082000000000001</v>
      </c>
      <c r="I3" s="21">
        <v>31.126999999999999</v>
      </c>
      <c r="J3" s="21">
        <v>29.588000000000001</v>
      </c>
      <c r="K3" s="21" t="s">
        <v>15</v>
      </c>
    </row>
    <row r="4" spans="1:11" x14ac:dyDescent="0.4">
      <c r="A4" s="10"/>
      <c r="B4" s="4" t="s">
        <v>16</v>
      </c>
      <c r="C4" s="4">
        <v>2628</v>
      </c>
      <c r="D4" s="6">
        <v>211.59</v>
      </c>
      <c r="E4" s="6">
        <v>3</v>
      </c>
      <c r="F4" s="6">
        <v>342.07900000000001</v>
      </c>
      <c r="G4" s="21">
        <f>D4/(F4-E4)</f>
        <v>0.62401387287328325</v>
      </c>
      <c r="H4" s="21">
        <v>20.655999999999999</v>
      </c>
      <c r="I4" s="21">
        <v>31.39</v>
      </c>
      <c r="J4" s="21">
        <v>29.728000000000002</v>
      </c>
      <c r="K4" s="21" t="s">
        <v>17</v>
      </c>
    </row>
    <row r="5" spans="1:11" x14ac:dyDescent="0.4">
      <c r="A5" s="10"/>
      <c r="B5" s="4" t="s">
        <v>18</v>
      </c>
      <c r="C5" s="4">
        <v>1928</v>
      </c>
      <c r="D5" s="6">
        <v>317.58</v>
      </c>
      <c r="E5" s="6">
        <v>10</v>
      </c>
      <c r="F5" s="6">
        <v>342.07900000000001</v>
      </c>
      <c r="G5" s="21">
        <f t="shared" ref="G5:G62" si="0">D5/(F5-E5)</f>
        <v>0.95633870253764908</v>
      </c>
      <c r="H5" s="21">
        <v>20.434000000000001</v>
      </c>
      <c r="I5" s="21">
        <v>31.222000000000001</v>
      </c>
      <c r="J5" s="21">
        <v>30.148</v>
      </c>
      <c r="K5" s="21" t="s">
        <v>19</v>
      </c>
    </row>
    <row r="6" spans="1:11" x14ac:dyDescent="0.4">
      <c r="A6" s="10"/>
      <c r="B6" s="4" t="s">
        <v>20</v>
      </c>
      <c r="C6" s="4">
        <v>1676</v>
      </c>
      <c r="D6" s="6">
        <v>254.55</v>
      </c>
      <c r="E6" s="6">
        <v>2</v>
      </c>
      <c r="F6" s="6">
        <v>342.07900000000001</v>
      </c>
      <c r="G6" s="21">
        <f t="shared" si="0"/>
        <v>0.74850255381837749</v>
      </c>
      <c r="H6" s="21">
        <v>21.376999999999999</v>
      </c>
      <c r="I6" s="21">
        <v>32.93</v>
      </c>
      <c r="J6" s="21">
        <v>31.942</v>
      </c>
      <c r="K6" s="21" t="s">
        <v>21</v>
      </c>
    </row>
    <row r="7" spans="1:11" x14ac:dyDescent="0.4">
      <c r="A7" s="10"/>
      <c r="B7" s="4" t="s">
        <v>22</v>
      </c>
      <c r="C7" s="4">
        <v>1508</v>
      </c>
      <c r="D7" s="6">
        <v>285.08</v>
      </c>
      <c r="E7" s="6">
        <v>4.5</v>
      </c>
      <c r="F7" s="6">
        <v>342.07900000000001</v>
      </c>
      <c r="G7" s="21">
        <f t="shared" si="0"/>
        <v>0.84448380971565162</v>
      </c>
      <c r="H7" s="21">
        <v>20.564</v>
      </c>
      <c r="I7" s="21">
        <v>31.443000000000001</v>
      </c>
      <c r="J7" s="21">
        <v>30.292000000000002</v>
      </c>
      <c r="K7" s="21" t="s">
        <v>23</v>
      </c>
    </row>
    <row r="8" spans="1:11" x14ac:dyDescent="0.4">
      <c r="A8" s="10"/>
      <c r="B8" s="4" t="s">
        <v>24</v>
      </c>
      <c r="C8" s="4">
        <v>3692</v>
      </c>
      <c r="D8" s="6">
        <v>219.35</v>
      </c>
      <c r="E8" s="6">
        <v>20</v>
      </c>
      <c r="F8" s="6">
        <v>342.07900000000001</v>
      </c>
      <c r="G8" s="21">
        <f t="shared" si="0"/>
        <v>0.68104409166695123</v>
      </c>
      <c r="H8" s="21">
        <v>20.675999999999998</v>
      </c>
      <c r="I8" s="21">
        <v>31.797999999999998</v>
      </c>
      <c r="J8" s="21">
        <v>30.263999999999999</v>
      </c>
      <c r="K8" s="21" t="s">
        <v>25</v>
      </c>
    </row>
    <row r="9" spans="1:11" x14ac:dyDescent="0.4">
      <c r="A9" s="10"/>
      <c r="B9" s="4" t="s">
        <v>26</v>
      </c>
      <c r="C9" s="5">
        <v>2180</v>
      </c>
      <c r="D9" s="6">
        <v>312.89999999999998</v>
      </c>
      <c r="E9" s="6">
        <v>25</v>
      </c>
      <c r="F9" s="6">
        <v>342.07900000000001</v>
      </c>
      <c r="G9" s="21">
        <f t="shared" si="0"/>
        <v>0.98682031922643876</v>
      </c>
      <c r="H9" s="21">
        <v>21.803000000000001</v>
      </c>
      <c r="I9" s="21">
        <v>32.366999999999997</v>
      </c>
      <c r="J9" s="21">
        <v>31.349</v>
      </c>
      <c r="K9" s="21" t="s">
        <v>27</v>
      </c>
    </row>
    <row r="10" spans="1:11" x14ac:dyDescent="0.4">
      <c r="A10" s="10"/>
      <c r="B10" s="4" t="s">
        <v>28</v>
      </c>
      <c r="C10" s="4">
        <v>2012</v>
      </c>
      <c r="D10" s="6">
        <v>197.28</v>
      </c>
      <c r="E10" s="6">
        <v>5</v>
      </c>
      <c r="F10" s="6">
        <v>342.07900000000001</v>
      </c>
      <c r="G10" s="21">
        <f t="shared" si="0"/>
        <v>0.58526339522782489</v>
      </c>
      <c r="H10" s="21">
        <v>21.135000000000002</v>
      </c>
      <c r="I10" s="21">
        <v>31.018000000000001</v>
      </c>
      <c r="J10" s="21">
        <v>29.596</v>
      </c>
      <c r="K10" s="21" t="s">
        <v>29</v>
      </c>
    </row>
    <row r="11" spans="1:11" x14ac:dyDescent="0.4">
      <c r="A11" s="10"/>
      <c r="B11" s="4" t="s">
        <v>30</v>
      </c>
      <c r="C11" s="4">
        <v>2096</v>
      </c>
      <c r="D11" s="6">
        <v>275.83</v>
      </c>
      <c r="E11" s="6">
        <v>13</v>
      </c>
      <c r="F11" s="6">
        <v>342.07900000000001</v>
      </c>
      <c r="G11" s="21">
        <f t="shared" si="0"/>
        <v>0.83818779077364391</v>
      </c>
      <c r="H11" s="21">
        <v>21.460999999999999</v>
      </c>
      <c r="I11" s="21">
        <v>31.684999999999999</v>
      </c>
      <c r="J11" s="21">
        <v>30.352</v>
      </c>
      <c r="K11" s="21" t="s">
        <v>31</v>
      </c>
    </row>
    <row r="12" spans="1:11" x14ac:dyDescent="0.4">
      <c r="A12" s="11"/>
      <c r="B12" s="4" t="s">
        <v>32</v>
      </c>
      <c r="C12" s="4">
        <v>3020</v>
      </c>
      <c r="D12" s="6">
        <v>254.41</v>
      </c>
      <c r="E12" s="6">
        <v>5</v>
      </c>
      <c r="F12" s="6">
        <v>342.07900000000001</v>
      </c>
      <c r="G12" s="21">
        <f t="shared" si="0"/>
        <v>0.75474888675948371</v>
      </c>
      <c r="H12" s="21">
        <v>22.091000000000001</v>
      </c>
      <c r="I12" s="21">
        <v>32.869</v>
      </c>
      <c r="J12" s="21">
        <v>30.957999999999998</v>
      </c>
      <c r="K12" s="21" t="s">
        <v>33</v>
      </c>
    </row>
    <row r="13" spans="1:11" x14ac:dyDescent="0.4">
      <c r="A13" s="9" t="s">
        <v>34</v>
      </c>
      <c r="B13" s="4" t="s">
        <v>14</v>
      </c>
      <c r="C13" s="4">
        <v>2964</v>
      </c>
      <c r="D13" s="6">
        <v>241.84</v>
      </c>
      <c r="E13" s="6">
        <v>25</v>
      </c>
      <c r="F13" s="6">
        <v>342.07900000000001</v>
      </c>
      <c r="G13" s="21">
        <f t="shared" si="0"/>
        <v>0.76271213167696372</v>
      </c>
      <c r="H13" s="21">
        <v>20.555</v>
      </c>
      <c r="I13" s="21">
        <v>31.218</v>
      </c>
      <c r="J13" s="21">
        <v>29.975999999999999</v>
      </c>
      <c r="K13" s="21" t="s">
        <v>35</v>
      </c>
    </row>
    <row r="14" spans="1:11" x14ac:dyDescent="0.4">
      <c r="A14" s="10"/>
      <c r="B14" s="4" t="s">
        <v>16</v>
      </c>
      <c r="C14" s="4">
        <v>2740</v>
      </c>
      <c r="D14" s="6">
        <v>344.59</v>
      </c>
      <c r="E14" s="6">
        <v>5</v>
      </c>
      <c r="F14" s="6">
        <v>342.07900000000001</v>
      </c>
      <c r="G14" s="21">
        <f t="shared" si="0"/>
        <v>1.0222826103079692</v>
      </c>
      <c r="H14" s="21">
        <v>20.157</v>
      </c>
      <c r="I14" s="21">
        <v>31.818000000000001</v>
      </c>
      <c r="J14" s="21">
        <v>30.643999999999998</v>
      </c>
      <c r="K14" s="21" t="s">
        <v>36</v>
      </c>
    </row>
    <row r="15" spans="1:11" x14ac:dyDescent="0.4">
      <c r="A15" s="10"/>
      <c r="B15" s="4" t="s">
        <v>18</v>
      </c>
      <c r="C15" s="4">
        <v>2460</v>
      </c>
      <c r="D15" s="6">
        <v>332.52</v>
      </c>
      <c r="E15" s="6">
        <v>6</v>
      </c>
      <c r="F15" s="6">
        <v>342.07900000000001</v>
      </c>
      <c r="G15" s="21">
        <f t="shared" si="0"/>
        <v>0.98941022795235634</v>
      </c>
      <c r="H15" s="21">
        <v>21.853000000000002</v>
      </c>
      <c r="I15" s="21">
        <v>33.308</v>
      </c>
      <c r="J15" s="21">
        <v>32.277000000000001</v>
      </c>
      <c r="K15" s="21" t="s">
        <v>37</v>
      </c>
    </row>
    <row r="16" spans="1:11" x14ac:dyDescent="0.4">
      <c r="A16" s="10"/>
      <c r="B16" s="4" t="s">
        <v>20</v>
      </c>
      <c r="C16" s="4">
        <v>2796</v>
      </c>
      <c r="D16" s="6">
        <v>315.75</v>
      </c>
      <c r="E16" s="6">
        <v>2</v>
      </c>
      <c r="F16" s="6">
        <v>342.07900000000001</v>
      </c>
      <c r="G16" s="21">
        <f t="shared" si="0"/>
        <v>0.92846074000452838</v>
      </c>
      <c r="H16" s="21">
        <v>20.51</v>
      </c>
      <c r="I16" s="21">
        <v>31.657</v>
      </c>
      <c r="J16" s="21">
        <v>30.260999999999999</v>
      </c>
      <c r="K16" s="21" t="s">
        <v>38</v>
      </c>
    </row>
    <row r="17" spans="1:11" x14ac:dyDescent="0.4">
      <c r="A17" s="10"/>
      <c r="B17" s="4" t="s">
        <v>22</v>
      </c>
      <c r="C17" s="4">
        <v>3020</v>
      </c>
      <c r="D17" s="6">
        <v>285.87</v>
      </c>
      <c r="E17" s="6">
        <v>8</v>
      </c>
      <c r="F17" s="6">
        <v>342.07900000000001</v>
      </c>
      <c r="G17" s="21">
        <f t="shared" si="0"/>
        <v>0.85569580847643822</v>
      </c>
      <c r="H17" s="21">
        <v>21.315000000000001</v>
      </c>
      <c r="I17" s="21">
        <v>32.479999999999997</v>
      </c>
      <c r="J17" s="21">
        <v>31.164000000000001</v>
      </c>
      <c r="K17" s="21" t="s">
        <v>39</v>
      </c>
    </row>
    <row r="18" spans="1:11" x14ac:dyDescent="0.4">
      <c r="A18" s="10"/>
      <c r="B18" s="4" t="s">
        <v>24</v>
      </c>
      <c r="C18" s="4">
        <v>1900</v>
      </c>
      <c r="D18" s="6">
        <v>239.75</v>
      </c>
      <c r="E18" s="6">
        <v>3</v>
      </c>
      <c r="F18" s="6">
        <v>342.07900000000001</v>
      </c>
      <c r="G18" s="21">
        <f t="shared" si="0"/>
        <v>0.70706236599730443</v>
      </c>
      <c r="H18" s="21">
        <v>21.504999999999999</v>
      </c>
      <c r="I18" s="21">
        <v>31.533000000000001</v>
      </c>
      <c r="J18" s="21">
        <v>30.254000000000001</v>
      </c>
      <c r="K18" s="21" t="s">
        <v>40</v>
      </c>
    </row>
    <row r="19" spans="1:11" x14ac:dyDescent="0.4">
      <c r="A19" s="10"/>
      <c r="B19" s="4" t="s">
        <v>26</v>
      </c>
      <c r="C19" s="4">
        <v>2936</v>
      </c>
      <c r="D19" s="6">
        <v>229.66</v>
      </c>
      <c r="E19" s="6">
        <v>5</v>
      </c>
      <c r="F19" s="6">
        <v>342.07900000000001</v>
      </c>
      <c r="G19" s="21">
        <f t="shared" si="0"/>
        <v>0.6813239626319052</v>
      </c>
      <c r="H19" s="21">
        <v>21.863</v>
      </c>
      <c r="I19" s="21">
        <v>31.672999999999998</v>
      </c>
      <c r="J19" s="21">
        <v>30.265999999999998</v>
      </c>
      <c r="K19" s="21" t="s">
        <v>41</v>
      </c>
    </row>
    <row r="20" spans="1:11" x14ac:dyDescent="0.4">
      <c r="A20" s="10"/>
      <c r="B20" s="4" t="s">
        <v>28</v>
      </c>
      <c r="C20" s="4">
        <v>4252</v>
      </c>
      <c r="D20" s="6">
        <v>270.02999999999997</v>
      </c>
      <c r="E20" s="6">
        <v>18</v>
      </c>
      <c r="F20" s="6">
        <v>342.07900000000001</v>
      </c>
      <c r="G20" s="21">
        <f t="shared" si="0"/>
        <v>0.83322276358542202</v>
      </c>
      <c r="H20" s="21">
        <v>21.532</v>
      </c>
      <c r="I20" s="21">
        <v>31.956</v>
      </c>
      <c r="J20" s="21">
        <v>30.745000000000001</v>
      </c>
      <c r="K20" s="21" t="s">
        <v>42</v>
      </c>
    </row>
    <row r="21" spans="1:11" x14ac:dyDescent="0.4">
      <c r="A21" s="10"/>
      <c r="B21" s="4" t="s">
        <v>30</v>
      </c>
      <c r="C21" s="4">
        <v>2040</v>
      </c>
      <c r="D21" s="6">
        <v>245.05</v>
      </c>
      <c r="E21" s="6">
        <v>5</v>
      </c>
      <c r="F21" s="6">
        <v>342.07900000000001</v>
      </c>
      <c r="G21" s="21">
        <f t="shared" si="0"/>
        <v>0.7269809154530541</v>
      </c>
      <c r="H21" s="21">
        <v>20.216000000000001</v>
      </c>
      <c r="I21" s="21">
        <v>31.318999999999999</v>
      </c>
      <c r="J21" s="21">
        <v>30.114000000000001</v>
      </c>
      <c r="K21" s="21" t="s">
        <v>43</v>
      </c>
    </row>
    <row r="22" spans="1:11" x14ac:dyDescent="0.4">
      <c r="A22" s="11"/>
      <c r="B22" s="4" t="s">
        <v>32</v>
      </c>
      <c r="C22" s="4">
        <v>2124</v>
      </c>
      <c r="D22" s="6">
        <v>311.39</v>
      </c>
      <c r="E22" s="6">
        <v>15</v>
      </c>
      <c r="F22" s="6">
        <v>342.07900000000001</v>
      </c>
      <c r="G22" s="21">
        <f t="shared" si="0"/>
        <v>0.95203299508681383</v>
      </c>
      <c r="H22" s="21">
        <v>21.004000000000001</v>
      </c>
      <c r="I22" s="21">
        <v>31.344000000000001</v>
      </c>
      <c r="J22" s="21">
        <v>30.472999999999999</v>
      </c>
      <c r="K22" s="21" t="s">
        <v>44</v>
      </c>
    </row>
    <row r="23" spans="1:11" x14ac:dyDescent="0.4">
      <c r="A23" s="12" t="s">
        <v>45</v>
      </c>
      <c r="B23" s="4" t="s">
        <v>14</v>
      </c>
      <c r="C23" s="4">
        <v>3076</v>
      </c>
      <c r="D23" s="6">
        <v>207.74</v>
      </c>
      <c r="E23" s="6">
        <v>15</v>
      </c>
      <c r="F23" s="6">
        <v>342.07900000000001</v>
      </c>
      <c r="G23" s="21">
        <f t="shared" si="0"/>
        <v>0.63513707697528732</v>
      </c>
      <c r="H23" s="21">
        <v>20.97</v>
      </c>
      <c r="I23" s="21">
        <v>31.872</v>
      </c>
      <c r="J23" s="21">
        <v>30.271000000000001</v>
      </c>
      <c r="K23" s="21" t="s">
        <v>46</v>
      </c>
    </row>
    <row r="24" spans="1:11" x14ac:dyDescent="0.4">
      <c r="A24" s="13"/>
      <c r="B24" s="4" t="s">
        <v>16</v>
      </c>
      <c r="C24" s="4">
        <v>3076</v>
      </c>
      <c r="D24" s="6">
        <v>292.14</v>
      </c>
      <c r="E24" s="6">
        <v>12</v>
      </c>
      <c r="F24" s="6">
        <v>342.07900000000001</v>
      </c>
      <c r="G24" s="21">
        <f t="shared" si="0"/>
        <v>0.88506084906946514</v>
      </c>
      <c r="H24" s="21">
        <v>20.484000000000002</v>
      </c>
      <c r="I24" s="21">
        <v>32.377000000000002</v>
      </c>
      <c r="J24" s="21">
        <v>30.984999999999999</v>
      </c>
      <c r="K24" s="21" t="s">
        <v>47</v>
      </c>
    </row>
    <row r="25" spans="1:11" x14ac:dyDescent="0.4">
      <c r="A25" s="13"/>
      <c r="B25" s="4" t="s">
        <v>18</v>
      </c>
      <c r="C25" s="4">
        <v>3580</v>
      </c>
      <c r="D25" s="6">
        <v>245.83</v>
      </c>
      <c r="E25" s="6">
        <v>5</v>
      </c>
      <c r="F25" s="6">
        <v>342.07900000000001</v>
      </c>
      <c r="G25" s="21">
        <f t="shared" si="0"/>
        <v>0.72929491306192318</v>
      </c>
      <c r="H25" s="21">
        <v>21.466999999999999</v>
      </c>
      <c r="I25" s="21">
        <v>31.452999999999999</v>
      </c>
      <c r="J25" s="21">
        <v>29.87</v>
      </c>
      <c r="K25" s="21" t="s">
        <v>48</v>
      </c>
    </row>
    <row r="26" spans="1:11" x14ac:dyDescent="0.4">
      <c r="A26" s="13"/>
      <c r="B26" s="4" t="s">
        <v>20</v>
      </c>
      <c r="C26" s="4">
        <v>2712</v>
      </c>
      <c r="D26" s="6">
        <v>252.68</v>
      </c>
      <c r="E26" s="6">
        <v>10</v>
      </c>
      <c r="F26" s="6">
        <v>342.07900000000001</v>
      </c>
      <c r="G26" s="21">
        <f t="shared" si="0"/>
        <v>0.76090327903902388</v>
      </c>
      <c r="H26" s="21">
        <v>21.143999999999998</v>
      </c>
      <c r="I26" s="21">
        <v>31.501000000000001</v>
      </c>
      <c r="J26" s="21">
        <v>30.254999999999999</v>
      </c>
      <c r="K26" s="21" t="s">
        <v>49</v>
      </c>
    </row>
    <row r="27" spans="1:11" x14ac:dyDescent="0.4">
      <c r="A27" s="13"/>
      <c r="B27" s="4" t="s">
        <v>22</v>
      </c>
      <c r="C27" s="4">
        <v>1704</v>
      </c>
      <c r="D27" s="6">
        <v>250.83</v>
      </c>
      <c r="E27" s="6">
        <v>5</v>
      </c>
      <c r="F27" s="6">
        <v>342.07900000000001</v>
      </c>
      <c r="G27" s="21">
        <f t="shared" si="0"/>
        <v>0.74412823106749459</v>
      </c>
      <c r="H27" s="21">
        <v>20</v>
      </c>
      <c r="I27" s="21">
        <v>30.004000000000001</v>
      </c>
      <c r="J27" s="21">
        <v>28.893000000000001</v>
      </c>
      <c r="K27" s="21" t="s">
        <v>50</v>
      </c>
    </row>
    <row r="28" spans="1:11" x14ac:dyDescent="0.4">
      <c r="A28" s="13"/>
      <c r="B28" s="4" t="s">
        <v>24</v>
      </c>
      <c r="C28" s="4">
        <v>4000</v>
      </c>
      <c r="D28" s="6">
        <v>243.53</v>
      </c>
      <c r="E28" s="6">
        <v>10</v>
      </c>
      <c r="F28" s="6">
        <v>342.07900000000001</v>
      </c>
      <c r="G28" s="21">
        <f t="shared" si="0"/>
        <v>0.73334959452419457</v>
      </c>
      <c r="H28" s="21">
        <v>20.170000000000002</v>
      </c>
      <c r="I28" s="21">
        <v>31.013000000000002</v>
      </c>
      <c r="J28" s="21">
        <v>29.893999999999998</v>
      </c>
      <c r="K28" s="21" t="s">
        <v>51</v>
      </c>
    </row>
    <row r="29" spans="1:11" x14ac:dyDescent="0.4">
      <c r="A29" s="13"/>
      <c r="B29" s="4" t="s">
        <v>26</v>
      </c>
      <c r="C29" s="4">
        <v>4784</v>
      </c>
      <c r="D29" s="6">
        <v>265.89999999999998</v>
      </c>
      <c r="E29" s="6">
        <v>3</v>
      </c>
      <c r="F29" s="6">
        <v>342.07900000000001</v>
      </c>
      <c r="G29" s="21">
        <f t="shared" si="0"/>
        <v>0.78418303699137948</v>
      </c>
      <c r="H29" s="21">
        <v>20.071999999999999</v>
      </c>
      <c r="I29" s="21">
        <v>30.349</v>
      </c>
      <c r="J29" s="21">
        <v>28.908999999999999</v>
      </c>
      <c r="K29" s="21" t="s">
        <v>52</v>
      </c>
    </row>
    <row r="30" spans="1:11" x14ac:dyDescent="0.4">
      <c r="A30" s="13"/>
      <c r="B30" s="4" t="s">
        <v>28</v>
      </c>
      <c r="C30" s="4">
        <v>3356</v>
      </c>
      <c r="D30" s="6">
        <v>232.69</v>
      </c>
      <c r="E30" s="6">
        <v>5</v>
      </c>
      <c r="F30" s="6">
        <v>342.07900000000001</v>
      </c>
      <c r="G30" s="21">
        <f t="shared" si="0"/>
        <v>0.69031295334328158</v>
      </c>
      <c r="H30" s="21">
        <v>21.030999999999999</v>
      </c>
      <c r="I30" s="21">
        <v>31.385000000000002</v>
      </c>
      <c r="J30" s="21">
        <v>30.064</v>
      </c>
      <c r="K30" s="21" t="s">
        <v>53</v>
      </c>
    </row>
    <row r="31" spans="1:11" x14ac:dyDescent="0.4">
      <c r="A31" s="13"/>
      <c r="B31" s="4" t="s">
        <v>30</v>
      </c>
      <c r="C31" s="4">
        <v>3048</v>
      </c>
      <c r="D31" s="6">
        <v>253.87</v>
      </c>
      <c r="E31" s="6">
        <v>10</v>
      </c>
      <c r="F31" s="6">
        <v>342.07900000000001</v>
      </c>
      <c r="G31" s="21">
        <f t="shared" si="0"/>
        <v>0.76448676369177215</v>
      </c>
      <c r="H31" s="21">
        <v>21.5</v>
      </c>
      <c r="I31" s="21">
        <v>31.581</v>
      </c>
      <c r="J31" s="21">
        <v>30.468</v>
      </c>
      <c r="K31" s="21" t="s">
        <v>54</v>
      </c>
    </row>
    <row r="32" spans="1:11" x14ac:dyDescent="0.4">
      <c r="A32" s="14"/>
      <c r="B32" s="4" t="s">
        <v>32</v>
      </c>
      <c r="C32" s="4">
        <v>3748</v>
      </c>
      <c r="D32" s="6">
        <v>243.96</v>
      </c>
      <c r="E32" s="6">
        <v>3</v>
      </c>
      <c r="F32" s="6">
        <v>342.07900000000001</v>
      </c>
      <c r="G32" s="21">
        <f t="shared" si="0"/>
        <v>0.7194783516525648</v>
      </c>
      <c r="H32" s="21">
        <v>20.265000000000001</v>
      </c>
      <c r="I32" s="21">
        <v>31.361000000000001</v>
      </c>
      <c r="J32" s="21">
        <v>29.97</v>
      </c>
      <c r="K32" s="21" t="s">
        <v>55</v>
      </c>
    </row>
    <row r="33" spans="1:11" x14ac:dyDescent="0.4">
      <c r="A33" s="9" t="s">
        <v>56</v>
      </c>
      <c r="B33" s="6" t="s">
        <v>14</v>
      </c>
      <c r="C33" s="6">
        <v>1172</v>
      </c>
      <c r="D33" s="6">
        <v>266.14</v>
      </c>
      <c r="E33" s="6">
        <v>21</v>
      </c>
      <c r="F33" s="6">
        <v>342.07900000000001</v>
      </c>
      <c r="G33" s="21">
        <f t="shared" si="0"/>
        <v>0.82889257783909875</v>
      </c>
      <c r="H33" s="21">
        <v>20.866</v>
      </c>
      <c r="I33" s="21">
        <v>31.902000000000001</v>
      </c>
      <c r="J33" s="21">
        <v>30.667999999999999</v>
      </c>
      <c r="K33" s="21" t="s">
        <v>57</v>
      </c>
    </row>
    <row r="34" spans="1:11" x14ac:dyDescent="0.4">
      <c r="A34" s="10"/>
      <c r="B34" s="6" t="s">
        <v>16</v>
      </c>
      <c r="C34" s="6">
        <v>2040</v>
      </c>
      <c r="D34" s="6">
        <v>248.43</v>
      </c>
      <c r="E34" s="6">
        <v>5</v>
      </c>
      <c r="F34" s="6">
        <v>342.07900000000001</v>
      </c>
      <c r="G34" s="21">
        <f t="shared" si="0"/>
        <v>0.73700823842482033</v>
      </c>
      <c r="H34" s="21">
        <v>21.54</v>
      </c>
      <c r="I34" s="21">
        <v>31.736999999999998</v>
      </c>
      <c r="J34" s="21">
        <v>30.596</v>
      </c>
      <c r="K34" s="21" t="s">
        <v>58</v>
      </c>
    </row>
    <row r="35" spans="1:11" x14ac:dyDescent="0.4">
      <c r="A35" s="10"/>
      <c r="B35" s="6" t="s">
        <v>18</v>
      </c>
      <c r="C35" s="6">
        <v>1564</v>
      </c>
      <c r="D35" s="6">
        <v>283.58999999999997</v>
      </c>
      <c r="E35" s="6">
        <v>20</v>
      </c>
      <c r="F35" s="6">
        <v>342.07900000000001</v>
      </c>
      <c r="G35" s="21">
        <f t="shared" si="0"/>
        <v>0.8804982628485557</v>
      </c>
      <c r="H35" s="21">
        <v>21.408000000000001</v>
      </c>
      <c r="I35" s="21">
        <v>31.315000000000001</v>
      </c>
      <c r="J35" s="21">
        <v>30.495000000000001</v>
      </c>
      <c r="K35" s="21" t="s">
        <v>59</v>
      </c>
    </row>
    <row r="36" spans="1:11" x14ac:dyDescent="0.4">
      <c r="A36" s="10"/>
      <c r="B36" s="6" t="s">
        <v>20</v>
      </c>
      <c r="C36" s="6">
        <v>1144</v>
      </c>
      <c r="D36" s="6">
        <v>330.05</v>
      </c>
      <c r="E36" s="6">
        <v>6</v>
      </c>
      <c r="F36" s="6">
        <v>342.07900000000001</v>
      </c>
      <c r="G36" s="21">
        <f t="shared" si="0"/>
        <v>0.98206076547478416</v>
      </c>
      <c r="H36" s="21">
        <v>20.018999999999998</v>
      </c>
      <c r="I36" s="21">
        <v>31.815999999999999</v>
      </c>
      <c r="J36" s="21">
        <v>30.859000000000002</v>
      </c>
      <c r="K36" s="21" t="s">
        <v>60</v>
      </c>
    </row>
    <row r="37" spans="1:11" x14ac:dyDescent="0.4">
      <c r="A37" s="10"/>
      <c r="B37" s="6" t="s">
        <v>22</v>
      </c>
      <c r="C37" s="6">
        <v>1396</v>
      </c>
      <c r="D37" s="6">
        <v>259.70999999999998</v>
      </c>
      <c r="E37" s="6">
        <v>20</v>
      </c>
      <c r="F37" s="6">
        <v>342.07900000000001</v>
      </c>
      <c r="G37" s="21">
        <f t="shared" si="0"/>
        <v>0.80635496260234285</v>
      </c>
      <c r="H37" s="21">
        <v>20.099</v>
      </c>
      <c r="I37" s="21">
        <v>30.640999999999998</v>
      </c>
      <c r="J37" s="21">
        <v>29.363</v>
      </c>
      <c r="K37" s="21" t="s">
        <v>61</v>
      </c>
    </row>
    <row r="38" spans="1:11" x14ac:dyDescent="0.4">
      <c r="A38" s="10"/>
      <c r="B38" s="6" t="s">
        <v>24</v>
      </c>
      <c r="C38" s="6">
        <v>2124</v>
      </c>
      <c r="D38" s="6">
        <v>210.63</v>
      </c>
      <c r="E38" s="6">
        <v>5</v>
      </c>
      <c r="F38" s="6">
        <v>342.07900000000001</v>
      </c>
      <c r="G38" s="21">
        <f t="shared" si="0"/>
        <v>0.62486835430270049</v>
      </c>
      <c r="H38" s="21">
        <v>20.157</v>
      </c>
      <c r="I38" s="21">
        <v>31.187999999999999</v>
      </c>
      <c r="J38" s="21">
        <v>29.908999999999999</v>
      </c>
      <c r="K38" s="21" t="s">
        <v>62</v>
      </c>
    </row>
    <row r="39" spans="1:11" x14ac:dyDescent="0.4">
      <c r="A39" s="10"/>
      <c r="B39" s="6" t="s">
        <v>26</v>
      </c>
      <c r="C39" s="6">
        <v>2012</v>
      </c>
      <c r="D39" s="6">
        <v>192.67</v>
      </c>
      <c r="E39" s="6">
        <v>16</v>
      </c>
      <c r="F39" s="6">
        <v>342.07900000000001</v>
      </c>
      <c r="G39" s="21">
        <f t="shared" si="0"/>
        <v>0.59086908387231307</v>
      </c>
      <c r="H39" s="21">
        <v>20.904</v>
      </c>
      <c r="I39" s="21">
        <v>31.748000000000001</v>
      </c>
      <c r="J39" s="21">
        <v>29.963999999999999</v>
      </c>
      <c r="K39" s="21" t="s">
        <v>63</v>
      </c>
    </row>
    <row r="40" spans="1:11" x14ac:dyDescent="0.4">
      <c r="A40" s="10"/>
      <c r="B40" s="6" t="s">
        <v>28</v>
      </c>
      <c r="C40" s="6">
        <v>2124</v>
      </c>
      <c r="D40" s="6">
        <v>232.32</v>
      </c>
      <c r="E40" s="6">
        <v>12</v>
      </c>
      <c r="F40" s="6">
        <v>342.07900000000001</v>
      </c>
      <c r="G40" s="21">
        <f t="shared" si="0"/>
        <v>0.70383150700286901</v>
      </c>
      <c r="H40" s="21">
        <v>21.74</v>
      </c>
      <c r="I40" s="21">
        <v>31.206</v>
      </c>
      <c r="J40" s="21">
        <v>30.074000000000002</v>
      </c>
      <c r="K40" s="21" t="s">
        <v>64</v>
      </c>
    </row>
    <row r="41" spans="1:11" x14ac:dyDescent="0.4">
      <c r="A41" s="10"/>
      <c r="B41" s="6" t="s">
        <v>30</v>
      </c>
      <c r="C41" s="6">
        <v>2012</v>
      </c>
      <c r="D41" s="6">
        <v>224.48</v>
      </c>
      <c r="E41" s="6">
        <v>16</v>
      </c>
      <c r="F41" s="6">
        <v>342.07900000000001</v>
      </c>
      <c r="G41" s="21">
        <f t="shared" si="0"/>
        <v>0.6884221308333256</v>
      </c>
      <c r="H41" s="21">
        <v>21.234999999999999</v>
      </c>
      <c r="I41" s="21">
        <v>32.616</v>
      </c>
      <c r="J41" s="21">
        <v>31.216999999999999</v>
      </c>
      <c r="K41" s="21" t="s">
        <v>65</v>
      </c>
    </row>
    <row r="42" spans="1:11" x14ac:dyDescent="0.4">
      <c r="A42" s="11"/>
      <c r="B42" s="6" t="s">
        <v>32</v>
      </c>
      <c r="C42" s="6">
        <v>2012</v>
      </c>
      <c r="D42" s="6">
        <v>222.06</v>
      </c>
      <c r="E42" s="6">
        <v>3</v>
      </c>
      <c r="F42" s="6">
        <v>342.07900000000001</v>
      </c>
      <c r="G42" s="21">
        <f t="shared" si="0"/>
        <v>0.6548916329233011</v>
      </c>
      <c r="H42" s="21">
        <v>21.561</v>
      </c>
      <c r="I42" s="21">
        <v>31.21</v>
      </c>
      <c r="J42" s="21">
        <v>29.914000000000001</v>
      </c>
      <c r="K42" s="21" t="s">
        <v>66</v>
      </c>
    </row>
    <row r="43" spans="1:11" x14ac:dyDescent="0.4">
      <c r="A43" s="9" t="s">
        <v>67</v>
      </c>
      <c r="B43" s="6" t="s">
        <v>14</v>
      </c>
      <c r="C43" s="6">
        <v>1592</v>
      </c>
      <c r="D43" s="6">
        <v>247.5</v>
      </c>
      <c r="E43" s="6">
        <v>1</v>
      </c>
      <c r="F43" s="6">
        <v>342.07900000000001</v>
      </c>
      <c r="G43" s="21">
        <f t="shared" si="0"/>
        <v>0.72563834185042175</v>
      </c>
      <c r="H43" s="21">
        <v>19.420000000000002</v>
      </c>
      <c r="I43" s="21">
        <v>31.715</v>
      </c>
      <c r="J43" s="21">
        <v>30.645</v>
      </c>
      <c r="K43" s="21" t="s">
        <v>68</v>
      </c>
    </row>
    <row r="44" spans="1:11" x14ac:dyDescent="0.4">
      <c r="A44" s="10"/>
      <c r="B44" s="6" t="s">
        <v>16</v>
      </c>
      <c r="C44" s="6">
        <v>2264</v>
      </c>
      <c r="D44" s="6">
        <v>242.2</v>
      </c>
      <c r="E44" s="6">
        <v>10</v>
      </c>
      <c r="F44" s="6">
        <v>342.07900000000001</v>
      </c>
      <c r="G44" s="21">
        <f t="shared" si="0"/>
        <v>0.72934452344171108</v>
      </c>
      <c r="H44" s="21">
        <v>20.344000000000001</v>
      </c>
      <c r="I44" s="21">
        <v>31.164000000000001</v>
      </c>
      <c r="J44" s="21">
        <v>30.097999999999999</v>
      </c>
      <c r="K44" s="21" t="s">
        <v>69</v>
      </c>
    </row>
    <row r="45" spans="1:11" x14ac:dyDescent="0.4">
      <c r="A45" s="10"/>
      <c r="B45" s="6" t="s">
        <v>18</v>
      </c>
      <c r="C45" s="6">
        <v>2432</v>
      </c>
      <c r="D45" s="6">
        <v>290</v>
      </c>
      <c r="E45" s="6">
        <v>7</v>
      </c>
      <c r="F45" s="6">
        <v>342.07900000000001</v>
      </c>
      <c r="G45" s="21">
        <f t="shared" si="0"/>
        <v>0.86546754645919322</v>
      </c>
      <c r="H45" s="21">
        <v>20.901</v>
      </c>
      <c r="I45" s="21">
        <v>31.670999999999999</v>
      </c>
      <c r="J45" s="21">
        <v>30.670999999999999</v>
      </c>
      <c r="K45" s="21" t="s">
        <v>70</v>
      </c>
    </row>
    <row r="46" spans="1:11" x14ac:dyDescent="0.4">
      <c r="A46" s="10"/>
      <c r="B46" s="6" t="s">
        <v>20</v>
      </c>
      <c r="C46" s="6">
        <v>2180</v>
      </c>
      <c r="D46" s="6">
        <v>252.2</v>
      </c>
      <c r="E46" s="6">
        <v>15</v>
      </c>
      <c r="F46" s="6">
        <v>342.07900000000001</v>
      </c>
      <c r="G46" s="21">
        <f t="shared" si="0"/>
        <v>0.77106754025785817</v>
      </c>
      <c r="H46" s="21">
        <v>21.622</v>
      </c>
      <c r="I46" s="21">
        <v>32.527000000000001</v>
      </c>
      <c r="J46" s="21">
        <v>31.343</v>
      </c>
      <c r="K46" s="21" t="s">
        <v>71</v>
      </c>
    </row>
    <row r="47" spans="1:11" x14ac:dyDescent="0.4">
      <c r="A47" s="10"/>
      <c r="B47" s="6" t="s">
        <v>22</v>
      </c>
      <c r="C47" s="6">
        <v>2684</v>
      </c>
      <c r="D47" s="6">
        <v>254.4</v>
      </c>
      <c r="E47" s="6">
        <v>5</v>
      </c>
      <c r="F47" s="6">
        <v>342.07900000000001</v>
      </c>
      <c r="G47" s="21">
        <f t="shared" si="0"/>
        <v>0.75471922012347259</v>
      </c>
      <c r="H47" s="21">
        <v>21.539000000000001</v>
      </c>
      <c r="I47" s="21">
        <v>31.963999999999999</v>
      </c>
      <c r="J47" s="21">
        <v>30.997</v>
      </c>
      <c r="K47" s="21" t="s">
        <v>72</v>
      </c>
    </row>
    <row r="48" spans="1:11" x14ac:dyDescent="0.4">
      <c r="A48" s="10"/>
      <c r="B48" s="6" t="s">
        <v>24</v>
      </c>
      <c r="C48" s="6">
        <v>2152</v>
      </c>
      <c r="D48" s="6">
        <v>256.7</v>
      </c>
      <c r="E48" s="6">
        <v>15</v>
      </c>
      <c r="F48" s="6">
        <v>342.07900000000001</v>
      </c>
      <c r="G48" s="21">
        <f t="shared" si="0"/>
        <v>0.78482568431479849</v>
      </c>
      <c r="H48" s="21">
        <v>21.765000000000001</v>
      </c>
      <c r="I48" s="21">
        <v>31.844999999999999</v>
      </c>
      <c r="J48" s="21">
        <v>30.762</v>
      </c>
      <c r="K48" s="21" t="s">
        <v>73</v>
      </c>
    </row>
    <row r="49" spans="1:11" x14ac:dyDescent="0.4">
      <c r="A49" s="10"/>
      <c r="B49" s="6" t="s">
        <v>26</v>
      </c>
      <c r="C49" s="6">
        <v>2236</v>
      </c>
      <c r="D49" s="6">
        <v>233.1</v>
      </c>
      <c r="E49" s="6">
        <v>6</v>
      </c>
      <c r="F49" s="6">
        <v>342.07900000000001</v>
      </c>
      <c r="G49" s="21">
        <f t="shared" si="0"/>
        <v>0.69358692450286985</v>
      </c>
      <c r="H49" s="21">
        <v>20.963000000000001</v>
      </c>
      <c r="I49" s="21">
        <v>31.334</v>
      </c>
      <c r="J49" s="21">
        <v>30.292000000000002</v>
      </c>
      <c r="K49" s="21" t="s">
        <v>74</v>
      </c>
    </row>
    <row r="50" spans="1:11" x14ac:dyDescent="0.4">
      <c r="A50" s="10"/>
      <c r="B50" s="6" t="s">
        <v>28</v>
      </c>
      <c r="C50" s="6">
        <v>1648</v>
      </c>
      <c r="D50" s="6">
        <v>221.7</v>
      </c>
      <c r="E50" s="6">
        <v>10</v>
      </c>
      <c r="F50" s="6">
        <v>342.07900000000001</v>
      </c>
      <c r="G50" s="21">
        <f t="shared" si="0"/>
        <v>0.66761222480192961</v>
      </c>
      <c r="H50" s="21">
        <v>21.358000000000001</v>
      </c>
      <c r="I50" s="21">
        <v>31.7</v>
      </c>
      <c r="J50" s="21">
        <v>30.611000000000001</v>
      </c>
      <c r="K50" s="21" t="s">
        <v>75</v>
      </c>
    </row>
    <row r="51" spans="1:11" x14ac:dyDescent="0.4">
      <c r="A51" s="10"/>
      <c r="B51" s="6" t="s">
        <v>30</v>
      </c>
      <c r="C51" s="6">
        <v>1956</v>
      </c>
      <c r="D51" s="6">
        <v>268.7</v>
      </c>
      <c r="E51" s="6">
        <v>3</v>
      </c>
      <c r="F51" s="6">
        <v>342.07900000000001</v>
      </c>
      <c r="G51" s="21">
        <f t="shared" si="0"/>
        <v>0.79244069965996122</v>
      </c>
      <c r="H51" s="21">
        <v>21.431000000000001</v>
      </c>
      <c r="I51" s="21">
        <v>31.248000000000001</v>
      </c>
      <c r="J51" s="21">
        <v>30.18</v>
      </c>
      <c r="K51" s="21" t="s">
        <v>76</v>
      </c>
    </row>
    <row r="52" spans="1:11" x14ac:dyDescent="0.4">
      <c r="A52" s="11"/>
      <c r="B52" s="6" t="s">
        <v>32</v>
      </c>
      <c r="C52" s="6">
        <v>2040</v>
      </c>
      <c r="D52" s="6">
        <v>256.39999999999998</v>
      </c>
      <c r="E52" s="6">
        <v>6</v>
      </c>
      <c r="F52" s="6">
        <v>342.07900000000001</v>
      </c>
      <c r="G52" s="21">
        <f t="shared" si="0"/>
        <v>0.7629158620443407</v>
      </c>
      <c r="H52" s="21">
        <v>21.574999999999999</v>
      </c>
      <c r="I52" s="21">
        <v>32.094999999999999</v>
      </c>
      <c r="J52" s="21">
        <v>31.07</v>
      </c>
      <c r="K52" s="21" t="s">
        <v>77</v>
      </c>
    </row>
    <row r="53" spans="1:11" x14ac:dyDescent="0.4">
      <c r="A53" s="9" t="s">
        <v>78</v>
      </c>
      <c r="B53" s="6" t="s">
        <v>14</v>
      </c>
      <c r="C53" s="6">
        <v>1508</v>
      </c>
      <c r="D53" s="6">
        <v>289.98</v>
      </c>
      <c r="E53" s="6">
        <v>16</v>
      </c>
      <c r="F53" s="6">
        <v>342.07900000000001</v>
      </c>
      <c r="G53" s="21">
        <f t="shared" si="0"/>
        <v>0.88929369876624997</v>
      </c>
      <c r="H53" s="21">
        <v>21.401</v>
      </c>
      <c r="I53" s="21">
        <v>30.928999999999998</v>
      </c>
      <c r="J53" s="21">
        <v>29.547999999999998</v>
      </c>
      <c r="K53" s="21" t="s">
        <v>79</v>
      </c>
    </row>
    <row r="54" spans="1:11" x14ac:dyDescent="0.4">
      <c r="A54" s="10"/>
      <c r="B54" s="6" t="s">
        <v>16</v>
      </c>
      <c r="C54" s="6">
        <v>1620</v>
      </c>
      <c r="D54" s="6">
        <v>294.68</v>
      </c>
      <c r="E54" s="6">
        <v>25</v>
      </c>
      <c r="F54" s="6">
        <v>342.07900000000001</v>
      </c>
      <c r="G54" s="21">
        <f t="shared" si="0"/>
        <v>0.92935829872050812</v>
      </c>
      <c r="H54" s="21">
        <v>20.545000000000002</v>
      </c>
      <c r="I54" s="21">
        <v>31.530999999999999</v>
      </c>
      <c r="J54" s="21">
        <v>30.448</v>
      </c>
      <c r="K54" s="21" t="s">
        <v>80</v>
      </c>
    </row>
    <row r="55" spans="1:11" x14ac:dyDescent="0.4">
      <c r="A55" s="10"/>
      <c r="B55" s="6" t="s">
        <v>18</v>
      </c>
      <c r="C55" s="6">
        <v>1827</v>
      </c>
      <c r="D55" s="6">
        <v>294.27999999999997</v>
      </c>
      <c r="E55" s="6">
        <v>4</v>
      </c>
      <c r="F55" s="6">
        <v>342.07900000000001</v>
      </c>
      <c r="G55" s="21">
        <f t="shared" si="0"/>
        <v>0.8704474397995734</v>
      </c>
      <c r="H55" s="21">
        <v>21.353999999999999</v>
      </c>
      <c r="I55" s="21">
        <v>31.062999999999999</v>
      </c>
      <c r="J55" s="21">
        <v>30.068000000000001</v>
      </c>
      <c r="K55" s="21" t="s">
        <v>81</v>
      </c>
    </row>
    <row r="56" spans="1:11" x14ac:dyDescent="0.4">
      <c r="A56" s="10"/>
      <c r="B56" s="6" t="s">
        <v>20</v>
      </c>
      <c r="C56" s="6">
        <v>2096</v>
      </c>
      <c r="D56" s="6">
        <v>259.68</v>
      </c>
      <c r="E56" s="6">
        <v>10</v>
      </c>
      <c r="F56" s="6">
        <v>342.07900000000001</v>
      </c>
      <c r="G56" s="21">
        <f t="shared" si="0"/>
        <v>0.7819826005257785</v>
      </c>
      <c r="H56" s="21">
        <v>20.562000000000001</v>
      </c>
      <c r="I56" s="21">
        <v>32.978999999999999</v>
      </c>
      <c r="J56" s="21">
        <v>31.408000000000001</v>
      </c>
      <c r="K56" s="21" t="s">
        <v>82</v>
      </c>
    </row>
    <row r="57" spans="1:11" x14ac:dyDescent="0.4">
      <c r="A57" s="10"/>
      <c r="B57" s="6" t="s">
        <v>22</v>
      </c>
      <c r="C57" s="6">
        <v>2656</v>
      </c>
      <c r="D57" s="6">
        <v>315.18</v>
      </c>
      <c r="E57" s="6">
        <v>5</v>
      </c>
      <c r="F57" s="6">
        <v>342.07900000000001</v>
      </c>
      <c r="G57" s="21">
        <f t="shared" si="0"/>
        <v>0.93503303379919844</v>
      </c>
      <c r="H57" s="21">
        <v>21.12</v>
      </c>
      <c r="I57" s="21">
        <v>31.484000000000002</v>
      </c>
      <c r="J57" s="21">
        <v>30.376999999999999</v>
      </c>
      <c r="K57" s="21" t="s">
        <v>83</v>
      </c>
    </row>
    <row r="58" spans="1:11" x14ac:dyDescent="0.4">
      <c r="A58" s="10"/>
      <c r="B58" s="6" t="s">
        <v>24</v>
      </c>
      <c r="C58" s="6">
        <v>1564</v>
      </c>
      <c r="D58" s="6">
        <v>281.10000000000002</v>
      </c>
      <c r="E58" s="6">
        <v>10</v>
      </c>
      <c r="F58" s="6">
        <v>342.07900000000001</v>
      </c>
      <c r="G58" s="21">
        <f t="shared" si="0"/>
        <v>0.84648532427524781</v>
      </c>
      <c r="H58" s="21">
        <v>20.411999999999999</v>
      </c>
      <c r="I58" s="21">
        <v>31.222999999999999</v>
      </c>
      <c r="J58" s="21">
        <v>29.870999999999999</v>
      </c>
      <c r="K58" s="21" t="s">
        <v>84</v>
      </c>
    </row>
    <row r="59" spans="1:11" x14ac:dyDescent="0.4">
      <c r="A59" s="10"/>
      <c r="B59" s="6" t="s">
        <v>26</v>
      </c>
      <c r="C59" s="6">
        <v>1928</v>
      </c>
      <c r="D59" s="6">
        <v>221.91</v>
      </c>
      <c r="E59" s="6">
        <v>60</v>
      </c>
      <c r="F59" s="6">
        <v>342.07900000000001</v>
      </c>
      <c r="G59" s="21">
        <f t="shared" si="0"/>
        <v>0.78669450756702908</v>
      </c>
      <c r="H59" s="21">
        <v>21.986999999999998</v>
      </c>
      <c r="I59" s="21">
        <v>31.100999999999999</v>
      </c>
      <c r="J59" s="21">
        <v>29.992999999999999</v>
      </c>
      <c r="K59" s="21" t="s">
        <v>85</v>
      </c>
    </row>
    <row r="60" spans="1:11" x14ac:dyDescent="0.4">
      <c r="A60" s="10"/>
      <c r="B60" s="6" t="s">
        <v>28</v>
      </c>
      <c r="C60" s="6">
        <v>2012</v>
      </c>
      <c r="D60" s="6">
        <v>263.24</v>
      </c>
      <c r="E60" s="6">
        <v>2</v>
      </c>
      <c r="F60" s="6">
        <v>342.07900000000001</v>
      </c>
      <c r="G60" s="21">
        <f t="shared" si="0"/>
        <v>0.77405544005951554</v>
      </c>
      <c r="H60" s="21">
        <v>20.725000000000001</v>
      </c>
      <c r="I60" s="21">
        <v>30.803000000000001</v>
      </c>
      <c r="J60" s="21">
        <v>29.509</v>
      </c>
      <c r="K60" s="21" t="s">
        <v>86</v>
      </c>
    </row>
    <row r="61" spans="1:11" x14ac:dyDescent="0.4">
      <c r="A61" s="10"/>
      <c r="B61" s="6" t="s">
        <v>30</v>
      </c>
      <c r="C61" s="6">
        <v>2376</v>
      </c>
      <c r="D61" s="6">
        <v>224.94</v>
      </c>
      <c r="E61" s="6">
        <v>10</v>
      </c>
      <c r="F61" s="6">
        <v>342.07900000000001</v>
      </c>
      <c r="G61" s="21">
        <f t="shared" si="0"/>
        <v>0.67736893931865605</v>
      </c>
      <c r="H61" s="21">
        <v>20.457000000000001</v>
      </c>
      <c r="I61" s="21">
        <v>32.756</v>
      </c>
      <c r="J61" s="21">
        <v>31.114999999999998</v>
      </c>
      <c r="K61" s="21" t="s">
        <v>87</v>
      </c>
    </row>
    <row r="62" spans="1:11" x14ac:dyDescent="0.4">
      <c r="A62" s="10"/>
      <c r="B62" s="6" t="s">
        <v>32</v>
      </c>
      <c r="C62" s="6">
        <v>2852</v>
      </c>
      <c r="D62" s="6">
        <v>252.99</v>
      </c>
      <c r="E62" s="6">
        <v>15</v>
      </c>
      <c r="F62" s="6">
        <v>342.07900000000001</v>
      </c>
      <c r="G62" s="21">
        <f t="shared" si="0"/>
        <v>0.77348285888118773</v>
      </c>
      <c r="H62" s="21">
        <v>21.577000000000002</v>
      </c>
      <c r="I62" s="21">
        <v>31.978000000000002</v>
      </c>
      <c r="J62" s="21">
        <v>30.494</v>
      </c>
      <c r="K62" s="21" t="s">
        <v>88</v>
      </c>
    </row>
    <row r="63" spans="1:11" x14ac:dyDescent="0.4">
      <c r="A63" s="9" t="s">
        <v>89</v>
      </c>
      <c r="B63" s="7" t="s">
        <v>90</v>
      </c>
      <c r="C63" s="8"/>
      <c r="D63" s="6"/>
      <c r="E63" s="6"/>
      <c r="F63" s="6"/>
      <c r="G63" s="21"/>
      <c r="H63" s="21">
        <v>19.891999999999999</v>
      </c>
      <c r="I63" s="21">
        <v>19.891999999999999</v>
      </c>
      <c r="J63" s="21">
        <v>19.891999999999999</v>
      </c>
      <c r="K63" s="22" t="s">
        <v>91</v>
      </c>
    </row>
    <row r="64" spans="1:11" x14ac:dyDescent="0.4">
      <c r="A64" s="10"/>
      <c r="B64" s="7" t="s">
        <v>92</v>
      </c>
      <c r="C64" s="8"/>
      <c r="D64" s="6"/>
      <c r="E64" s="6"/>
      <c r="F64" s="6"/>
      <c r="G64" s="21"/>
      <c r="H64" s="21">
        <v>21.085000000000001</v>
      </c>
      <c r="I64" s="21">
        <v>21.085000000000001</v>
      </c>
      <c r="J64" s="21">
        <v>21.085000000000001</v>
      </c>
      <c r="K64" s="22" t="s">
        <v>91</v>
      </c>
    </row>
    <row r="65" spans="1:11" x14ac:dyDescent="0.4">
      <c r="A65" s="10"/>
      <c r="B65" s="7" t="s">
        <v>93</v>
      </c>
      <c r="C65" s="8"/>
      <c r="D65" s="6"/>
      <c r="E65" s="6"/>
      <c r="F65" s="6"/>
      <c r="G65" s="21"/>
      <c r="H65" s="21">
        <v>19.501999999999999</v>
      </c>
      <c r="I65" s="21">
        <v>29.654</v>
      </c>
      <c r="J65" s="21">
        <v>27.576000000000001</v>
      </c>
      <c r="K65" s="21" t="s">
        <v>94</v>
      </c>
    </row>
    <row r="66" spans="1:11" x14ac:dyDescent="0.4">
      <c r="A66" s="11"/>
      <c r="B66" s="7" t="s">
        <v>95</v>
      </c>
      <c r="C66" s="8"/>
      <c r="D66" s="6"/>
      <c r="E66" s="6"/>
      <c r="F66" s="6"/>
      <c r="G66" s="21"/>
      <c r="H66" s="21">
        <v>16.204999999999998</v>
      </c>
      <c r="I66" s="21">
        <v>26.277999999999999</v>
      </c>
      <c r="J66" s="21">
        <v>23.928999999999998</v>
      </c>
      <c r="K66" s="21" t="s">
        <v>96</v>
      </c>
    </row>
    <row r="67" spans="1:11" x14ac:dyDescent="0.4">
      <c r="A67" s="9" t="s">
        <v>97</v>
      </c>
      <c r="B67" s="7" t="s">
        <v>90</v>
      </c>
      <c r="C67" s="8"/>
      <c r="D67" s="6"/>
      <c r="E67" s="6"/>
      <c r="F67" s="6"/>
      <c r="G67" s="21"/>
      <c r="H67" s="21">
        <v>21.085000000000001</v>
      </c>
      <c r="I67" s="21">
        <v>21.085000000000001</v>
      </c>
      <c r="J67" s="21">
        <v>21.084</v>
      </c>
      <c r="K67" s="22" t="s">
        <v>91</v>
      </c>
    </row>
    <row r="68" spans="1:11" x14ac:dyDescent="0.4">
      <c r="A68" s="10"/>
      <c r="B68" s="7" t="s">
        <v>92</v>
      </c>
      <c r="C68" s="8"/>
      <c r="D68" s="6"/>
      <c r="E68" s="6"/>
      <c r="F68" s="6"/>
      <c r="G68" s="21"/>
      <c r="H68" s="21">
        <v>19.891999999999999</v>
      </c>
      <c r="I68" s="21">
        <v>19.891999999999999</v>
      </c>
      <c r="J68" s="21">
        <v>19.891999999999999</v>
      </c>
      <c r="K68" s="22" t="s">
        <v>91</v>
      </c>
    </row>
    <row r="69" spans="1:11" x14ac:dyDescent="0.4">
      <c r="A69" s="10"/>
      <c r="B69" s="7" t="s">
        <v>93</v>
      </c>
      <c r="C69" s="8"/>
      <c r="D69" s="6"/>
      <c r="E69" s="6"/>
      <c r="F69" s="6"/>
      <c r="G69" s="21"/>
      <c r="H69" s="21">
        <v>17.327000000000002</v>
      </c>
      <c r="I69" s="21">
        <v>27.7</v>
      </c>
      <c r="J69" s="21">
        <v>24.911000000000001</v>
      </c>
      <c r="K69" s="21" t="s">
        <v>98</v>
      </c>
    </row>
    <row r="70" spans="1:11" x14ac:dyDescent="0.4">
      <c r="A70" s="11"/>
      <c r="B70" s="7" t="s">
        <v>95</v>
      </c>
      <c r="C70" s="8"/>
      <c r="D70" s="6"/>
      <c r="E70" s="6"/>
      <c r="F70" s="6"/>
      <c r="G70" s="21"/>
      <c r="H70" s="21">
        <v>19.637</v>
      </c>
      <c r="I70" s="21">
        <v>30.263000000000002</v>
      </c>
      <c r="J70" s="21">
        <v>27.834</v>
      </c>
      <c r="K70" s="21" t="s">
        <v>99</v>
      </c>
    </row>
  </sheetData>
  <mergeCells count="21">
    <mergeCell ref="A3:A12"/>
    <mergeCell ref="A1:A2"/>
    <mergeCell ref="B1:B2"/>
    <mergeCell ref="C1:C2"/>
    <mergeCell ref="D1:G1"/>
    <mergeCell ref="H1:K1"/>
    <mergeCell ref="A13:A22"/>
    <mergeCell ref="A23:A32"/>
    <mergeCell ref="A33:A42"/>
    <mergeCell ref="A43:A52"/>
    <mergeCell ref="A53:A62"/>
    <mergeCell ref="B63:C63"/>
    <mergeCell ref="B64:C64"/>
    <mergeCell ref="B65:C65"/>
    <mergeCell ref="B66:C66"/>
    <mergeCell ref="A67:A70"/>
    <mergeCell ref="B67:C67"/>
    <mergeCell ref="B68:C68"/>
    <mergeCell ref="B69:C69"/>
    <mergeCell ref="B70:C70"/>
    <mergeCell ref="A63:A6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Elsie Y</dc:creator>
  <cp:lastModifiedBy>Elsie Y</cp:lastModifiedBy>
  <dcterms:created xsi:type="dcterms:W3CDTF">2024-08-21T19:34:53Z</dcterms:created>
  <dcterms:modified xsi:type="dcterms:W3CDTF">2024-08-21T20:04:05Z</dcterms:modified>
</cp:coreProperties>
</file>