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wu/Desktop/Intern--IPS/Boston Housing/"/>
    </mc:Choice>
  </mc:AlternateContent>
  <xr:revisionPtr revIDLastSave="0" documentId="8_{A5A08FE7-22FD-AA40-9031-D4EBA1EDA109}" xr6:coauthVersionLast="47" xr6:coauthVersionMax="47" xr10:uidLastSave="{00000000-0000-0000-0000-000000000000}"/>
  <bookViews>
    <workbookView xWindow="8020" yWindow="2260" windowWidth="28800" windowHeight="12240" xr2:uid="{7CB751E6-7090-2E48-9E15-CD768693E9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K2" i="1"/>
  <c r="M2" i="1"/>
  <c r="H2" i="1"/>
  <c r="E2" i="1"/>
</calcChain>
</file>

<file path=xl/sharedStrings.xml><?xml version="1.0" encoding="utf-8"?>
<sst xmlns="http://schemas.openxmlformats.org/spreadsheetml/2006/main" count="39" uniqueCount="39">
  <si>
    <t>Downtown</t>
  </si>
  <si>
    <t>Dorchester</t>
  </si>
  <si>
    <t>South Boston</t>
  </si>
  <si>
    <t>East Boston</t>
  </si>
  <si>
    <t>Jamaica Plain</t>
  </si>
  <si>
    <t>Charlestown</t>
  </si>
  <si>
    <t>South End</t>
  </si>
  <si>
    <t>Roslindale</t>
  </si>
  <si>
    <t>Back Bay</t>
  </si>
  <si>
    <t>Roxbury</t>
  </si>
  <si>
    <t>West Roxbury</t>
  </si>
  <si>
    <t>Brighton</t>
  </si>
  <si>
    <t>Hyde Park</t>
  </si>
  <si>
    <t>South Boston Waterfront</t>
  </si>
  <si>
    <t>Mattapan</t>
  </si>
  <si>
    <t>Beacon Hill</t>
  </si>
  <si>
    <t>Fenway</t>
  </si>
  <si>
    <t>Allston</t>
  </si>
  <si>
    <t>North End</t>
  </si>
  <si>
    <t>Mission Hill</t>
  </si>
  <si>
    <t>Chinatown</t>
  </si>
  <si>
    <t>Bay Village</t>
  </si>
  <si>
    <t>West End</t>
  </si>
  <si>
    <t>Longwood Medical Area</t>
  </si>
  <si>
    <t>Leather District</t>
  </si>
  <si>
    <t>Neighborhood</t>
  </si>
  <si>
    <t>Total Sales Value</t>
  </si>
  <si>
    <t>Total Units Sold</t>
  </si>
  <si>
    <t>Units Purchased by Investors</t>
  </si>
  <si>
    <t>Revenue Generated by 
Proposed 2% Transfer Tax</t>
  </si>
  <si>
    <t>Revenue Generated by 
Proposed 2% / 4% Transfer Tax</t>
  </si>
  <si>
    <t>Percentage of Units 
Purchased by Investors</t>
  </si>
  <si>
    <t>Revenue Generated by 
Proposed 5% Investor Tax</t>
  </si>
  <si>
    <t>2% Transfer Tax Eligible Units</t>
  </si>
  <si>
    <t>Percentage of Units 
Eligible for a 2% Transfer Tax</t>
  </si>
  <si>
    <t>Percentage of Units Eligible
 4% Transfer Tax</t>
  </si>
  <si>
    <t>4% Transfer Tax 
Eligible Units</t>
  </si>
  <si>
    <t>$2M+ Units Sold 
by Investors</t>
  </si>
  <si>
    <t>Percentage of $2M+ Units 
Sold by Investors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</si>
</sst>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76" formatCode="&quot;$&quot;#,##0.00"/>
  </numFmts>
  <fonts count="5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3" fontId="2" fillId="3" borderId="13" xfId="0" applyNumberFormat="1" applyFont="1" applyFill="1" applyBorder="1" applyAlignment="1">
      <alignment horizontal="center"/>
    </xf>
    <xf numFmtId="8" fontId="2" fillId="3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 wrapText="1"/>
    </xf>
    <xf numFmtId="8" fontId="2" fillId="3" borderId="1" xfId="0" applyNumberFormat="1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8" fontId="2" fillId="3" borderId="9" xfId="0" applyNumberFormat="1" applyFont="1" applyFill="1" applyBorder="1" applyAlignment="1">
      <alignment horizontal="center" wrapText="1"/>
    </xf>
    <xf numFmtId="176" fontId="3" fillId="0" borderId="0" xfId="0" applyNumberFormat="1" applyFont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7" xfId="0" applyNumberFormat="1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ED12-A6B3-6F46-B6F2-43C733139AC0}">
  <dimension ref="A1:AC27"/>
  <sheetViews>
    <sheetView tabSelected="1" zoomScale="137" workbookViewId="0">
      <pane xSplit="1" topLeftCell="E1" activePane="topRight" state="frozen"/>
      <selection pane="topRight" activeCell="L6" sqref="L6"/>
    </sheetView>
  </sheetViews>
  <sheetFormatPr baseColWidth="10" defaultRowHeight="16"/>
  <cols>
    <col min="1" max="1" width="25.83203125" customWidth="1"/>
    <col min="2" max="3" width="20.83203125" customWidth="1"/>
    <col min="4" max="4" width="25.6640625" bestFit="1" customWidth="1"/>
    <col min="5" max="8" width="20.83203125" customWidth="1"/>
    <col min="9" max="9" width="25.83203125" customWidth="1"/>
    <col min="10" max="11" width="20.83203125" customWidth="1"/>
    <col min="12" max="12" width="25.33203125" bestFit="1" customWidth="1"/>
    <col min="13" max="13" width="21" customWidth="1"/>
    <col min="14" max="16" width="25.83203125" customWidth="1"/>
    <col min="17" max="17" width="20.83203125" customWidth="1"/>
  </cols>
  <sheetData>
    <row r="1" spans="1:29" ht="44" thickBot="1">
      <c r="A1" s="8" t="s">
        <v>25</v>
      </c>
      <c r="B1" s="9" t="s">
        <v>27</v>
      </c>
      <c r="C1" s="10" t="s">
        <v>26</v>
      </c>
      <c r="D1" s="10" t="s">
        <v>33</v>
      </c>
      <c r="E1" s="11" t="s">
        <v>34</v>
      </c>
      <c r="F1" s="11" t="s">
        <v>29</v>
      </c>
      <c r="G1" s="11" t="s">
        <v>36</v>
      </c>
      <c r="H1" s="11" t="s">
        <v>35</v>
      </c>
      <c r="I1" s="11" t="s">
        <v>30</v>
      </c>
      <c r="J1" s="11" t="s">
        <v>37</v>
      </c>
      <c r="K1" s="11" t="s">
        <v>38</v>
      </c>
      <c r="L1" s="10" t="s">
        <v>28</v>
      </c>
      <c r="M1" s="11" t="s">
        <v>31</v>
      </c>
      <c r="N1" s="12" t="s">
        <v>32</v>
      </c>
      <c r="O1" s="2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7" thickBot="1">
      <c r="A2" s="7"/>
      <c r="B2" s="18">
        <v>7706</v>
      </c>
      <c r="C2" s="19">
        <v>10000308638.33</v>
      </c>
      <c r="D2" s="13">
        <v>804</v>
      </c>
      <c r="E2" s="20">
        <f>D2/B2</f>
        <v>0.10433428497274851</v>
      </c>
      <c r="F2" s="21">
        <v>55185132.240000002</v>
      </c>
      <c r="G2" s="13">
        <v>227</v>
      </c>
      <c r="H2" s="20">
        <f>G2/B2</f>
        <v>2.9457565533350636E-2</v>
      </c>
      <c r="I2" s="21">
        <v>93378235.680000007</v>
      </c>
      <c r="J2" s="14">
        <v>490</v>
      </c>
      <c r="K2" s="20">
        <f>J2/D2</f>
        <v>0.60945273631840791</v>
      </c>
      <c r="L2" s="22">
        <v>1554</v>
      </c>
      <c r="M2" s="20">
        <f>L2/B2</f>
        <v>0.20166104334284973</v>
      </c>
      <c r="N2" s="23">
        <v>208723612.36399999</v>
      </c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15" t="s">
        <v>0</v>
      </c>
      <c r="B3" s="4">
        <v>1026</v>
      </c>
      <c r="C3" s="24">
        <v>1391580610.0999999</v>
      </c>
      <c r="D3" s="3">
        <v>162</v>
      </c>
      <c r="E3" s="26">
        <f>D3/B3</f>
        <v>0.15789473684210525</v>
      </c>
      <c r="F3" s="24">
        <v>6645489.0599999996</v>
      </c>
      <c r="G3" s="3">
        <v>31</v>
      </c>
      <c r="H3" s="26">
        <f>G3/B3</f>
        <v>3.0214424951267055E-2</v>
      </c>
      <c r="I3" s="24">
        <v>10084058.76</v>
      </c>
      <c r="J3" s="3">
        <v>85</v>
      </c>
      <c r="K3" s="26">
        <f>J3/D3</f>
        <v>0.52469135802469136</v>
      </c>
      <c r="L3" s="3">
        <v>197</v>
      </c>
      <c r="M3" s="26">
        <f>L3/B3</f>
        <v>0.19200779727095516</v>
      </c>
      <c r="N3" s="28">
        <v>24229628.899999999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6" t="s">
        <v>1</v>
      </c>
      <c r="B4" s="4">
        <v>813</v>
      </c>
      <c r="C4" s="24">
        <v>696606882.54999995</v>
      </c>
      <c r="D4" s="3">
        <v>20</v>
      </c>
      <c r="E4" s="26">
        <f t="shared" ref="E4:E27" si="0">D4/B4</f>
        <v>2.4600246002460024E-2</v>
      </c>
      <c r="F4" s="24">
        <v>582558.4</v>
      </c>
      <c r="G4" s="3">
        <v>5</v>
      </c>
      <c r="H4" s="26">
        <f t="shared" ref="H4:H27" si="1">G4/B4</f>
        <v>6.1500615006150061E-3</v>
      </c>
      <c r="I4" s="24">
        <v>770058.4</v>
      </c>
      <c r="J4" s="3">
        <v>15</v>
      </c>
      <c r="K4" s="26">
        <f t="shared" ref="K4:K26" si="2">J4/D4</f>
        <v>0.75</v>
      </c>
      <c r="L4" s="3">
        <v>183</v>
      </c>
      <c r="M4" s="26">
        <f t="shared" ref="M4:M26" si="3">L4/B4</f>
        <v>0.22509225092250923</v>
      </c>
      <c r="N4" s="28">
        <v>10387080.15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>
      <c r="A5" s="16" t="s">
        <v>2</v>
      </c>
      <c r="B5" s="4">
        <v>776</v>
      </c>
      <c r="C5" s="24">
        <v>1008410576.9299999</v>
      </c>
      <c r="D5" s="3">
        <v>61</v>
      </c>
      <c r="E5" s="26">
        <f t="shared" si="0"/>
        <v>7.8608247422680411E-2</v>
      </c>
      <c r="F5" s="24">
        <v>5165111.9730000002</v>
      </c>
      <c r="G5" s="3">
        <v>8</v>
      </c>
      <c r="H5" s="26">
        <f t="shared" si="1"/>
        <v>1.0309278350515464E-2</v>
      </c>
      <c r="I5" s="24">
        <v>9329725.9460000005</v>
      </c>
      <c r="J5" s="3">
        <v>45</v>
      </c>
      <c r="K5" s="26">
        <f t="shared" si="2"/>
        <v>0.73770491803278693</v>
      </c>
      <c r="L5" s="3">
        <v>155</v>
      </c>
      <c r="M5" s="26">
        <f t="shared" si="3"/>
        <v>0.19974226804123713</v>
      </c>
      <c r="N5" s="28">
        <v>22105534.932500001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>
      <c r="A6" s="16" t="s">
        <v>3</v>
      </c>
      <c r="B6" s="4">
        <v>668</v>
      </c>
      <c r="C6" s="24">
        <v>519022430.03999901</v>
      </c>
      <c r="D6" s="3">
        <v>15</v>
      </c>
      <c r="E6" s="26">
        <f t="shared" si="0"/>
        <v>2.2455089820359281E-2</v>
      </c>
      <c r="F6" s="24">
        <v>446300</v>
      </c>
      <c r="G6" s="3">
        <v>3</v>
      </c>
      <c r="H6" s="26">
        <f t="shared" si="1"/>
        <v>4.4910179640718561E-3</v>
      </c>
      <c r="I6" s="24">
        <v>706800</v>
      </c>
      <c r="J6" s="3">
        <v>13</v>
      </c>
      <c r="K6" s="26">
        <f t="shared" si="2"/>
        <v>0.8666666666666667</v>
      </c>
      <c r="L6" s="3">
        <v>145</v>
      </c>
      <c r="M6" s="26">
        <f t="shared" si="3"/>
        <v>0.21706586826347304</v>
      </c>
      <c r="N6" s="28">
        <v>8772090.5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>
      <c r="A7" s="16" t="s">
        <v>4</v>
      </c>
      <c r="B7" s="4">
        <v>511</v>
      </c>
      <c r="C7" s="24">
        <v>465020317.00999999</v>
      </c>
      <c r="D7" s="3">
        <v>22</v>
      </c>
      <c r="E7" s="26">
        <f t="shared" si="0"/>
        <v>4.3052837573385516E-2</v>
      </c>
      <c r="F7" s="24">
        <v>157287</v>
      </c>
      <c r="G7" s="3">
        <v>1</v>
      </c>
      <c r="H7" s="26">
        <f t="shared" si="1"/>
        <v>1.9569471624266144E-3</v>
      </c>
      <c r="I7" s="24">
        <v>157287</v>
      </c>
      <c r="J7" s="3">
        <v>10</v>
      </c>
      <c r="K7" s="26">
        <f t="shared" si="2"/>
        <v>0.45454545454545453</v>
      </c>
      <c r="L7" s="3">
        <v>76</v>
      </c>
      <c r="M7" s="26">
        <f t="shared" si="3"/>
        <v>0.14872798434442269</v>
      </c>
      <c r="N7" s="28">
        <v>4738190.1399999997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6" t="s">
        <v>5</v>
      </c>
      <c r="B8" s="4">
        <v>445</v>
      </c>
      <c r="C8" s="24">
        <v>507289139.05000001</v>
      </c>
      <c r="D8" s="3">
        <v>44</v>
      </c>
      <c r="E8" s="26">
        <f t="shared" si="0"/>
        <v>9.8876404494382023E-2</v>
      </c>
      <c r="F8" s="24">
        <v>1272556</v>
      </c>
      <c r="G8" s="3">
        <v>8</v>
      </c>
      <c r="H8" s="26">
        <f t="shared" si="1"/>
        <v>1.7977528089887642E-2</v>
      </c>
      <c r="I8" s="24">
        <v>1821596</v>
      </c>
      <c r="J8" s="3">
        <v>23</v>
      </c>
      <c r="K8" s="26">
        <f t="shared" si="2"/>
        <v>0.52272727272727271</v>
      </c>
      <c r="L8" s="3">
        <v>67</v>
      </c>
      <c r="M8" s="26">
        <f t="shared" si="3"/>
        <v>0.15056179775280898</v>
      </c>
      <c r="N8" s="28">
        <v>6538961.625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16" t="s">
        <v>6</v>
      </c>
      <c r="B9" s="4">
        <v>445</v>
      </c>
      <c r="C9" s="24">
        <v>742359535</v>
      </c>
      <c r="D9" s="3">
        <v>124</v>
      </c>
      <c r="E9" s="26">
        <f t="shared" si="0"/>
        <v>0.27865168539325841</v>
      </c>
      <c r="F9" s="24">
        <v>3046162.1</v>
      </c>
      <c r="G9" s="3">
        <v>22</v>
      </c>
      <c r="H9" s="26">
        <f t="shared" si="1"/>
        <v>4.9438202247191011E-2</v>
      </c>
      <c r="I9" s="24">
        <v>3560442.1</v>
      </c>
      <c r="J9" s="3">
        <v>57</v>
      </c>
      <c r="K9" s="26">
        <f t="shared" si="2"/>
        <v>0.45967741935483869</v>
      </c>
      <c r="L9" s="3">
        <v>74</v>
      </c>
      <c r="M9" s="26">
        <f t="shared" si="3"/>
        <v>0.16629213483146069</v>
      </c>
      <c r="N9" s="28">
        <v>8902428.0999999996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16" t="s">
        <v>7</v>
      </c>
      <c r="B10" s="4">
        <v>332</v>
      </c>
      <c r="C10" s="24">
        <v>262314464</v>
      </c>
      <c r="D10" s="3">
        <v>4</v>
      </c>
      <c r="E10" s="26">
        <f t="shared" si="0"/>
        <v>1.2048192771084338E-2</v>
      </c>
      <c r="F10" s="24">
        <v>321625</v>
      </c>
      <c r="G10" s="3">
        <v>3</v>
      </c>
      <c r="H10" s="26">
        <f t="shared" si="1"/>
        <v>9.0361445783132526E-3</v>
      </c>
      <c r="I10" s="24">
        <v>519250</v>
      </c>
      <c r="J10" s="3">
        <v>3</v>
      </c>
      <c r="K10" s="26">
        <f t="shared" si="2"/>
        <v>0.75</v>
      </c>
      <c r="L10" s="3">
        <v>38</v>
      </c>
      <c r="M10" s="26">
        <f t="shared" si="3"/>
        <v>0.1144578313253012</v>
      </c>
      <c r="N10" s="28">
        <v>2262418.0499999998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6" t="s">
        <v>8</v>
      </c>
      <c r="B11" s="4">
        <v>342</v>
      </c>
      <c r="C11" s="24">
        <v>953853048.49000001</v>
      </c>
      <c r="D11" s="3">
        <v>95</v>
      </c>
      <c r="E11" s="26">
        <f t="shared" si="0"/>
        <v>0.27777777777777779</v>
      </c>
      <c r="F11" s="24">
        <v>11056152</v>
      </c>
      <c r="G11" s="3">
        <v>48</v>
      </c>
      <c r="H11" s="26">
        <f t="shared" si="1"/>
        <v>0.14035087719298245</v>
      </c>
      <c r="I11" s="24">
        <v>19564658.6666</v>
      </c>
      <c r="J11" s="3">
        <v>57</v>
      </c>
      <c r="K11" s="26">
        <f t="shared" si="2"/>
        <v>0.6</v>
      </c>
      <c r="L11" s="3">
        <v>96</v>
      </c>
      <c r="M11" s="26">
        <f t="shared" si="3"/>
        <v>0.2807017543859649</v>
      </c>
      <c r="N11" s="28">
        <v>30743925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6" t="s">
        <v>9</v>
      </c>
      <c r="B12" s="4">
        <v>339</v>
      </c>
      <c r="C12" s="24">
        <v>294647805.55000001</v>
      </c>
      <c r="D12" s="3">
        <v>14</v>
      </c>
      <c r="E12" s="26">
        <f t="shared" si="0"/>
        <v>4.1297935103244837E-2</v>
      </c>
      <c r="F12" s="24">
        <v>607828.00540000002</v>
      </c>
      <c r="G12" s="3">
        <v>5</v>
      </c>
      <c r="H12" s="26">
        <f t="shared" si="1"/>
        <v>1.4749262536873156E-2</v>
      </c>
      <c r="I12" s="24">
        <v>888208.01080000005</v>
      </c>
      <c r="J12" s="3">
        <v>12</v>
      </c>
      <c r="K12" s="26">
        <f t="shared" si="2"/>
        <v>0.8571428571428571</v>
      </c>
      <c r="L12" s="3">
        <v>77</v>
      </c>
      <c r="M12" s="26">
        <f t="shared" si="3"/>
        <v>0.22713864306784662</v>
      </c>
      <c r="N12" s="28">
        <v>5386540.1500000004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6" t="s">
        <v>10</v>
      </c>
      <c r="B13" s="4">
        <v>338</v>
      </c>
      <c r="C13" s="24">
        <v>302433218</v>
      </c>
      <c r="D13" s="3">
        <v>9</v>
      </c>
      <c r="E13" s="26">
        <f t="shared" si="0"/>
        <v>2.6627218934911243E-2</v>
      </c>
      <c r="F13" s="24">
        <v>676950</v>
      </c>
      <c r="G13" s="3">
        <v>4</v>
      </c>
      <c r="H13" s="26">
        <f t="shared" si="1"/>
        <v>1.1834319526627219E-2</v>
      </c>
      <c r="I13" s="24">
        <v>1120950</v>
      </c>
      <c r="J13" s="3">
        <v>9</v>
      </c>
      <c r="K13" s="26">
        <f t="shared" si="2"/>
        <v>1</v>
      </c>
      <c r="L13" s="3">
        <v>43</v>
      </c>
      <c r="M13" s="26">
        <f t="shared" si="3"/>
        <v>0.12721893491124261</v>
      </c>
      <c r="N13" s="28">
        <v>3410513.85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6" t="s">
        <v>11</v>
      </c>
      <c r="B14" s="4">
        <v>337</v>
      </c>
      <c r="C14" s="24">
        <v>455213570.5</v>
      </c>
      <c r="D14" s="3">
        <v>18</v>
      </c>
      <c r="E14" s="26">
        <f t="shared" si="0"/>
        <v>5.3412462908011868E-2</v>
      </c>
      <c r="F14" s="24">
        <v>3856300</v>
      </c>
      <c r="G14" s="3">
        <v>8</v>
      </c>
      <c r="H14" s="26">
        <f t="shared" si="1"/>
        <v>2.3738872403560832E-2</v>
      </c>
      <c r="I14" s="24">
        <v>7353800</v>
      </c>
      <c r="J14" s="3">
        <v>14</v>
      </c>
      <c r="K14" s="26">
        <f t="shared" si="2"/>
        <v>0.77777777777777779</v>
      </c>
      <c r="L14" s="3">
        <v>61</v>
      </c>
      <c r="M14" s="26">
        <f t="shared" si="3"/>
        <v>0.18100890207715134</v>
      </c>
      <c r="N14" s="28">
        <v>12869025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6" t="s">
        <v>12</v>
      </c>
      <c r="B15" s="4">
        <v>238</v>
      </c>
      <c r="C15" s="24">
        <v>412316944.19999999</v>
      </c>
      <c r="D15" s="3">
        <v>5</v>
      </c>
      <c r="E15" s="26">
        <f t="shared" si="0"/>
        <v>2.100840336134454E-2</v>
      </c>
      <c r="F15" s="24">
        <v>4807327</v>
      </c>
      <c r="G15" s="3">
        <v>3</v>
      </c>
      <c r="H15" s="26">
        <f t="shared" si="1"/>
        <v>1.2605042016806723E-2</v>
      </c>
      <c r="I15" s="24">
        <v>9453354</v>
      </c>
      <c r="J15" s="3">
        <v>5</v>
      </c>
      <c r="K15" s="26">
        <f t="shared" si="2"/>
        <v>1</v>
      </c>
      <c r="L15" s="3">
        <v>46</v>
      </c>
      <c r="M15" s="26">
        <f t="shared" si="3"/>
        <v>0.19327731092436976</v>
      </c>
      <c r="N15" s="28">
        <v>14147278.75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6" t="s">
        <v>13</v>
      </c>
      <c r="B16" s="4">
        <v>190</v>
      </c>
      <c r="C16" s="24">
        <v>407474054.32999998</v>
      </c>
      <c r="D16" s="3">
        <v>55</v>
      </c>
      <c r="E16" s="26">
        <f t="shared" si="0"/>
        <v>0.28947368421052633</v>
      </c>
      <c r="F16" s="24">
        <v>3038639.6</v>
      </c>
      <c r="G16" s="3">
        <v>25</v>
      </c>
      <c r="H16" s="26">
        <f t="shared" si="1"/>
        <v>0.13157894736842105</v>
      </c>
      <c r="I16" s="24">
        <v>4600074.5999999996</v>
      </c>
      <c r="J16" s="3">
        <v>46</v>
      </c>
      <c r="K16" s="26">
        <f t="shared" si="2"/>
        <v>0.83636363636363631</v>
      </c>
      <c r="L16" s="3">
        <v>44</v>
      </c>
      <c r="M16" s="26">
        <f t="shared" si="3"/>
        <v>0.23157894736842105</v>
      </c>
      <c r="N16" s="28">
        <v>9728248.2164999992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6" t="s">
        <v>14</v>
      </c>
      <c r="B17" s="4">
        <v>186</v>
      </c>
      <c r="C17" s="24">
        <v>138829539.78</v>
      </c>
      <c r="D17" s="3">
        <v>4</v>
      </c>
      <c r="E17" s="26">
        <f t="shared" si="0"/>
        <v>2.1505376344086023E-2</v>
      </c>
      <c r="F17" s="24">
        <v>154600</v>
      </c>
      <c r="G17" s="3">
        <v>2</v>
      </c>
      <c r="H17" s="26">
        <f t="shared" si="1"/>
        <v>1.0752688172043012E-2</v>
      </c>
      <c r="I17" s="24">
        <v>208600</v>
      </c>
      <c r="J17" s="3">
        <v>2</v>
      </c>
      <c r="K17" s="26">
        <f t="shared" si="2"/>
        <v>0.5</v>
      </c>
      <c r="L17" s="3">
        <v>42</v>
      </c>
      <c r="M17" s="26">
        <f t="shared" si="3"/>
        <v>0.22580645161290322</v>
      </c>
      <c r="N17" s="28">
        <v>1960148.35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6" t="s">
        <v>15</v>
      </c>
      <c r="B18" s="4">
        <v>169</v>
      </c>
      <c r="C18" s="24">
        <v>339683786.5</v>
      </c>
      <c r="D18" s="3">
        <v>51</v>
      </c>
      <c r="E18" s="26">
        <f t="shared" si="0"/>
        <v>0.30177514792899407</v>
      </c>
      <c r="F18" s="24">
        <v>2781050</v>
      </c>
      <c r="G18" s="3">
        <v>23</v>
      </c>
      <c r="H18" s="26">
        <f t="shared" si="1"/>
        <v>0.13609467455621302</v>
      </c>
      <c r="I18" s="24">
        <v>4176350</v>
      </c>
      <c r="J18" s="3">
        <v>21</v>
      </c>
      <c r="K18" s="26">
        <f t="shared" si="2"/>
        <v>0.41176470588235292</v>
      </c>
      <c r="L18" s="3">
        <v>43</v>
      </c>
      <c r="M18" s="26">
        <f t="shared" si="3"/>
        <v>0.25443786982248523</v>
      </c>
      <c r="N18" s="28">
        <v>6803475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16" t="s">
        <v>16</v>
      </c>
      <c r="B19" s="4">
        <v>148</v>
      </c>
      <c r="C19" s="24">
        <v>185010737.30000001</v>
      </c>
      <c r="D19" s="3">
        <v>19</v>
      </c>
      <c r="E19" s="26">
        <f t="shared" si="0"/>
        <v>0.12837837837837837</v>
      </c>
      <c r="F19" s="24">
        <v>1060380</v>
      </c>
      <c r="G19" s="3">
        <v>5</v>
      </c>
      <c r="H19" s="26">
        <f t="shared" si="1"/>
        <v>3.3783783783783786E-2</v>
      </c>
      <c r="I19" s="24">
        <v>1701280</v>
      </c>
      <c r="J19" s="3">
        <v>13</v>
      </c>
      <c r="K19" s="26">
        <f t="shared" si="2"/>
        <v>0.68421052631578949</v>
      </c>
      <c r="L19" s="3">
        <v>38</v>
      </c>
      <c r="M19" s="26">
        <f t="shared" si="3"/>
        <v>0.25675675675675674</v>
      </c>
      <c r="N19" s="28">
        <v>4423373.75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6" t="s">
        <v>17</v>
      </c>
      <c r="B20" s="4">
        <v>117</v>
      </c>
      <c r="C20" s="24">
        <v>288923812</v>
      </c>
      <c r="D20" s="3">
        <v>6</v>
      </c>
      <c r="E20" s="26">
        <f t="shared" si="0"/>
        <v>5.128205128205128E-2</v>
      </c>
      <c r="F20" s="24">
        <v>3884325.76</v>
      </c>
      <c r="G20" s="3">
        <v>3</v>
      </c>
      <c r="H20" s="26">
        <f t="shared" si="1"/>
        <v>2.564102564102564E-2</v>
      </c>
      <c r="I20" s="24">
        <v>7602851.5199999996</v>
      </c>
      <c r="J20" s="3">
        <v>5</v>
      </c>
      <c r="K20" s="26">
        <f t="shared" si="2"/>
        <v>0.83333333333333337</v>
      </c>
      <c r="L20" s="3">
        <v>32</v>
      </c>
      <c r="M20" s="26">
        <f t="shared" si="3"/>
        <v>0.27350427350427353</v>
      </c>
      <c r="N20" s="28">
        <v>11370464.4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6" t="s">
        <v>18</v>
      </c>
      <c r="B21" s="4">
        <v>102</v>
      </c>
      <c r="C21" s="24">
        <v>176658250</v>
      </c>
      <c r="D21" s="3">
        <v>31</v>
      </c>
      <c r="E21" s="26">
        <f t="shared" si="0"/>
        <v>0.30392156862745096</v>
      </c>
      <c r="F21" s="24">
        <v>814615</v>
      </c>
      <c r="G21" s="3">
        <v>6</v>
      </c>
      <c r="H21" s="26">
        <f t="shared" si="1"/>
        <v>5.8823529411764705E-2</v>
      </c>
      <c r="I21" s="24">
        <v>1092730</v>
      </c>
      <c r="J21" s="3">
        <v>20</v>
      </c>
      <c r="K21" s="26">
        <f t="shared" si="2"/>
        <v>0.64516129032258063</v>
      </c>
      <c r="L21" s="3">
        <v>47</v>
      </c>
      <c r="M21" s="26">
        <f t="shared" si="3"/>
        <v>0.46078431372549017</v>
      </c>
      <c r="N21" s="28">
        <v>5051212.5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6" t="s">
        <v>19</v>
      </c>
      <c r="B22" s="4">
        <v>68</v>
      </c>
      <c r="C22" s="24">
        <v>133169200</v>
      </c>
      <c r="D22" s="3">
        <v>17</v>
      </c>
      <c r="E22" s="26">
        <f t="shared" si="0"/>
        <v>0.25</v>
      </c>
      <c r="F22" s="24">
        <v>1025400</v>
      </c>
      <c r="G22" s="3">
        <v>6</v>
      </c>
      <c r="H22" s="26">
        <f t="shared" si="1"/>
        <v>8.8235294117647065E-2</v>
      </c>
      <c r="I22" s="24">
        <v>1699400</v>
      </c>
      <c r="J22" s="3">
        <v>16</v>
      </c>
      <c r="K22" s="26">
        <f t="shared" si="2"/>
        <v>0.94117647058823528</v>
      </c>
      <c r="L22" s="3">
        <v>24</v>
      </c>
      <c r="M22" s="26">
        <f t="shared" si="3"/>
        <v>0.35294117647058826</v>
      </c>
      <c r="N22" s="28">
        <v>3953300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6" t="s">
        <v>20</v>
      </c>
      <c r="B23" s="4">
        <v>44</v>
      </c>
      <c r="C23" s="24">
        <v>216707200</v>
      </c>
      <c r="D23" s="3">
        <v>8</v>
      </c>
      <c r="E23" s="26">
        <f t="shared" si="0"/>
        <v>0.18181818181818182</v>
      </c>
      <c r="F23" s="24">
        <v>3287100</v>
      </c>
      <c r="G23" s="3">
        <v>5</v>
      </c>
      <c r="H23" s="26">
        <f t="shared" si="1"/>
        <v>0.11363636363636363</v>
      </c>
      <c r="I23" s="24">
        <v>6342150</v>
      </c>
      <c r="J23" s="3">
        <v>6</v>
      </c>
      <c r="K23" s="26">
        <f t="shared" si="2"/>
        <v>0.75</v>
      </c>
      <c r="L23" s="3">
        <v>10</v>
      </c>
      <c r="M23" s="26">
        <f t="shared" si="3"/>
        <v>0.22727272727272727</v>
      </c>
      <c r="N23" s="28">
        <v>9094750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6" t="s">
        <v>21</v>
      </c>
      <c r="B24" s="4">
        <v>34</v>
      </c>
      <c r="C24" s="24">
        <v>62572500</v>
      </c>
      <c r="D24" s="3">
        <v>16</v>
      </c>
      <c r="E24" s="26">
        <f t="shared" si="0"/>
        <v>0.47058823529411764</v>
      </c>
      <c r="F24" s="24">
        <v>267640</v>
      </c>
      <c r="G24" s="3">
        <v>1</v>
      </c>
      <c r="H24" s="26">
        <f t="shared" si="1"/>
        <v>2.9411764705882353E-2</v>
      </c>
      <c r="I24" s="24">
        <v>285640</v>
      </c>
      <c r="J24" s="3">
        <v>10</v>
      </c>
      <c r="K24" s="26">
        <f t="shared" si="2"/>
        <v>0.625</v>
      </c>
      <c r="L24" s="3">
        <v>11</v>
      </c>
      <c r="M24" s="26">
        <f t="shared" si="3"/>
        <v>0.3235294117647059</v>
      </c>
      <c r="N24" s="28">
        <v>1240025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16" t="s">
        <v>22</v>
      </c>
      <c r="B25" s="4">
        <v>30</v>
      </c>
      <c r="C25" s="24">
        <v>25908250</v>
      </c>
      <c r="D25" s="3">
        <v>1</v>
      </c>
      <c r="E25" s="26">
        <f t="shared" si="0"/>
        <v>3.3333333333333333E-2</v>
      </c>
      <c r="F25" s="24">
        <v>140000</v>
      </c>
      <c r="G25" s="3">
        <v>1</v>
      </c>
      <c r="H25" s="26">
        <f t="shared" si="1"/>
        <v>3.3333333333333333E-2</v>
      </c>
      <c r="I25" s="24">
        <v>240000</v>
      </c>
      <c r="J25" s="3">
        <v>1</v>
      </c>
      <c r="K25" s="26">
        <f t="shared" si="2"/>
        <v>1</v>
      </c>
      <c r="L25" s="3">
        <v>4</v>
      </c>
      <c r="M25" s="26">
        <f t="shared" si="3"/>
        <v>0.13333333333333333</v>
      </c>
      <c r="N25" s="28">
        <v>574000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16" t="s">
        <v>23</v>
      </c>
      <c r="B26" s="4">
        <v>7</v>
      </c>
      <c r="C26" s="24">
        <v>12961767</v>
      </c>
      <c r="D26" s="3">
        <v>3</v>
      </c>
      <c r="E26" s="26">
        <f t="shared" si="0"/>
        <v>0.42857142857142855</v>
      </c>
      <c r="F26" s="24">
        <v>89735.34</v>
      </c>
      <c r="G26" s="3">
        <v>1</v>
      </c>
      <c r="H26" s="26">
        <f t="shared" si="1"/>
        <v>0.14285714285714285</v>
      </c>
      <c r="I26" s="24">
        <v>98970.68</v>
      </c>
      <c r="J26" s="3">
        <v>2</v>
      </c>
      <c r="K26" s="26">
        <f t="shared" si="2"/>
        <v>0.66666666666666663</v>
      </c>
      <c r="L26" s="3">
        <v>1</v>
      </c>
      <c r="M26" s="26">
        <f t="shared" si="3"/>
        <v>0.14285714285714285</v>
      </c>
      <c r="N26" s="28">
        <v>31000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7" thickBot="1">
      <c r="A27" s="17" t="s">
        <v>24</v>
      </c>
      <c r="B27" s="5">
        <v>1</v>
      </c>
      <c r="C27" s="25">
        <v>1341000</v>
      </c>
      <c r="D27" s="6">
        <v>0</v>
      </c>
      <c r="E27" s="27">
        <f t="shared" si="0"/>
        <v>0</v>
      </c>
      <c r="F27" s="25">
        <v>0</v>
      </c>
      <c r="G27" s="6">
        <v>0</v>
      </c>
      <c r="H27" s="27">
        <f t="shared" si="1"/>
        <v>0</v>
      </c>
      <c r="I27" s="25">
        <v>0</v>
      </c>
      <c r="J27" s="6">
        <v>0</v>
      </c>
      <c r="K27" s="27">
        <v>0</v>
      </c>
      <c r="L27" s="6">
        <v>0</v>
      </c>
      <c r="M27" s="27">
        <v>0</v>
      </c>
      <c r="N27" s="29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2023-06-17T14:44:46Z</dcterms:created>
  <dcterms:modified xsi:type="dcterms:W3CDTF">2023-06-21T13:54:08Z</dcterms:modified>
</cp:coreProperties>
</file>