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vichandrans\Documents\GitHub\ML-predict-drugclass\"/>
    </mc:Choice>
  </mc:AlternateContent>
  <xr:revisionPtr revIDLastSave="0" documentId="13_ncr:1_{B564BE85-EFD6-4BD1-9E53-28E7EFBD467E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C16" i="2"/>
  <c r="D18" i="2" s="1"/>
  <c r="E15" i="2"/>
  <c r="E14" i="2"/>
  <c r="B18" i="2" s="1"/>
  <c r="E4" i="2"/>
  <c r="E3" i="2"/>
  <c r="D19" i="2"/>
  <c r="D8" i="2"/>
  <c r="D7" i="2"/>
  <c r="B7" i="2"/>
  <c r="D9" i="2"/>
  <c r="D20" i="2" l="1"/>
</calcChain>
</file>

<file path=xl/sharedStrings.xml><?xml version="1.0" encoding="utf-8"?>
<sst xmlns="http://schemas.openxmlformats.org/spreadsheetml/2006/main" count="105" uniqueCount="30">
  <si>
    <t>SMILES</t>
  </si>
  <si>
    <t>ID</t>
  </si>
  <si>
    <t>SMILES1</t>
  </si>
  <si>
    <t>Class</t>
  </si>
  <si>
    <t>cns</t>
  </si>
  <si>
    <t>Cardiovascular</t>
  </si>
  <si>
    <t>Antineoplastic</t>
  </si>
  <si>
    <t>Dermatologic</t>
  </si>
  <si>
    <t>…</t>
  </si>
  <si>
    <t>SMILES2</t>
  </si>
  <si>
    <t>SMILES3</t>
  </si>
  <si>
    <t>SMILES4</t>
  </si>
  <si>
    <t>SMILES5</t>
  </si>
  <si>
    <t>n = 1000</t>
  </si>
  <si>
    <t>Actual: Yes</t>
  </si>
  <si>
    <t>Actual: No</t>
  </si>
  <si>
    <t>Predicted: Yes</t>
  </si>
  <si>
    <t>Predicted:No</t>
  </si>
  <si>
    <t>n = 6</t>
  </si>
  <si>
    <t xml:space="preserve">TPR = </t>
  </si>
  <si>
    <t xml:space="preserve">TNR = </t>
  </si>
  <si>
    <t>BA =</t>
  </si>
  <si>
    <t xml:space="preserve">Accuracy = </t>
  </si>
  <si>
    <t xml:space="preserve">BA = </t>
  </si>
  <si>
    <t>sFP1</t>
  </si>
  <si>
    <t>sFP2</t>
  </si>
  <si>
    <t>sFP3</t>
  </si>
  <si>
    <t>sFP4</t>
  </si>
  <si>
    <t>sFP5</t>
  </si>
  <si>
    <t>sFP6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</si>
</sst>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showGridLines="0" tabSelected="1" topLeftCell="A7" workbookViewId="0">
      <selection activeCell="N26" sqref="N26:R34"/>
    </sheetView>
  </sheetViews>
  <sheetFormatPr defaultRowHeight="15" x14ac:dyDescent="0.25"/>
  <cols>
    <col min="9" max="9" width="17" customWidth="1"/>
    <col min="18" max="18" width="16.7109375" customWidth="1"/>
  </cols>
  <sheetData>
    <row r="1" spans="1:9" ht="15.75" thickBot="1" x14ac:dyDescent="0.3">
      <c r="A1" s="3" t="s">
        <v>1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</v>
      </c>
    </row>
    <row r="2" spans="1:9" ht="15.75" thickTop="1" x14ac:dyDescent="0.25">
      <c r="A2" s="1">
        <v>1</v>
      </c>
      <c r="B2" s="1" t="s">
        <v>2</v>
      </c>
      <c r="C2" s="1">
        <v>1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I2" s="1" t="s">
        <v>4</v>
      </c>
    </row>
    <row r="3" spans="1:9" x14ac:dyDescent="0.25">
      <c r="A3" s="1">
        <v>2</v>
      </c>
      <c r="B3" s="1" t="s">
        <v>9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 t="s">
        <v>4</v>
      </c>
    </row>
    <row r="4" spans="1:9" x14ac:dyDescent="0.25">
      <c r="A4" s="1">
        <v>3</v>
      </c>
      <c r="B4" s="1" t="s">
        <v>10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 t="s">
        <v>5</v>
      </c>
    </row>
    <row r="5" spans="1:9" x14ac:dyDescent="0.25">
      <c r="A5" s="1">
        <v>3</v>
      </c>
      <c r="B5" s="1" t="s">
        <v>11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 t="s">
        <v>6</v>
      </c>
    </row>
    <row r="6" spans="1:9" x14ac:dyDescent="0.25">
      <c r="A6" s="1">
        <v>4</v>
      </c>
      <c r="B6" s="1" t="s">
        <v>12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 t="s">
        <v>7</v>
      </c>
    </row>
    <row r="7" spans="1:9" x14ac:dyDescent="0.25">
      <c r="A7" s="2" t="s">
        <v>8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</row>
    <row r="8" spans="1:9" x14ac:dyDescent="0.25">
      <c r="A8" s="2" t="s">
        <v>8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</row>
    <row r="14" spans="1:9" ht="15.75" thickBot="1" x14ac:dyDescent="0.3">
      <c r="A14" s="3" t="s">
        <v>1</v>
      </c>
      <c r="B14" s="3" t="s">
        <v>0</v>
      </c>
      <c r="C14" s="3" t="s">
        <v>24</v>
      </c>
      <c r="D14" s="3" t="s">
        <v>25</v>
      </c>
      <c r="E14" s="3" t="s">
        <v>26</v>
      </c>
      <c r="F14" s="3" t="s">
        <v>27</v>
      </c>
      <c r="G14" s="3" t="s">
        <v>28</v>
      </c>
      <c r="H14" s="3" t="s">
        <v>29</v>
      </c>
      <c r="I14" s="3" t="s">
        <v>3</v>
      </c>
    </row>
    <row r="15" spans="1:9" ht="15.75" thickTop="1" x14ac:dyDescent="0.25">
      <c r="A15" s="1">
        <v>1</v>
      </c>
      <c r="B15" s="1" t="s">
        <v>2</v>
      </c>
      <c r="C15" s="1"/>
      <c r="D15" s="1"/>
      <c r="E15" s="1"/>
      <c r="F15" s="1"/>
      <c r="G15" s="1"/>
      <c r="H15" s="1"/>
      <c r="I15" s="1" t="s">
        <v>4</v>
      </c>
    </row>
    <row r="16" spans="1:9" x14ac:dyDescent="0.25">
      <c r="A16" s="1">
        <v>2</v>
      </c>
      <c r="B16" s="1" t="s">
        <v>9</v>
      </c>
      <c r="C16" s="1"/>
      <c r="D16" s="1"/>
      <c r="E16" s="1"/>
      <c r="F16" s="1"/>
      <c r="G16" s="1"/>
      <c r="H16" s="1"/>
      <c r="I16" s="1" t="s">
        <v>4</v>
      </c>
    </row>
    <row r="17" spans="1:18" x14ac:dyDescent="0.25">
      <c r="A17" s="1">
        <v>3</v>
      </c>
      <c r="B17" s="1" t="s">
        <v>10</v>
      </c>
      <c r="C17" s="1"/>
      <c r="D17" s="1"/>
      <c r="E17" s="1"/>
      <c r="F17" s="1"/>
      <c r="G17" s="1"/>
      <c r="H17" s="1"/>
      <c r="I17" s="1" t="s">
        <v>5</v>
      </c>
    </row>
    <row r="18" spans="1:18" x14ac:dyDescent="0.25">
      <c r="A18" s="1">
        <v>3</v>
      </c>
      <c r="B18" s="1" t="s">
        <v>11</v>
      </c>
      <c r="C18" s="1"/>
      <c r="D18" s="1"/>
      <c r="E18" s="1"/>
      <c r="F18" s="1"/>
      <c r="G18" s="1"/>
      <c r="H18" s="1"/>
      <c r="I18" s="1" t="s">
        <v>6</v>
      </c>
    </row>
    <row r="19" spans="1:18" x14ac:dyDescent="0.25">
      <c r="A19" s="1">
        <v>4</v>
      </c>
      <c r="B19" s="1" t="s">
        <v>12</v>
      </c>
      <c r="C19" s="1"/>
      <c r="D19" s="1"/>
      <c r="E19" s="1"/>
      <c r="F19" s="1"/>
      <c r="G19" s="1"/>
      <c r="H19" s="1"/>
      <c r="I19" s="1" t="s">
        <v>7</v>
      </c>
    </row>
    <row r="20" spans="1:18" x14ac:dyDescent="0.25">
      <c r="A20" s="2" t="s">
        <v>8</v>
      </c>
      <c r="B20" s="2" t="s">
        <v>8</v>
      </c>
      <c r="C20" s="2"/>
      <c r="D20" s="2"/>
      <c r="E20" s="2"/>
      <c r="F20" s="2"/>
      <c r="G20" s="2"/>
      <c r="H20" s="2"/>
      <c r="I20" s="2" t="s">
        <v>8</v>
      </c>
    </row>
    <row r="21" spans="1:18" x14ac:dyDescent="0.25">
      <c r="A21" s="2" t="s">
        <v>8</v>
      </c>
      <c r="B21" s="2" t="s">
        <v>8</v>
      </c>
      <c r="C21" s="2"/>
      <c r="D21" s="2"/>
      <c r="E21" s="2"/>
      <c r="F21" s="2"/>
      <c r="G21" s="2"/>
      <c r="H21" s="2"/>
      <c r="I21" s="2" t="s">
        <v>8</v>
      </c>
    </row>
    <row r="26" spans="1:18" ht="15.75" thickBot="1" x14ac:dyDescent="0.3">
      <c r="N26" s="3" t="s">
        <v>1</v>
      </c>
      <c r="O26" s="3" t="s">
        <v>0</v>
      </c>
      <c r="P26" s="3" t="s">
        <v>24</v>
      </c>
      <c r="Q26" s="3" t="s">
        <v>25</v>
      </c>
      <c r="R26" s="3" t="s">
        <v>3</v>
      </c>
    </row>
    <row r="27" spans="1:18" ht="15.75" thickTop="1" x14ac:dyDescent="0.25">
      <c r="N27" s="1">
        <v>1</v>
      </c>
      <c r="O27" s="1" t="s">
        <v>2</v>
      </c>
      <c r="P27" s="1">
        <v>1</v>
      </c>
      <c r="Q27" s="1">
        <v>1</v>
      </c>
      <c r="R27" s="1" t="s">
        <v>4</v>
      </c>
    </row>
    <row r="28" spans="1:18" x14ac:dyDescent="0.25">
      <c r="N28" s="1">
        <v>2</v>
      </c>
      <c r="O28" s="1" t="s">
        <v>9</v>
      </c>
      <c r="P28" s="1">
        <v>0</v>
      </c>
      <c r="Q28" s="1">
        <v>0</v>
      </c>
      <c r="R28" s="1" t="s">
        <v>4</v>
      </c>
    </row>
    <row r="29" spans="1:18" x14ac:dyDescent="0.25">
      <c r="N29" s="1">
        <v>3</v>
      </c>
      <c r="O29" s="1" t="s">
        <v>10</v>
      </c>
      <c r="P29" s="1">
        <v>1</v>
      </c>
      <c r="Q29" s="1">
        <v>0</v>
      </c>
      <c r="R29" s="1" t="s">
        <v>5</v>
      </c>
    </row>
    <row r="30" spans="1:18" x14ac:dyDescent="0.25">
      <c r="N30" s="1">
        <v>3</v>
      </c>
      <c r="O30" s="1" t="s">
        <v>11</v>
      </c>
      <c r="P30" s="1">
        <v>1</v>
      </c>
      <c r="Q30" s="1">
        <v>0</v>
      </c>
      <c r="R30" s="1" t="s">
        <v>5</v>
      </c>
    </row>
    <row r="31" spans="1:18" x14ac:dyDescent="0.25">
      <c r="N31" s="1">
        <v>4</v>
      </c>
      <c r="O31" s="1" t="s">
        <v>12</v>
      </c>
      <c r="P31" s="1">
        <v>1</v>
      </c>
      <c r="Q31" s="1">
        <v>1</v>
      </c>
      <c r="R31" s="1" t="s">
        <v>4</v>
      </c>
    </row>
    <row r="32" spans="1:18" x14ac:dyDescent="0.25">
      <c r="N32" s="2" t="s">
        <v>8</v>
      </c>
      <c r="O32" s="2" t="s">
        <v>8</v>
      </c>
      <c r="P32" s="2" t="s">
        <v>8</v>
      </c>
      <c r="Q32" s="2" t="s">
        <v>8</v>
      </c>
      <c r="R32" s="2" t="s">
        <v>8</v>
      </c>
    </row>
    <row r="33" spans="14:18" x14ac:dyDescent="0.25">
      <c r="N33" s="2" t="s">
        <v>8</v>
      </c>
      <c r="O33" s="2" t="s">
        <v>8</v>
      </c>
      <c r="P33" s="2" t="s">
        <v>8</v>
      </c>
      <c r="Q33" s="2" t="s">
        <v>8</v>
      </c>
      <c r="R33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ED93-420D-42A7-825A-02AD102038B3}">
  <dimension ref="A1:E20"/>
  <sheetViews>
    <sheetView showGridLines="0" topLeftCell="A10" workbookViewId="0">
      <selection activeCell="D23" sqref="D23"/>
    </sheetView>
  </sheetViews>
  <sheetFormatPr defaultColWidth="19" defaultRowHeight="21" x14ac:dyDescent="0.35"/>
  <cols>
    <col min="1" max="1" width="19" style="4"/>
    <col min="2" max="2" width="16.140625" style="4" customWidth="1"/>
    <col min="3" max="4" width="19" style="4"/>
    <col min="5" max="5" width="11.42578125" style="4" customWidth="1"/>
    <col min="6" max="16384" width="19" style="4"/>
  </cols>
  <sheetData>
    <row r="1" spans="1:5" ht="21.75" thickBot="1" x14ac:dyDescent="0.4"/>
    <row r="2" spans="1:5" ht="22.5" thickTop="1" thickBot="1" x14ac:dyDescent="0.4">
      <c r="B2" s="4" t="s">
        <v>18</v>
      </c>
      <c r="C2" s="7" t="s">
        <v>16</v>
      </c>
      <c r="D2" s="8" t="s">
        <v>17</v>
      </c>
    </row>
    <row r="3" spans="1:5" ht="22.5" thickTop="1" thickBot="1" x14ac:dyDescent="0.4">
      <c r="B3" s="5" t="s">
        <v>14</v>
      </c>
      <c r="C3" s="10">
        <v>1</v>
      </c>
      <c r="D3" s="11">
        <v>1</v>
      </c>
      <c r="E3" s="14">
        <f xml:space="preserve"> (C3 + D3 )</f>
        <v>2</v>
      </c>
    </row>
    <row r="4" spans="1:5" ht="21.75" thickBot="1" x14ac:dyDescent="0.4">
      <c r="B4" s="6" t="s">
        <v>15</v>
      </c>
      <c r="C4" s="12">
        <v>1</v>
      </c>
      <c r="D4" s="13">
        <v>3</v>
      </c>
      <c r="E4" s="14">
        <f xml:space="preserve"> (C4 + D4)</f>
        <v>4</v>
      </c>
    </row>
    <row r="5" spans="1:5" ht="22.5" thickTop="1" thickBot="1" x14ac:dyDescent="0.4">
      <c r="C5" s="15">
        <v>2</v>
      </c>
      <c r="D5" s="15">
        <v>4</v>
      </c>
    </row>
    <row r="7" spans="1:5" x14ac:dyDescent="0.35">
      <c r="A7" s="16" t="s">
        <v>22</v>
      </c>
      <c r="B7" s="19">
        <f xml:space="preserve"> (4/6)</f>
        <v>0.66666666666666663</v>
      </c>
      <c r="C7" s="16" t="s">
        <v>19</v>
      </c>
      <c r="D7" s="17">
        <f xml:space="preserve"> C3/C5</f>
        <v>0.5</v>
      </c>
    </row>
    <row r="8" spans="1:5" x14ac:dyDescent="0.35">
      <c r="C8" s="16" t="s">
        <v>20</v>
      </c>
      <c r="D8" s="18">
        <f xml:space="preserve">  D4/D5</f>
        <v>0.75</v>
      </c>
    </row>
    <row r="9" spans="1:5" x14ac:dyDescent="0.35">
      <c r="C9" s="16" t="s">
        <v>21</v>
      </c>
      <c r="D9" s="17">
        <f xml:space="preserve"> (D7+D8)/2</f>
        <v>0.625</v>
      </c>
    </row>
    <row r="12" spans="1:5" ht="21.75" thickBot="1" x14ac:dyDescent="0.4"/>
    <row r="13" spans="1:5" ht="22.5" thickTop="1" thickBot="1" x14ac:dyDescent="0.4">
      <c r="B13" s="22" t="s">
        <v>13</v>
      </c>
      <c r="C13" s="26" t="s">
        <v>16</v>
      </c>
      <c r="D13" s="27" t="s">
        <v>17</v>
      </c>
    </row>
    <row r="14" spans="1:5" ht="22.5" thickTop="1" thickBot="1" x14ac:dyDescent="0.4">
      <c r="B14" s="9" t="s">
        <v>14</v>
      </c>
      <c r="C14" s="20">
        <v>890</v>
      </c>
      <c r="D14" s="21">
        <v>10</v>
      </c>
      <c r="E14" s="14">
        <f xml:space="preserve"> ( C14 + D14)</f>
        <v>900</v>
      </c>
    </row>
    <row r="15" spans="1:5" ht="22.5" thickTop="1" thickBot="1" x14ac:dyDescent="0.4">
      <c r="B15" s="6" t="s">
        <v>15</v>
      </c>
      <c r="C15" s="12">
        <v>90</v>
      </c>
      <c r="D15" s="13">
        <v>10</v>
      </c>
      <c r="E15" s="14">
        <f xml:space="preserve"> ( C15 + D15)</f>
        <v>100</v>
      </c>
    </row>
    <row r="16" spans="1:5" ht="22.5" thickTop="1" thickBot="1" x14ac:dyDescent="0.4">
      <c r="C16" s="15">
        <f xml:space="preserve"> ( C14 + C15)</f>
        <v>980</v>
      </c>
      <c r="D16" s="15">
        <f xml:space="preserve"> ( D14 + D15)</f>
        <v>20</v>
      </c>
    </row>
    <row r="18" spans="1:4" x14ac:dyDescent="0.35">
      <c r="A18" s="23" t="s">
        <v>22</v>
      </c>
      <c r="B18" s="24">
        <f xml:space="preserve"> ( C14 + D15)/(E14 + E15)</f>
        <v>0.9</v>
      </c>
      <c r="C18" s="23" t="s">
        <v>19</v>
      </c>
      <c r="D18" s="24">
        <f xml:space="preserve"> C14/C16</f>
        <v>0.90816326530612246</v>
      </c>
    </row>
    <row r="19" spans="1:4" x14ac:dyDescent="0.35">
      <c r="C19" s="23" t="s">
        <v>20</v>
      </c>
      <c r="D19" s="25">
        <f xml:space="preserve">  D15/D16</f>
        <v>0.5</v>
      </c>
    </row>
    <row r="20" spans="1:4" x14ac:dyDescent="0.35">
      <c r="C20" s="23" t="s">
        <v>23</v>
      </c>
      <c r="D20" s="24">
        <f xml:space="preserve"> (D18+D19)/2</f>
        <v>0.70408163265306123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Ravichandran, Ravi (NIH/NCI) [C]</dc:creator>
  <cp:lastModifiedBy>Ravichandran, Ravi (NIH/NCI) [C]</cp:lastModifiedBy>
  <dcterms:created xsi:type="dcterms:W3CDTF">2015-06-05T18:17:20Z</dcterms:created>
  <dcterms:modified xsi:type="dcterms:W3CDTF">2020-03-30T17:51:45Z</dcterms:modified>
</cp:coreProperties>
</file>