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109\Desktop\Github respository\Matlab\010722-HW2 P4 BM tables vs reservations\"/>
    </mc:Choice>
  </mc:AlternateContent>
  <xr:revisionPtr revIDLastSave="0" documentId="13_ncr:1_{ED2DCFF9-CA21-4AE7-8EDE-E0A252FDC6AE}" xr6:coauthVersionLast="47" xr6:coauthVersionMax="47" xr10:uidLastSave="{00000000-0000-0000-0000-000000000000}"/>
  <bookViews>
    <workbookView xWindow="-98" yWindow="-98" windowWidth="19396" windowHeight="10395" activeTab="1" xr2:uid="{3D5AC4AB-F11A-4DA2-BC58-F784EFB0D369}"/>
  </bookViews>
  <sheets>
    <sheet name="P4(a)" sheetId="7" r:id="rId1"/>
    <sheet name="P4(b)" sheetId="9" r:id="rId2"/>
  </sheets>
  <definedNames>
    <definedName name="solver_adj" localSheetId="0" hidden="1">'P4(a)'!$E$16:$N$25</definedName>
    <definedName name="solver_adj" localSheetId="1" hidden="1">'P4(b)'!$E$16:$N$25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'P4(a)'!$E$16:$N$25</definedName>
    <definedName name="solver_lhs1" localSheetId="1" hidden="1">'P4(b)'!$E$16:$N$25</definedName>
    <definedName name="solver_lhs2" localSheetId="0" hidden="1">'P4(a)'!$E$16:$N$25</definedName>
    <definedName name="solver_lhs2" localSheetId="1" hidden="1">'P4(b)'!$E$16:$N$25</definedName>
    <definedName name="solver_lhs3" localSheetId="0" hidden="1">'P4(a)'!$E$26:$N$26</definedName>
    <definedName name="solver_lhs3" localSheetId="1" hidden="1">'P4(b)'!$E$26:$N$26</definedName>
    <definedName name="solver_lhs4" localSheetId="0" hidden="1">'P4(a)'!$O$16:$O$25</definedName>
    <definedName name="solver_lhs4" localSheetId="1" hidden="1">'P4(b)'!$O$16:$O$25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'P4(a)'!$E$28</definedName>
    <definedName name="solver_opt" localSheetId="1" hidden="1">'P4(b)'!$E$28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5</definedName>
    <definedName name="solver_rel2" localSheetId="1" hidden="1">5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hs1" localSheetId="0" hidden="1">'P4(a)'!$E$3:$N$12</definedName>
    <definedName name="solver_rhs1" localSheetId="1" hidden="1">'P4(b)'!$E$3:$N$12</definedName>
    <definedName name="solver_rhs2" localSheetId="0" hidden="1">"binary"</definedName>
    <definedName name="solver_rhs2" localSheetId="1" hidden="1">"binary"</definedName>
    <definedName name="solver_rhs3" localSheetId="0" hidden="1">1</definedName>
    <definedName name="solver_rhs3" localSheetId="1" hidden="1">1</definedName>
    <definedName name="solver_rhs4" localSheetId="0" hidden="1">1</definedName>
    <definedName name="solver_rhs4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9" l="1"/>
  <c r="N26" i="9"/>
  <c r="M26" i="9"/>
  <c r="L26" i="9"/>
  <c r="K26" i="9"/>
  <c r="J26" i="9"/>
  <c r="I26" i="9"/>
  <c r="H26" i="9"/>
  <c r="G26" i="9"/>
  <c r="F26" i="9"/>
  <c r="E26" i="9"/>
  <c r="O25" i="9"/>
  <c r="O24" i="9"/>
  <c r="O23" i="9"/>
  <c r="O22" i="9"/>
  <c r="O21" i="9"/>
  <c r="O20" i="9"/>
  <c r="O19" i="9"/>
  <c r="O18" i="9"/>
  <c r="O17" i="9"/>
  <c r="O16" i="9"/>
  <c r="I28" i="9" l="1"/>
  <c r="N26" i="7"/>
  <c r="M26" i="7"/>
  <c r="L26" i="7"/>
  <c r="K26" i="7"/>
  <c r="J26" i="7"/>
  <c r="I26" i="7"/>
  <c r="H26" i="7"/>
  <c r="G26" i="7"/>
  <c r="F26" i="7"/>
  <c r="E26" i="7"/>
  <c r="O25" i="7"/>
  <c r="O24" i="7"/>
  <c r="O23" i="7"/>
  <c r="O22" i="7"/>
  <c r="O21" i="7"/>
  <c r="O20" i="7"/>
  <c r="O19" i="7"/>
  <c r="O18" i="7"/>
  <c r="O17" i="7"/>
  <c r="O16" i="7"/>
  <c r="N12" i="7"/>
  <c r="M12" i="7"/>
  <c r="L12" i="7"/>
  <c r="K12" i="7"/>
  <c r="J12" i="7"/>
  <c r="I12" i="7"/>
  <c r="H12" i="7"/>
  <c r="G12" i="7"/>
  <c r="F12" i="7"/>
  <c r="E12" i="7"/>
  <c r="N11" i="7"/>
  <c r="M11" i="7"/>
  <c r="L11" i="7"/>
  <c r="K11" i="7"/>
  <c r="J11" i="7"/>
  <c r="I11" i="7"/>
  <c r="H11" i="7"/>
  <c r="G11" i="7"/>
  <c r="F11" i="7"/>
  <c r="E11" i="7"/>
  <c r="N10" i="7"/>
  <c r="M10" i="7"/>
  <c r="L10" i="7"/>
  <c r="K10" i="7"/>
  <c r="J10" i="7"/>
  <c r="I10" i="7"/>
  <c r="H10" i="7"/>
  <c r="G10" i="7"/>
  <c r="F10" i="7"/>
  <c r="E10" i="7"/>
  <c r="N9" i="7"/>
  <c r="M9" i="7"/>
  <c r="L9" i="7"/>
  <c r="K9" i="7"/>
  <c r="J9" i="7"/>
  <c r="I9" i="7"/>
  <c r="H9" i="7"/>
  <c r="G9" i="7"/>
  <c r="F9" i="7"/>
  <c r="E9" i="7"/>
  <c r="N8" i="7"/>
  <c r="M8" i="7"/>
  <c r="L8" i="7"/>
  <c r="K8" i="7"/>
  <c r="J8" i="7"/>
  <c r="I8" i="7"/>
  <c r="H8" i="7"/>
  <c r="G8" i="7"/>
  <c r="F8" i="7"/>
  <c r="E8" i="7"/>
  <c r="N7" i="7"/>
  <c r="M7" i="7"/>
  <c r="L7" i="7"/>
  <c r="K7" i="7"/>
  <c r="J7" i="7"/>
  <c r="I7" i="7"/>
  <c r="H7" i="7"/>
  <c r="G7" i="7"/>
  <c r="F7" i="7"/>
  <c r="E7" i="7"/>
  <c r="N6" i="7"/>
  <c r="M6" i="7"/>
  <c r="L6" i="7"/>
  <c r="K6" i="7"/>
  <c r="J6" i="7"/>
  <c r="I6" i="7"/>
  <c r="H6" i="7"/>
  <c r="G6" i="7"/>
  <c r="F6" i="7"/>
  <c r="E6" i="7"/>
  <c r="N5" i="7"/>
  <c r="M5" i="7"/>
  <c r="L5" i="7"/>
  <c r="K5" i="7"/>
  <c r="J5" i="7"/>
  <c r="I5" i="7"/>
  <c r="H5" i="7"/>
  <c r="G5" i="7"/>
  <c r="F5" i="7"/>
  <c r="E5" i="7"/>
  <c r="N4" i="7"/>
  <c r="M4" i="7"/>
  <c r="L4" i="7"/>
  <c r="K4" i="7"/>
  <c r="J4" i="7"/>
  <c r="I4" i="7"/>
  <c r="H4" i="7"/>
  <c r="G4" i="7"/>
  <c r="F4" i="7"/>
  <c r="E4" i="7"/>
  <c r="N3" i="7"/>
  <c r="M3" i="7"/>
  <c r="L3" i="7"/>
  <c r="K3" i="7"/>
  <c r="J3" i="7"/>
  <c r="I3" i="7"/>
  <c r="H3" i="7"/>
  <c r="G3" i="7"/>
  <c r="F3" i="7"/>
  <c r="E3" i="7"/>
  <c r="E28" i="7" l="1"/>
</calcChain>
</file>

<file path=xl/sharedStrings.xml><?xml version="1.0" encoding="utf-8"?>
<sst xmlns="http://schemas.openxmlformats.org/spreadsheetml/2006/main" count="56" uniqueCount="30">
  <si>
    <t>Constraints</t>
  </si>
  <si>
    <t>&lt;=</t>
  </si>
  <si>
    <t>reservations\tables</t>
  </si>
  <si>
    <t>matching table</t>
  </si>
  <si>
    <t>sum of rows</t>
  </si>
  <si>
    <t>one reservation goes to only one table</t>
  </si>
  <si>
    <t>sum of columns</t>
  </si>
  <si>
    <t>one table only takes one observation</t>
  </si>
  <si>
    <t>max number of people</t>
  </si>
  <si>
    <t>a) Maximizing the number of customers using a binary programming problem</t>
  </si>
  <si>
    <t>D3:D12--&gt;Randomly generate 10 reservations with different customers in the reseravtion</t>
  </si>
  <si>
    <t>For example, D3: There are 7 customers in the first reservation</t>
  </si>
  <si>
    <t>E2:N2--&gt;Randomly generated 10 tables with different customer capacity</t>
  </si>
  <si>
    <t xml:space="preserve">For example,E2: The first table can accommodate max 2 customers </t>
  </si>
  <si>
    <t>Actual reserved numbers of tables are binary</t>
  </si>
  <si>
    <t>Actual reserved numbers of tables &lt;=original numbers of tables</t>
  </si>
  <si>
    <t>Each table can be reserved only one time (&lt;=1)</t>
  </si>
  <si>
    <t>Each reservation is matching at most one table (&lt;=1)</t>
  </si>
  <si>
    <t>b) Using Bipartite Matching to maxize the number of reservation</t>
  </si>
  <si>
    <t>max number of reservations</t>
  </si>
  <si>
    <t>Objective function:</t>
  </si>
  <si>
    <t>Total number of reservation=sum(number of reservation)</t>
  </si>
  <si>
    <t>Excel solution</t>
  </si>
  <si>
    <t>Matlab solution</t>
  </si>
  <si>
    <t>Randomly generated reseravtion values and table values, with random fit as conditions</t>
  </si>
  <si>
    <t>Matlab code</t>
  </si>
  <si>
    <t>Solutions: with Bipartite Matching based answer</t>
  </si>
  <si>
    <t>The lables of tables that are not accomodated with customers are 1,2,5,7,9</t>
  </si>
  <si>
    <t>customer number</t>
  </si>
  <si>
    <t xml:space="preserve"> total customers=costomer number in each reservation * the corresponding reservation (1/0)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</si>
</sst>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2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</cellXfs>
  <cellStyles count="3">
    <cellStyle name="Normal" xfId="0" builtinId="0"/>
    <cellStyle name="Normal 2" xfId="1" xr:uid="{03D52593-4D12-445F-A410-D217EBD6E592}"/>
    <cellStyle name="Normal 3" xfId="2" xr:uid="{4866B6D6-5ED3-41E7-A80A-E06E606A62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3949227</xdr:colOff>
      <xdr:row>31</xdr:row>
      <xdr:rowOff>66676</xdr:rowOff>
    </xdr:from>
    <xdr:to>
      <xdr:col>16</xdr:col>
      <xdr:colOff>519113</xdr:colOff>
      <xdr:row>62</xdr:row>
      <xdr:rowOff>36061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3A3461-D633-4CED-9879-A0B34E975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4627" y="5676901"/>
          <a:ext cx="9600086" cy="5579610"/>
        </a:xfrm>
        <a:prstGeom prst="rect">
          <a:avLst/>
        </a:prstGeom>
      </xdr:spPr>
    </xdr:pic>
    <xdr:clientData/>
  </xdr:twoCellAnchor>
  <xdr:twoCellAnchor editAs="oneCell">
    <xdr:from>
      <xdr:col>17</xdr:col>
      <xdr:colOff>45416</xdr:colOff>
      <xdr:row>34</xdr:row>
      <xdr:rowOff>142875</xdr:rowOff>
    </xdr:from>
    <xdr:to>
      <xdr:col>22</xdr:col>
      <xdr:colOff>157164</xdr:colOff>
      <xdr:row>61</xdr:row>
      <xdr:rowOff>92285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C6C212-B292-4F78-B3DD-6A5EE3517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18716" y="6296025"/>
          <a:ext cx="3350248" cy="4835735"/>
        </a:xfrm>
        <a:prstGeom prst="rect">
          <a:avLst/>
        </a:prstGeom>
      </xdr:spPr>
    </xdr:pic>
    <xdr:clientData/>
  </xdr:twoCellAnchor>
  <xdr:twoCellAnchor editAs="oneCell">
    <xdr:from>
      <xdr:col>22</xdr:col>
      <xdr:colOff>306656</xdr:colOff>
      <xdr:row>35</xdr:row>
      <xdr:rowOff>19050</xdr:rowOff>
    </xdr:from>
    <xdr:to>
      <xdr:col>28</xdr:col>
      <xdr:colOff>109538</xdr:colOff>
      <xdr:row>56</xdr:row>
      <xdr:rowOff>69482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36D469-1FB4-4633-A268-B504B7AFA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8456" y="6353175"/>
          <a:ext cx="3689082" cy="3850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E0E1-CCEF-40BB-9765-217F1E7B2638}">
  <dimension ref="A1:R28"/>
  <sheetViews>
    <sheetView workbookViewId="0">
      <selection activeCell="C29" sqref="C29"/>
    </sheetView>
  </sheetViews>
  <sheetFormatPr defaultRowHeight="14.25" x14ac:dyDescent="0.45"/>
  <cols>
    <col min="3" max="3" width="55.265625" customWidth="1"/>
    <col min="4" max="4" width="17" style="2" customWidth="1"/>
  </cols>
  <sheetData>
    <row r="1" spans="1:17" x14ac:dyDescent="0.45">
      <c r="A1" s="5" t="s">
        <v>9</v>
      </c>
    </row>
    <row r="2" spans="1:17" x14ac:dyDescent="0.45">
      <c r="A2" t="s">
        <v>10</v>
      </c>
      <c r="D2" s="2" t="s">
        <v>2</v>
      </c>
      <c r="E2">
        <v>2</v>
      </c>
      <c r="F2">
        <v>7</v>
      </c>
      <c r="G2">
        <v>3</v>
      </c>
      <c r="H2">
        <v>5</v>
      </c>
      <c r="I2">
        <v>4</v>
      </c>
      <c r="J2">
        <v>10</v>
      </c>
      <c r="K2">
        <v>6</v>
      </c>
      <c r="L2">
        <v>7</v>
      </c>
      <c r="M2">
        <v>3</v>
      </c>
      <c r="N2">
        <v>3</v>
      </c>
    </row>
    <row r="3" spans="1:17" x14ac:dyDescent="0.45">
      <c r="A3" t="s">
        <v>11</v>
      </c>
      <c r="D3" s="2">
        <v>7</v>
      </c>
      <c r="E3">
        <f t="shared" ref="E3:N12" si="0">IF($D3&lt;=E$2,1,0)</f>
        <v>0</v>
      </c>
      <c r="F3">
        <f t="shared" si="0"/>
        <v>1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</row>
    <row r="4" spans="1:17" x14ac:dyDescent="0.45">
      <c r="A4" t="s">
        <v>12</v>
      </c>
      <c r="D4" s="2">
        <v>4</v>
      </c>
      <c r="E4">
        <f t="shared" si="0"/>
        <v>0</v>
      </c>
      <c r="F4">
        <f t="shared" si="0"/>
        <v>1</v>
      </c>
      <c r="G4">
        <f t="shared" si="0"/>
        <v>0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0</v>
      </c>
      <c r="N4">
        <f t="shared" si="0"/>
        <v>0</v>
      </c>
    </row>
    <row r="5" spans="1:17" x14ac:dyDescent="0.45">
      <c r="A5" t="s">
        <v>13</v>
      </c>
      <c r="D5" s="2"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</row>
    <row r="6" spans="1:17" x14ac:dyDescent="0.45">
      <c r="D6" s="2">
        <v>7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1</v>
      </c>
      <c r="K6">
        <f t="shared" si="0"/>
        <v>0</v>
      </c>
      <c r="L6">
        <f t="shared" si="0"/>
        <v>1</v>
      </c>
      <c r="M6">
        <f t="shared" si="0"/>
        <v>0</v>
      </c>
      <c r="N6">
        <f t="shared" si="0"/>
        <v>0</v>
      </c>
    </row>
    <row r="7" spans="1:17" x14ac:dyDescent="0.45">
      <c r="A7" t="s">
        <v>20</v>
      </c>
      <c r="D7" s="2">
        <v>4</v>
      </c>
      <c r="E7">
        <f t="shared" si="0"/>
        <v>0</v>
      </c>
      <c r="F7">
        <f t="shared" si="0"/>
        <v>1</v>
      </c>
      <c r="G7">
        <f t="shared" si="0"/>
        <v>0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0</v>
      </c>
      <c r="N7">
        <f t="shared" si="0"/>
        <v>0</v>
      </c>
    </row>
    <row r="8" spans="1:17" x14ac:dyDescent="0.45">
      <c r="A8" t="s">
        <v>29</v>
      </c>
      <c r="D8" s="2">
        <v>6</v>
      </c>
      <c r="E8">
        <f t="shared" si="0"/>
        <v>0</v>
      </c>
      <c r="F8">
        <f t="shared" si="0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0</v>
      </c>
      <c r="N8">
        <f t="shared" si="0"/>
        <v>0</v>
      </c>
    </row>
    <row r="9" spans="1:17" x14ac:dyDescent="0.45">
      <c r="D9" s="2">
        <v>4</v>
      </c>
      <c r="E9">
        <f t="shared" si="0"/>
        <v>0</v>
      </c>
      <c r="F9">
        <f t="shared" si="0"/>
        <v>1</v>
      </c>
      <c r="G9">
        <f t="shared" si="0"/>
        <v>0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0</v>
      </c>
      <c r="N9">
        <f t="shared" si="0"/>
        <v>0</v>
      </c>
    </row>
    <row r="10" spans="1:17" x14ac:dyDescent="0.45">
      <c r="A10" t="s">
        <v>0</v>
      </c>
      <c r="D10" s="2">
        <v>4</v>
      </c>
      <c r="E10">
        <f t="shared" si="0"/>
        <v>0</v>
      </c>
      <c r="F10">
        <f t="shared" si="0"/>
        <v>1</v>
      </c>
      <c r="G10">
        <f t="shared" si="0"/>
        <v>0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0</v>
      </c>
      <c r="N10">
        <f t="shared" si="0"/>
        <v>0</v>
      </c>
    </row>
    <row r="11" spans="1:17" x14ac:dyDescent="0.45">
      <c r="A11" t="s">
        <v>15</v>
      </c>
      <c r="D11" s="2">
        <v>6</v>
      </c>
      <c r="E11">
        <f t="shared" si="0"/>
        <v>0</v>
      </c>
      <c r="F11">
        <f t="shared" si="0"/>
        <v>1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si="0"/>
        <v>0</v>
      </c>
      <c r="N11">
        <f t="shared" si="0"/>
        <v>0</v>
      </c>
    </row>
    <row r="12" spans="1:17" x14ac:dyDescent="0.45">
      <c r="A12" t="s">
        <v>14</v>
      </c>
      <c r="D12" s="2">
        <v>5</v>
      </c>
      <c r="E12">
        <f t="shared" si="0"/>
        <v>0</v>
      </c>
      <c r="F12">
        <f t="shared" si="0"/>
        <v>1</v>
      </c>
      <c r="G12">
        <f t="shared" si="0"/>
        <v>0</v>
      </c>
      <c r="H12">
        <f t="shared" si="0"/>
        <v>1</v>
      </c>
      <c r="I12">
        <f t="shared" si="0"/>
        <v>0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0</v>
      </c>
      <c r="N12">
        <f t="shared" si="0"/>
        <v>0</v>
      </c>
    </row>
    <row r="13" spans="1:17" x14ac:dyDescent="0.45">
      <c r="A13" t="s">
        <v>16</v>
      </c>
    </row>
    <row r="14" spans="1:17" x14ac:dyDescent="0.45">
      <c r="A14" t="s">
        <v>17</v>
      </c>
      <c r="G14" t="s">
        <v>3</v>
      </c>
    </row>
    <row r="15" spans="1:17" x14ac:dyDescent="0.45">
      <c r="D15" s="2" t="s">
        <v>2</v>
      </c>
      <c r="E15">
        <v>2</v>
      </c>
      <c r="F15">
        <v>7</v>
      </c>
      <c r="G15">
        <v>3</v>
      </c>
      <c r="H15">
        <v>5</v>
      </c>
      <c r="I15">
        <v>4</v>
      </c>
      <c r="J15">
        <v>10</v>
      </c>
      <c r="K15">
        <v>6</v>
      </c>
      <c r="L15">
        <v>7</v>
      </c>
      <c r="M15">
        <v>3</v>
      </c>
      <c r="N15">
        <v>3</v>
      </c>
      <c r="O15" t="s">
        <v>4</v>
      </c>
      <c r="Q15" t="s">
        <v>5</v>
      </c>
    </row>
    <row r="16" spans="1:17" x14ac:dyDescent="0.45">
      <c r="D16" s="2">
        <v>7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ref="O16:O25" si="1">SUM(E16:N16)</f>
        <v>1</v>
      </c>
      <c r="P16" t="s">
        <v>1</v>
      </c>
      <c r="Q16">
        <v>1</v>
      </c>
    </row>
    <row r="17" spans="4:18" x14ac:dyDescent="0.45">
      <c r="D17" s="2">
        <v>4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1"/>
        <v>1</v>
      </c>
      <c r="P17" t="s">
        <v>1</v>
      </c>
      <c r="Q17">
        <v>1</v>
      </c>
    </row>
    <row r="18" spans="4:18" x14ac:dyDescent="0.45">
      <c r="D18" s="2">
        <v>1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1"/>
        <v>1</v>
      </c>
      <c r="P18" t="s">
        <v>1</v>
      </c>
      <c r="Q18">
        <v>1</v>
      </c>
    </row>
    <row r="19" spans="4:18" x14ac:dyDescent="0.45">
      <c r="D19" s="2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1">
        <f t="shared" si="1"/>
        <v>1</v>
      </c>
      <c r="P19" t="s">
        <v>1</v>
      </c>
      <c r="Q19">
        <v>1</v>
      </c>
    </row>
    <row r="20" spans="4:18" x14ac:dyDescent="0.45">
      <c r="D20" s="2">
        <v>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1"/>
        <v>0</v>
      </c>
      <c r="P20" t="s">
        <v>1</v>
      </c>
      <c r="Q20">
        <v>1</v>
      </c>
    </row>
    <row r="21" spans="4:18" x14ac:dyDescent="0.45">
      <c r="D21" s="2">
        <v>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1">
        <f t="shared" si="1"/>
        <v>1</v>
      </c>
      <c r="P21" t="s">
        <v>1</v>
      </c>
      <c r="Q21">
        <v>1</v>
      </c>
    </row>
    <row r="22" spans="4:18" x14ac:dyDescent="0.45">
      <c r="D22" s="2">
        <v>4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1"/>
        <v>0</v>
      </c>
      <c r="P22" t="s">
        <v>1</v>
      </c>
      <c r="Q22">
        <v>1</v>
      </c>
    </row>
    <row r="23" spans="4:18" x14ac:dyDescent="0.45">
      <c r="D23" s="2">
        <v>4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1"/>
        <v>0</v>
      </c>
      <c r="P23" t="s">
        <v>1</v>
      </c>
      <c r="Q23">
        <v>1</v>
      </c>
    </row>
    <row r="24" spans="4:18" x14ac:dyDescent="0.45">
      <c r="D24" s="2">
        <v>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1">
        <f t="shared" si="1"/>
        <v>1</v>
      </c>
      <c r="P24" t="s">
        <v>1</v>
      </c>
      <c r="Q24">
        <v>1</v>
      </c>
    </row>
    <row r="25" spans="4:18" x14ac:dyDescent="0.45">
      <c r="D25" s="2">
        <v>5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1"/>
        <v>1</v>
      </c>
      <c r="P25" t="s">
        <v>1</v>
      </c>
      <c r="Q25">
        <v>1</v>
      </c>
    </row>
    <row r="26" spans="4:18" x14ac:dyDescent="0.45">
      <c r="D26" s="2" t="s">
        <v>6</v>
      </c>
      <c r="E26" s="1">
        <f t="shared" ref="E26:N26" si="2">SUM(E16:E25)</f>
        <v>1</v>
      </c>
      <c r="F26" s="1">
        <f t="shared" si="2"/>
        <v>1</v>
      </c>
      <c r="G26" s="1">
        <f t="shared" si="2"/>
        <v>0</v>
      </c>
      <c r="H26" s="1">
        <f t="shared" si="2"/>
        <v>1</v>
      </c>
      <c r="I26" s="1">
        <f t="shared" si="2"/>
        <v>1</v>
      </c>
      <c r="J26" s="1">
        <f t="shared" si="2"/>
        <v>1</v>
      </c>
      <c r="K26" s="1">
        <f t="shared" si="2"/>
        <v>1</v>
      </c>
      <c r="L26" s="1">
        <f t="shared" si="2"/>
        <v>1</v>
      </c>
      <c r="M26" s="1">
        <f t="shared" si="2"/>
        <v>0</v>
      </c>
      <c r="N26" s="1">
        <f t="shared" si="2"/>
        <v>0</v>
      </c>
      <c r="P26" t="s">
        <v>1</v>
      </c>
      <c r="Q26">
        <v>1</v>
      </c>
      <c r="R26" t="s">
        <v>7</v>
      </c>
    </row>
    <row r="28" spans="4:18" x14ac:dyDescent="0.45">
      <c r="D28" s="2" t="s">
        <v>8</v>
      </c>
      <c r="E28" s="4">
        <f>SUMPRODUCT(O16:O25,D16:D25)</f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AF38-AE5F-476F-872B-20D43FC88350}">
  <dimension ref="A1:R34"/>
  <sheetViews>
    <sheetView tabSelected="1" topLeftCell="D25" workbookViewId="0">
      <selection activeCell="P13" sqref="P13"/>
    </sheetView>
  </sheetViews>
  <sheetFormatPr defaultRowHeight="14.25" x14ac:dyDescent="0.45"/>
  <cols>
    <col min="3" max="3" width="55.6640625" customWidth="1"/>
    <col min="4" max="4" width="17.9296875" customWidth="1"/>
  </cols>
  <sheetData>
    <row r="1" spans="1:15" x14ac:dyDescent="0.45">
      <c r="A1" s="5" t="s">
        <v>18</v>
      </c>
      <c r="D1" s="6" t="s">
        <v>22</v>
      </c>
    </row>
    <row r="2" spans="1:15" x14ac:dyDescent="0.45">
      <c r="A2" t="s">
        <v>10</v>
      </c>
      <c r="D2" t="s">
        <v>2</v>
      </c>
      <c r="E2">
        <v>2</v>
      </c>
      <c r="F2">
        <v>7</v>
      </c>
      <c r="G2">
        <v>3</v>
      </c>
      <c r="H2">
        <v>5</v>
      </c>
      <c r="I2">
        <v>4</v>
      </c>
      <c r="J2">
        <v>10</v>
      </c>
      <c r="K2">
        <v>6</v>
      </c>
      <c r="L2">
        <v>7</v>
      </c>
      <c r="M2">
        <v>3</v>
      </c>
      <c r="N2">
        <v>3</v>
      </c>
    </row>
    <row r="3" spans="1:15" x14ac:dyDescent="0.45">
      <c r="A3" t="s">
        <v>11</v>
      </c>
      <c r="D3">
        <v>7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</row>
    <row r="4" spans="1:15" x14ac:dyDescent="0.45">
      <c r="A4" t="s">
        <v>12</v>
      </c>
      <c r="D4">
        <v>4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</row>
    <row r="5" spans="1:15" x14ac:dyDescent="0.45">
      <c r="A5" t="s">
        <v>13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5" x14ac:dyDescent="0.45">
      <c r="D6">
        <v>7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</row>
    <row r="7" spans="1:15" x14ac:dyDescent="0.45">
      <c r="A7" t="s">
        <v>20</v>
      </c>
      <c r="D7">
        <v>4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</row>
    <row r="8" spans="1:15" x14ac:dyDescent="0.45">
      <c r="A8" t="s">
        <v>21</v>
      </c>
      <c r="D8">
        <v>6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</row>
    <row r="9" spans="1:15" x14ac:dyDescent="0.45">
      <c r="D9">
        <v>4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</row>
    <row r="10" spans="1:15" x14ac:dyDescent="0.45">
      <c r="A10" t="s">
        <v>0</v>
      </c>
      <c r="D10">
        <v>4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</row>
    <row r="11" spans="1:15" x14ac:dyDescent="0.45">
      <c r="A11" t="s">
        <v>15</v>
      </c>
      <c r="D11">
        <v>6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</row>
    <row r="12" spans="1:15" x14ac:dyDescent="0.45">
      <c r="A12" t="s">
        <v>14</v>
      </c>
      <c r="D12">
        <v>5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</row>
    <row r="13" spans="1:15" x14ac:dyDescent="0.45">
      <c r="A13" t="s">
        <v>16</v>
      </c>
    </row>
    <row r="14" spans="1:15" x14ac:dyDescent="0.45">
      <c r="A14" t="s">
        <v>17</v>
      </c>
      <c r="G14" t="s">
        <v>3</v>
      </c>
    </row>
    <row r="15" spans="1:15" x14ac:dyDescent="0.45">
      <c r="D15" t="s">
        <v>2</v>
      </c>
      <c r="E15">
        <v>2</v>
      </c>
      <c r="F15">
        <v>7</v>
      </c>
      <c r="G15">
        <v>3</v>
      </c>
      <c r="H15">
        <v>5</v>
      </c>
      <c r="I15">
        <v>4</v>
      </c>
      <c r="J15">
        <v>10</v>
      </c>
      <c r="K15">
        <v>6</v>
      </c>
      <c r="L15">
        <v>7</v>
      </c>
      <c r="M15">
        <v>3</v>
      </c>
      <c r="N15">
        <v>3</v>
      </c>
      <c r="O15" t="s">
        <v>4</v>
      </c>
    </row>
    <row r="16" spans="1:15" x14ac:dyDescent="0.45">
      <c r="D16">
        <v>7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ref="O16:O25" si="0">SUM(E16:N16)</f>
        <v>1</v>
      </c>
    </row>
    <row r="17" spans="4:15" x14ac:dyDescent="0.45">
      <c r="D17">
        <v>4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1</v>
      </c>
    </row>
    <row r="18" spans="4:15" x14ac:dyDescent="0.45">
      <c r="D18">
        <v>1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1</v>
      </c>
    </row>
    <row r="19" spans="4:15" x14ac:dyDescent="0.45">
      <c r="D19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1</v>
      </c>
    </row>
    <row r="20" spans="4:15" x14ac:dyDescent="0.45">
      <c r="D20">
        <v>4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1</v>
      </c>
    </row>
    <row r="21" spans="4:15" x14ac:dyDescent="0.45">
      <c r="D21">
        <v>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1">
        <f t="shared" si="0"/>
        <v>1</v>
      </c>
    </row>
    <row r="22" spans="4:15" x14ac:dyDescent="0.45">
      <c r="D22">
        <v>4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1">
        <f t="shared" si="0"/>
        <v>1</v>
      </c>
    </row>
    <row r="23" spans="4:15" x14ac:dyDescent="0.45">
      <c r="D23">
        <v>4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</row>
    <row r="24" spans="4:15" x14ac:dyDescent="0.45">
      <c r="D24">
        <v>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</row>
    <row r="25" spans="4:15" x14ac:dyDescent="0.45">
      <c r="D25">
        <v>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</row>
    <row r="26" spans="4:15" x14ac:dyDescent="0.45">
      <c r="D26" t="s">
        <v>6</v>
      </c>
      <c r="E26" s="1">
        <f t="shared" ref="E26:N26" si="1">SUM(E16:E25)</f>
        <v>1</v>
      </c>
      <c r="F26" s="1">
        <f t="shared" si="1"/>
        <v>1</v>
      </c>
      <c r="G26" s="1">
        <f t="shared" si="1"/>
        <v>0</v>
      </c>
      <c r="H26" s="1">
        <f t="shared" si="1"/>
        <v>1</v>
      </c>
      <c r="I26" s="1">
        <f t="shared" si="1"/>
        <v>1</v>
      </c>
      <c r="J26" s="1">
        <f t="shared" si="1"/>
        <v>1</v>
      </c>
      <c r="K26" s="1">
        <f t="shared" si="1"/>
        <v>1</v>
      </c>
      <c r="L26" s="1">
        <f t="shared" si="1"/>
        <v>1</v>
      </c>
      <c r="M26" s="1">
        <f t="shared" si="1"/>
        <v>0</v>
      </c>
      <c r="N26" s="1">
        <f t="shared" si="1"/>
        <v>0</v>
      </c>
    </row>
    <row r="28" spans="4:15" x14ac:dyDescent="0.45">
      <c r="D28" t="s">
        <v>19</v>
      </c>
      <c r="E28" s="4">
        <f>SUM(E16:N25)</f>
        <v>7</v>
      </c>
      <c r="G28" t="s">
        <v>28</v>
      </c>
      <c r="I28">
        <f>SUMPRODUCT(D16:D25,O16:O25)</f>
        <v>33</v>
      </c>
    </row>
    <row r="30" spans="4:15" x14ac:dyDescent="0.45">
      <c r="D30" s="5" t="s">
        <v>23</v>
      </c>
    </row>
    <row r="31" spans="4:15" x14ac:dyDescent="0.45">
      <c r="D31" t="s">
        <v>25</v>
      </c>
      <c r="L31" t="s">
        <v>24</v>
      </c>
    </row>
    <row r="33" spans="18:18" x14ac:dyDescent="0.45">
      <c r="R33" s="7" t="s">
        <v>26</v>
      </c>
    </row>
    <row r="34" spans="18:18" x14ac:dyDescent="0.45">
      <c r="R34" s="7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P4(a)</vt:lpstr>
      <vt:lpstr>P4(b)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2021-11-20T22:44:26Z</dcterms:created>
  <dcterms:modified xsi:type="dcterms:W3CDTF">2022-01-07T19:23:46Z</dcterms:modified>
</cp:coreProperties>
</file>