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3" i="1" l="1"/>
  <c r="AN84" i="1"/>
  <c r="AN82" i="1"/>
  <c r="AN86" i="1"/>
  <c r="AN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</commentList>
</comments>
</file>

<file path=xl/sharedStrings.xml><?xml version="1.0" encoding="utf-8"?>
<sst xmlns="http://schemas.openxmlformats.org/spreadsheetml/2006/main" count="139" uniqueCount="116">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</sst>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937"/>
  <sheetViews>
    <sheetView tabSelected="1" workbookViewId="0">
      <pane xSplit="2" ySplit="5" topLeftCell="AM138" activePane="bottomRight" state="frozen"/>
      <selection pane="topRight" activeCell="C1" sqref="C1"/>
      <selection pane="bottomLeft" activeCell="A6" sqref="A6"/>
      <selection pane="bottomRight" activeCell="AT150" sqref="AT150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43" width="22.140625" style="3" customWidth="1"/>
    <col min="44" max="44" width="23.140625" style="3" customWidth="1"/>
    <col min="45" max="45" width="22.140625" style="9" customWidth="1"/>
    <col min="46" max="46" width="22" style="3" customWidth="1"/>
    <col min="47" max="61" width="22.140625" style="9" customWidth="1"/>
    <col min="62" max="62" width="23.140625" style="9" customWidth="1"/>
    <col min="64" max="16384" width="9.140625" style="9"/>
  </cols>
  <sheetData>
    <row r="1" spans="1:62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106</v>
      </c>
      <c r="AN1" s="11" t="s">
        <v>107</v>
      </c>
      <c r="AO1" s="11" t="s">
        <v>110</v>
      </c>
      <c r="AP1" s="11" t="s">
        <v>111</v>
      </c>
      <c r="AQ1" s="11" t="s">
        <v>115</v>
      </c>
      <c r="AR1" s="11" t="s">
        <v>89</v>
      </c>
      <c r="AS1" s="2" t="s">
        <v>71</v>
      </c>
      <c r="AT1" s="2" t="s">
        <v>6</v>
      </c>
      <c r="AU1" s="2" t="s">
        <v>72</v>
      </c>
      <c r="AV1" s="2" t="s">
        <v>73</v>
      </c>
      <c r="AW1" s="2" t="s">
        <v>74</v>
      </c>
      <c r="AX1" s="2" t="s">
        <v>75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84</v>
      </c>
      <c r="BH1" s="2" t="s">
        <v>85</v>
      </c>
      <c r="BI1" s="2" t="s">
        <v>86</v>
      </c>
      <c r="BJ1" s="2" t="s">
        <v>87</v>
      </c>
    </row>
    <row r="2" spans="1:62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2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2</v>
      </c>
      <c r="AR2" s="2">
        <v>3</v>
      </c>
      <c r="AS2" s="2">
        <v>3</v>
      </c>
      <c r="AT2" s="2">
        <v>3</v>
      </c>
      <c r="AU2" s="2">
        <v>3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</row>
    <row r="3" spans="1:62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</row>
    <row r="4" spans="1:62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</row>
    <row r="5" spans="1:62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</row>
    <row r="6" spans="1:62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1</v>
      </c>
      <c r="AN6" s="10"/>
      <c r="AO6" s="10">
        <v>20.93</v>
      </c>
      <c r="AP6" s="10"/>
      <c r="AQ6" s="10"/>
    </row>
    <row r="7" spans="1:62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1</v>
      </c>
      <c r="AN7" s="10"/>
      <c r="AO7" s="10">
        <v>22.251999999999999</v>
      </c>
      <c r="AP7" s="10"/>
      <c r="AQ7" s="10"/>
    </row>
    <row r="8" spans="1:62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1</v>
      </c>
      <c r="AN8" s="10"/>
      <c r="AO8" s="10">
        <v>22.776</v>
      </c>
      <c r="AP8" s="10"/>
      <c r="AQ8" s="10"/>
    </row>
    <row r="9" spans="1:62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1</v>
      </c>
      <c r="AN9" s="10"/>
      <c r="AO9" s="10">
        <v>24.376999999999999</v>
      </c>
      <c r="AP9" s="10"/>
      <c r="AQ9" s="10"/>
    </row>
    <row r="10" spans="1:62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1</v>
      </c>
      <c r="AN10" s="10"/>
      <c r="AO10" s="10">
        <v>20.571000000000002</v>
      </c>
      <c r="AP10" s="10"/>
      <c r="AQ10" s="10"/>
    </row>
    <row r="11" spans="1:62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1</v>
      </c>
      <c r="AN11" s="10"/>
      <c r="AO11" s="10">
        <v>24.68</v>
      </c>
      <c r="AP11" s="10"/>
      <c r="AQ11" s="10"/>
    </row>
    <row r="12" spans="1:62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1</v>
      </c>
      <c r="AN12" s="10"/>
      <c r="AO12" s="10">
        <v>27.774999999999999</v>
      </c>
      <c r="AP12" s="10"/>
      <c r="AQ12" s="10"/>
    </row>
    <row r="13" spans="1:62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1</v>
      </c>
      <c r="AN13" s="10"/>
      <c r="AO13" s="10">
        <v>27.792999999999999</v>
      </c>
      <c r="AP13" s="10"/>
      <c r="AQ13" s="10"/>
    </row>
    <row r="14" spans="1:62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1</v>
      </c>
      <c r="AN14" s="10"/>
      <c r="AO14" s="10">
        <v>27.846</v>
      </c>
      <c r="AP14" s="10"/>
      <c r="AQ14" s="10"/>
    </row>
    <row r="15" spans="1:62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1</v>
      </c>
      <c r="AN15" s="10"/>
      <c r="AO15" s="10">
        <v>26.736000000000001</v>
      </c>
      <c r="AP15" s="10"/>
      <c r="AQ15" s="10"/>
    </row>
    <row r="16" spans="1:62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1</v>
      </c>
      <c r="AN16" s="10"/>
      <c r="AO16" s="10">
        <v>27.074999999999999</v>
      </c>
      <c r="AP16" s="10"/>
      <c r="AQ16" s="10"/>
    </row>
    <row r="17" spans="2:43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1</v>
      </c>
      <c r="AN17" s="10"/>
      <c r="AO17" s="10">
        <v>29.631</v>
      </c>
      <c r="AP17" s="10"/>
      <c r="AQ17" s="10"/>
    </row>
    <row r="18" spans="2:43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1</v>
      </c>
      <c r="AN18" s="10"/>
      <c r="AO18" s="10">
        <v>30.137</v>
      </c>
      <c r="AP18" s="10"/>
      <c r="AQ18" s="10"/>
    </row>
    <row r="19" spans="2:43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1</v>
      </c>
      <c r="AN19" s="10"/>
      <c r="AO19" s="10">
        <v>28.771999999999998</v>
      </c>
      <c r="AP19" s="10"/>
      <c r="AQ19" s="10"/>
    </row>
    <row r="20" spans="2:43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1</v>
      </c>
      <c r="AN20" s="10"/>
      <c r="AO20" s="10">
        <v>28.494</v>
      </c>
      <c r="AP20" s="10"/>
      <c r="AQ20" s="10"/>
    </row>
    <row r="21" spans="2:43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1</v>
      </c>
      <c r="AN21" s="10"/>
      <c r="AO21" s="10">
        <v>26.280999999999999</v>
      </c>
      <c r="AP21" s="10"/>
      <c r="AQ21" s="10"/>
    </row>
    <row r="22" spans="2:43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1</v>
      </c>
      <c r="AN22" s="10"/>
      <c r="AO22" s="10">
        <v>28.651</v>
      </c>
      <c r="AP22" s="10"/>
      <c r="AQ22" s="10"/>
    </row>
    <row r="23" spans="2:43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1</v>
      </c>
      <c r="AN23" s="10"/>
      <c r="AO23" s="10">
        <v>30.289000000000001</v>
      </c>
      <c r="AP23" s="10"/>
      <c r="AQ23" s="10"/>
    </row>
    <row r="24" spans="2:43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1</v>
      </c>
      <c r="AN24" s="10"/>
      <c r="AO24" s="10">
        <v>31.128</v>
      </c>
      <c r="AP24" s="10"/>
      <c r="AQ24" s="10"/>
    </row>
    <row r="25" spans="2:43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1</v>
      </c>
      <c r="AN25" s="10"/>
      <c r="AO25" s="10">
        <v>33.508000000000003</v>
      </c>
      <c r="AP25" s="10"/>
      <c r="AQ25" s="10"/>
    </row>
    <row r="26" spans="2:43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1</v>
      </c>
      <c r="AN26" s="10"/>
      <c r="AO26" s="10">
        <v>36.329000000000001</v>
      </c>
      <c r="AP26" s="10"/>
      <c r="AQ26" s="10"/>
    </row>
    <row r="27" spans="2:43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1</v>
      </c>
      <c r="AN27" s="10"/>
      <c r="AO27" s="10">
        <v>37.598999999999997</v>
      </c>
      <c r="AP27" s="10"/>
      <c r="AQ27" s="10"/>
    </row>
    <row r="28" spans="2:43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1</v>
      </c>
      <c r="AN28" s="10"/>
      <c r="AO28" s="10">
        <v>36.982999999999997</v>
      </c>
      <c r="AP28" s="10"/>
      <c r="AQ28" s="10"/>
    </row>
    <row r="29" spans="2:43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1</v>
      </c>
      <c r="AN29" s="10"/>
      <c r="AO29" s="10">
        <v>37.956000000000003</v>
      </c>
      <c r="AP29" s="10"/>
      <c r="AQ29" s="10"/>
    </row>
    <row r="30" spans="2:43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1</v>
      </c>
      <c r="AN30" s="10"/>
      <c r="AO30" s="10">
        <v>37.29</v>
      </c>
      <c r="AP30" s="10"/>
      <c r="AQ30" s="10"/>
    </row>
    <row r="31" spans="2:43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1</v>
      </c>
      <c r="AN31" s="10"/>
      <c r="AO31" s="10">
        <v>37.741999999999997</v>
      </c>
      <c r="AP31" s="10"/>
      <c r="AQ31" s="10"/>
    </row>
    <row r="32" spans="2:43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1</v>
      </c>
      <c r="AN32" s="10"/>
      <c r="AO32" s="10">
        <v>39.444000000000003</v>
      </c>
      <c r="AP32" s="10"/>
      <c r="AQ32" s="10"/>
    </row>
    <row r="33" spans="2:43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1</v>
      </c>
      <c r="AN33" s="10"/>
      <c r="AO33" s="10">
        <v>39.44</v>
      </c>
      <c r="AP33" s="10"/>
      <c r="AQ33" s="10"/>
    </row>
    <row r="34" spans="2:43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1</v>
      </c>
      <c r="AN34" s="10"/>
      <c r="AO34" s="10">
        <v>40.978000000000002</v>
      </c>
      <c r="AP34" s="10"/>
      <c r="AQ34" s="10"/>
    </row>
    <row r="35" spans="2:43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1</v>
      </c>
      <c r="AN35" s="10"/>
      <c r="AO35" s="10">
        <v>40.963999999999999</v>
      </c>
      <c r="AP35" s="10"/>
      <c r="AQ35" s="10"/>
    </row>
    <row r="36" spans="2:43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1</v>
      </c>
      <c r="AN36" s="10"/>
      <c r="AO36" s="10">
        <v>40.896999999999998</v>
      </c>
      <c r="AP36" s="10"/>
      <c r="AQ36" s="10"/>
    </row>
    <row r="37" spans="2:43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1</v>
      </c>
      <c r="AN37" s="10"/>
      <c r="AO37" s="10">
        <v>39.411000000000001</v>
      </c>
      <c r="AP37" s="10"/>
      <c r="AQ37" s="10"/>
    </row>
    <row r="38" spans="2:43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1</v>
      </c>
      <c r="AN38" s="10"/>
      <c r="AO38" s="10">
        <v>36.832999999999998</v>
      </c>
      <c r="AP38" s="10"/>
      <c r="AQ38" s="10"/>
    </row>
    <row r="39" spans="2:43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1</v>
      </c>
      <c r="AN39" s="10"/>
      <c r="AO39" s="10">
        <v>37.939</v>
      </c>
      <c r="AP39" s="10"/>
      <c r="AQ39" s="10"/>
    </row>
    <row r="40" spans="2:43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1</v>
      </c>
      <c r="AN40" s="10"/>
      <c r="AO40" s="10">
        <v>40.347000000000001</v>
      </c>
      <c r="AP40" s="10"/>
      <c r="AQ40" s="10"/>
    </row>
    <row r="41" spans="2:43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1</v>
      </c>
      <c r="AN41" s="10"/>
      <c r="AO41" s="10">
        <v>43.887</v>
      </c>
      <c r="AP41" s="10"/>
      <c r="AQ41" s="10"/>
    </row>
    <row r="42" spans="2:43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1</v>
      </c>
      <c r="AN42" s="10"/>
      <c r="AO42" s="10">
        <v>45.966000000000001</v>
      </c>
      <c r="AP42" s="10"/>
      <c r="AQ42" s="10"/>
    </row>
    <row r="43" spans="2:43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1</v>
      </c>
      <c r="AN43" s="10"/>
      <c r="AO43" s="10">
        <v>48.430999999999997</v>
      </c>
      <c r="AP43" s="10"/>
      <c r="AQ43" s="10"/>
    </row>
    <row r="44" spans="2:43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1</v>
      </c>
      <c r="AN44" s="10"/>
      <c r="AO44" s="10">
        <v>46.125999999999998</v>
      </c>
      <c r="AP44" s="10"/>
      <c r="AQ44" s="10"/>
    </row>
    <row r="45" spans="2:43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1</v>
      </c>
      <c r="AN45" s="10"/>
      <c r="AO45" s="10">
        <v>47.023000000000003</v>
      </c>
      <c r="AP45" s="10"/>
      <c r="AQ45" s="10"/>
    </row>
    <row r="46" spans="2:43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1</v>
      </c>
      <c r="AN46" s="10"/>
      <c r="AO46" s="10">
        <v>48.578000000000003</v>
      </c>
      <c r="AP46" s="10"/>
      <c r="AQ46" s="10"/>
    </row>
    <row r="47" spans="2:43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1</v>
      </c>
      <c r="AN47" s="10"/>
      <c r="AO47" s="10">
        <v>46.951000000000001</v>
      </c>
      <c r="AP47" s="10"/>
      <c r="AQ47" s="10"/>
    </row>
    <row r="48" spans="2:43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1</v>
      </c>
      <c r="AN48" s="10"/>
      <c r="AO48" s="10">
        <v>46.933999999999997</v>
      </c>
      <c r="AP48" s="10"/>
      <c r="AQ48" s="10"/>
    </row>
    <row r="49" spans="2:43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1</v>
      </c>
      <c r="AN49" s="10"/>
      <c r="AO49" s="10">
        <v>45.987000000000002</v>
      </c>
      <c r="AP49" s="10"/>
      <c r="AQ49" s="10"/>
    </row>
    <row r="50" spans="2:43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1</v>
      </c>
      <c r="AN50" s="10"/>
      <c r="AO50" s="10">
        <v>45.222000000000001</v>
      </c>
      <c r="AP50" s="10"/>
      <c r="AQ50" s="10"/>
    </row>
    <row r="51" spans="2:43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1</v>
      </c>
      <c r="AN51" s="10"/>
      <c r="AO51" s="10">
        <v>48.232999999999997</v>
      </c>
      <c r="AP51" s="10"/>
      <c r="AQ51" s="10"/>
    </row>
    <row r="52" spans="2:43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1</v>
      </c>
      <c r="AN52" s="10"/>
      <c r="AO52" s="10">
        <v>49.709000000000003</v>
      </c>
      <c r="AP52" s="10"/>
      <c r="AQ52" s="10"/>
    </row>
    <row r="53" spans="2:43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1</v>
      </c>
      <c r="AN53" s="10"/>
      <c r="AO53" s="10">
        <v>52.042000000000002</v>
      </c>
      <c r="AP53" s="10"/>
      <c r="AQ53" s="10"/>
    </row>
    <row r="54" spans="2:43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1</v>
      </c>
      <c r="AN54" s="10"/>
      <c r="AO54" s="10">
        <v>54.506999999999998</v>
      </c>
      <c r="AP54" s="10"/>
      <c r="AQ54" s="10"/>
    </row>
    <row r="55" spans="2:43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1</v>
      </c>
      <c r="AN55" s="10"/>
      <c r="AO55" s="10">
        <v>54.637999999999998</v>
      </c>
      <c r="AP55" s="10"/>
      <c r="AQ55" s="10"/>
    </row>
    <row r="56" spans="2:43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1</v>
      </c>
      <c r="AN56" s="10"/>
      <c r="AO56" s="10">
        <v>55.816000000000003</v>
      </c>
      <c r="AP56" s="10"/>
      <c r="AQ56" s="10"/>
    </row>
    <row r="57" spans="2:43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1</v>
      </c>
      <c r="AN57" s="10"/>
      <c r="AO57" s="10">
        <v>58.572000000000003</v>
      </c>
      <c r="AP57" s="10"/>
      <c r="AQ57" s="10"/>
    </row>
    <row r="58" spans="2:43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1</v>
      </c>
      <c r="AN58" s="10"/>
      <c r="AO58" s="10">
        <v>58.744</v>
      </c>
      <c r="AP58" s="10"/>
      <c r="AQ58" s="10"/>
    </row>
    <row r="59" spans="2:43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1</v>
      </c>
      <c r="AN59" s="10"/>
      <c r="AO59" s="10">
        <v>60.140999999999998</v>
      </c>
      <c r="AP59" s="10"/>
      <c r="AQ59" s="10"/>
    </row>
    <row r="60" spans="2:43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1</v>
      </c>
      <c r="AN60" s="10"/>
      <c r="AO60" s="10">
        <v>61.036000000000001</v>
      </c>
      <c r="AP60" s="10"/>
      <c r="AQ60" s="10"/>
    </row>
    <row r="61" spans="2:43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1</v>
      </c>
      <c r="AN61" s="10"/>
      <c r="AO61" s="10">
        <v>61.7</v>
      </c>
      <c r="AP61" s="10"/>
      <c r="AQ61" s="10"/>
    </row>
    <row r="62" spans="2:43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1</v>
      </c>
      <c r="AN62" s="10"/>
      <c r="AO62" s="10">
        <v>65.349000000000004</v>
      </c>
      <c r="AP62" s="10"/>
      <c r="AQ62" s="10"/>
    </row>
    <row r="63" spans="2:43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1</v>
      </c>
      <c r="AN63" s="10"/>
      <c r="AO63" s="10">
        <v>65.510999999999996</v>
      </c>
      <c r="AP63" s="10"/>
      <c r="AQ63" s="10"/>
    </row>
    <row r="64" spans="2:43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1</v>
      </c>
      <c r="AN64" s="10"/>
      <c r="AO64" s="10">
        <v>66.203999999999994</v>
      </c>
      <c r="AP64" s="10"/>
      <c r="AQ64" s="10"/>
    </row>
    <row r="65" spans="2:62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1</v>
      </c>
      <c r="AN65" s="10"/>
      <c r="AO65" s="10">
        <v>66.343000000000004</v>
      </c>
      <c r="AP65" s="10"/>
      <c r="AQ65" s="10"/>
    </row>
    <row r="66" spans="2:62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1</v>
      </c>
      <c r="AN66" s="10"/>
      <c r="AO66" s="10">
        <v>73.120999999999995</v>
      </c>
      <c r="AP66" s="10"/>
      <c r="AQ66" s="10"/>
    </row>
    <row r="67" spans="2:62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1</v>
      </c>
      <c r="AN67" s="10"/>
      <c r="AO67" s="10">
        <v>74.444999999999993</v>
      </c>
      <c r="AP67" s="10"/>
      <c r="AQ67" s="10"/>
    </row>
    <row r="68" spans="2:62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1</v>
      </c>
      <c r="AN68" s="10"/>
      <c r="AO68" s="10">
        <v>75.209999999999994</v>
      </c>
      <c r="AP68" s="10"/>
      <c r="AQ68" s="10"/>
    </row>
    <row r="69" spans="2:62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1</v>
      </c>
      <c r="AN69" s="10"/>
      <c r="AO69" s="10">
        <v>78.183000000000007</v>
      </c>
      <c r="AP69" s="10"/>
      <c r="AQ69" s="10"/>
    </row>
    <row r="70" spans="2:62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1</v>
      </c>
      <c r="AN70" s="10"/>
      <c r="AO70" s="10">
        <v>81.382999999999996</v>
      </c>
      <c r="AP70" s="10"/>
      <c r="AQ70" s="10"/>
    </row>
    <row r="71" spans="2:62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1</v>
      </c>
      <c r="AN71" s="10"/>
      <c r="AO71" s="10">
        <v>81.734999999999999</v>
      </c>
      <c r="AP71" s="10"/>
      <c r="AQ71" s="10"/>
    </row>
    <row r="72" spans="2:62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1</v>
      </c>
      <c r="AN72" s="10"/>
      <c r="AO72" s="10">
        <v>81.840999999999994</v>
      </c>
      <c r="AP72" s="10"/>
      <c r="AQ72" s="10"/>
    </row>
    <row r="73" spans="2:62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1</v>
      </c>
      <c r="AN73" s="10"/>
      <c r="AO73" s="10">
        <v>85.097999999999999</v>
      </c>
      <c r="AP73" s="10"/>
      <c r="AQ73" s="10"/>
    </row>
    <row r="74" spans="2:62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1</v>
      </c>
      <c r="AN74" s="10"/>
      <c r="AO74" s="10">
        <v>83.272999999999996</v>
      </c>
      <c r="AP74" s="15">
        <v>2.186796100962245E-3</v>
      </c>
      <c r="AQ74" s="15"/>
    </row>
    <row r="75" spans="2:62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1</v>
      </c>
      <c r="AN75" s="10"/>
      <c r="AO75" s="10">
        <v>82.863</v>
      </c>
      <c r="AP75" s="15">
        <v>2.1954201987507251E-3</v>
      </c>
      <c r="AQ75" s="15"/>
    </row>
    <row r="76" spans="2:62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1</v>
      </c>
      <c r="AN76" s="10"/>
      <c r="AO76" s="10">
        <v>84.384</v>
      </c>
      <c r="AP76" s="15">
        <v>2.2028491879919681E-3</v>
      </c>
      <c r="AQ76" s="15"/>
    </row>
    <row r="77" spans="2:62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1</v>
      </c>
      <c r="AN77" s="10"/>
      <c r="AO77" s="10">
        <v>88.031000000000006</v>
      </c>
      <c r="AP77" s="15">
        <v>2.1725463320358012E-3</v>
      </c>
      <c r="AQ77" s="15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2:62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1</v>
      </c>
      <c r="AN78" s="10"/>
      <c r="AO78" s="10">
        <v>84.915999999999997</v>
      </c>
      <c r="AP78" s="15">
        <v>2.1649829258014678E-3</v>
      </c>
      <c r="AQ78" s="15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2:62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1</v>
      </c>
      <c r="AN79" s="10"/>
      <c r="AO79" s="10">
        <v>88.659000000000006</v>
      </c>
      <c r="AP79" s="15">
        <v>2.1836244552606568E-3</v>
      </c>
      <c r="AQ79" s="15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2:62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1</v>
      </c>
      <c r="AN80" s="10"/>
      <c r="AO80" s="10">
        <v>89.783000000000001</v>
      </c>
      <c r="AP80" s="15">
        <v>2.183009973960755E-3</v>
      </c>
      <c r="AQ80" s="15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2:62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1</v>
      </c>
      <c r="AN81" s="10">
        <v>740.82529999999997</v>
      </c>
      <c r="AO81" s="10">
        <v>91.394999999999996</v>
      </c>
      <c r="AP81" s="15">
        <v>2.1573501581350508E-3</v>
      </c>
      <c r="AQ81" s="15"/>
      <c r="AU81" s="3">
        <v>0.3</v>
      </c>
      <c r="AV81" s="3">
        <v>0.3</v>
      </c>
      <c r="AW81" s="3">
        <v>0.2</v>
      </c>
      <c r="AX81" s="3"/>
      <c r="AY81" s="3">
        <v>2.2000000000000002</v>
      </c>
      <c r="AZ81" s="3">
        <v>3.2</v>
      </c>
      <c r="BA81" s="3">
        <v>2.35</v>
      </c>
      <c r="BB81" s="3"/>
      <c r="BC81" s="3">
        <v>7</v>
      </c>
      <c r="BD81" s="3">
        <v>10</v>
      </c>
      <c r="BE81" s="3">
        <v>11</v>
      </c>
      <c r="BF81" s="3"/>
      <c r="BG81" s="3">
        <v>0.1</v>
      </c>
      <c r="BH81" s="3">
        <v>7.0000000000000007E-2</v>
      </c>
      <c r="BI81" s="3">
        <v>0.1</v>
      </c>
      <c r="BJ81" s="3"/>
    </row>
    <row r="82" spans="2:62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1</v>
      </c>
      <c r="AN82" s="14">
        <f>(AN81*3+AN85)/4</f>
        <v>741.30377499999997</v>
      </c>
      <c r="AO82" s="10">
        <v>91.594999999999999</v>
      </c>
      <c r="AP82" s="15">
        <v>2.1876548535675615E-3</v>
      </c>
      <c r="AQ82" s="15"/>
      <c r="AU82" s="3">
        <v>0.4</v>
      </c>
      <c r="AV82" s="3">
        <v>0.3</v>
      </c>
      <c r="AW82" s="3">
        <v>0.3</v>
      </c>
      <c r="AX82" s="3"/>
      <c r="AY82" s="3">
        <v>2.5</v>
      </c>
      <c r="AZ82" s="3">
        <v>2</v>
      </c>
      <c r="BA82" s="3">
        <v>2.5</v>
      </c>
      <c r="BB82" s="3"/>
      <c r="BC82" s="3">
        <v>7</v>
      </c>
      <c r="BD82" s="3">
        <v>6</v>
      </c>
      <c r="BE82" s="3">
        <v>11</v>
      </c>
      <c r="BF82" s="3"/>
      <c r="BG82" s="3">
        <v>0.1</v>
      </c>
      <c r="BH82" s="3">
        <v>0.1</v>
      </c>
      <c r="BI82" s="3">
        <v>0.1</v>
      </c>
      <c r="BJ82" s="3"/>
    </row>
    <row r="83" spans="2:62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1</v>
      </c>
      <c r="AN83" s="14">
        <f>(AN81*2+AN85*2)/4</f>
        <v>741.78224999999998</v>
      </c>
      <c r="AO83" s="10">
        <v>90.795000000000002</v>
      </c>
      <c r="AP83" s="15">
        <v>2.1964424026602392E-3</v>
      </c>
      <c r="AQ83" s="15"/>
      <c r="AU83" s="3">
        <v>0.3</v>
      </c>
      <c r="AV83" s="3">
        <v>0.4</v>
      </c>
      <c r="AW83" s="3">
        <v>0.4</v>
      </c>
      <c r="AX83" s="3"/>
      <c r="AY83" s="3">
        <v>2.5</v>
      </c>
      <c r="AZ83" s="3">
        <v>3.15</v>
      </c>
      <c r="BA83" s="3">
        <v>3.2</v>
      </c>
      <c r="BB83" s="3"/>
      <c r="BC83" s="3">
        <v>6</v>
      </c>
      <c r="BD83" s="3">
        <v>8</v>
      </c>
      <c r="BE83" s="3">
        <v>11</v>
      </c>
      <c r="BF83" s="3"/>
      <c r="BG83" s="3">
        <v>0.1</v>
      </c>
      <c r="BH83" s="3">
        <v>0.13</v>
      </c>
      <c r="BI83" s="3">
        <v>0.15</v>
      </c>
      <c r="BJ83" s="3"/>
    </row>
    <row r="84" spans="2:62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1</v>
      </c>
      <c r="AN84" s="14">
        <f>(AN81+AN85*3)/4</f>
        <v>742.26072499999998</v>
      </c>
      <c r="AO84" s="10">
        <v>90.524000000000001</v>
      </c>
      <c r="AP84" s="15">
        <v>2.2044983051522742E-3</v>
      </c>
      <c r="AQ84" s="15"/>
      <c r="AU84" s="3">
        <v>0.3</v>
      </c>
      <c r="AV84" s="3">
        <v>0.3</v>
      </c>
      <c r="AW84" s="3">
        <v>0.5</v>
      </c>
      <c r="AX84" s="3"/>
      <c r="AY84" s="3">
        <v>2.6</v>
      </c>
      <c r="AZ84" s="3">
        <v>3.3</v>
      </c>
      <c r="BA84" s="3">
        <v>4.5</v>
      </c>
      <c r="BB84" s="3"/>
      <c r="BC84" s="3">
        <v>8</v>
      </c>
      <c r="BD84" s="3">
        <v>12</v>
      </c>
      <c r="BE84" s="3">
        <v>15</v>
      </c>
      <c r="BF84" s="3"/>
      <c r="BG84" s="3">
        <v>0.15</v>
      </c>
      <c r="BH84" s="3">
        <v>0.13</v>
      </c>
      <c r="BI84" s="3">
        <v>0.26</v>
      </c>
      <c r="BJ84" s="3"/>
    </row>
    <row r="85" spans="2:62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1</v>
      </c>
      <c r="AN85" s="10">
        <v>742.73919999999998</v>
      </c>
      <c r="AO85" s="10">
        <v>87.012</v>
      </c>
      <c r="AP85" s="15">
        <v>2.2003577013721249E-3</v>
      </c>
      <c r="AQ85" s="15"/>
      <c r="AU85" s="3">
        <v>0.3</v>
      </c>
      <c r="AV85" s="3">
        <v>0.4</v>
      </c>
      <c r="AW85" s="3">
        <v>0.5</v>
      </c>
      <c r="AX85" s="3"/>
      <c r="AY85" s="3">
        <v>2</v>
      </c>
      <c r="AZ85" s="3">
        <v>2.5</v>
      </c>
      <c r="BA85" s="3">
        <v>4</v>
      </c>
      <c r="BB85" s="3"/>
      <c r="BC85" s="3">
        <v>7</v>
      </c>
      <c r="BD85" s="3">
        <v>12</v>
      </c>
      <c r="BE85" s="3">
        <v>14</v>
      </c>
      <c r="BF85" s="3"/>
      <c r="BG85" s="3">
        <v>0.1</v>
      </c>
      <c r="BH85" s="3">
        <v>0.15</v>
      </c>
      <c r="BI85" s="3">
        <v>0.185</v>
      </c>
      <c r="BJ85" s="3"/>
    </row>
    <row r="86" spans="2:62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1</v>
      </c>
      <c r="AN86" s="14">
        <f>(AN85+AN87)/2</f>
        <v>744.29759999999999</v>
      </c>
      <c r="AO86" s="10">
        <v>85.32</v>
      </c>
      <c r="AP86" s="15">
        <v>2.2517330375980407E-3</v>
      </c>
      <c r="AQ86" s="15"/>
      <c r="AU86" s="3">
        <v>0.3</v>
      </c>
      <c r="AV86" s="3">
        <v>0.4</v>
      </c>
      <c r="AW86" s="3">
        <v>0.4</v>
      </c>
      <c r="AX86" s="3"/>
      <c r="AY86" s="3">
        <v>2</v>
      </c>
      <c r="AZ86" s="3">
        <v>2</v>
      </c>
      <c r="BA86" s="3">
        <v>3</v>
      </c>
      <c r="BB86" s="3"/>
      <c r="BC86" s="3">
        <v>6</v>
      </c>
      <c r="BD86" s="3">
        <v>9</v>
      </c>
      <c r="BE86" s="3">
        <v>14</v>
      </c>
      <c r="BF86" s="3"/>
      <c r="BG86" s="3">
        <v>0.11</v>
      </c>
      <c r="BH86" s="3">
        <v>0.15</v>
      </c>
      <c r="BI86" s="3">
        <v>0.25</v>
      </c>
      <c r="BJ86" s="3"/>
    </row>
    <row r="87" spans="2:62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1</v>
      </c>
      <c r="AN87" s="10">
        <v>745.85599999999999</v>
      </c>
      <c r="AO87" s="10">
        <v>90.748999999999995</v>
      </c>
      <c r="AP87" s="15">
        <v>2.2733482864164076E-3</v>
      </c>
      <c r="AQ87" s="15"/>
      <c r="AU87" s="3">
        <v>0.4</v>
      </c>
      <c r="AV87" s="3">
        <v>0.5</v>
      </c>
      <c r="AW87" s="3">
        <v>0.7</v>
      </c>
      <c r="AX87" s="3">
        <v>1</v>
      </c>
      <c r="AY87" s="3">
        <v>3.2</v>
      </c>
      <c r="AZ87" s="3">
        <v>2.7</v>
      </c>
      <c r="BA87" s="3">
        <v>2</v>
      </c>
      <c r="BB87" s="3">
        <v>2</v>
      </c>
      <c r="BC87" s="3">
        <v>9</v>
      </c>
      <c r="BD87" s="3">
        <v>9</v>
      </c>
      <c r="BE87" s="3">
        <v>13</v>
      </c>
      <c r="BF87" s="3">
        <v>15</v>
      </c>
      <c r="BG87" s="3">
        <v>0.11</v>
      </c>
      <c r="BH87" s="3">
        <v>0.15</v>
      </c>
      <c r="BI87" s="3">
        <v>0.15</v>
      </c>
      <c r="BJ87" s="3">
        <v>0.15</v>
      </c>
    </row>
    <row r="88" spans="2:62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1</v>
      </c>
      <c r="AN88" s="10">
        <v>751.59979999999996</v>
      </c>
      <c r="AO88" s="10">
        <v>91.097999999999999</v>
      </c>
      <c r="AP88" s="15">
        <v>2.2712074065585459E-3</v>
      </c>
      <c r="AQ88" s="15"/>
      <c r="AU88" s="3">
        <v>0.6</v>
      </c>
      <c r="AV88" s="3">
        <v>0.7</v>
      </c>
      <c r="AW88" s="3">
        <v>0.7</v>
      </c>
      <c r="AX88" s="3">
        <v>0.85</v>
      </c>
      <c r="AY88" s="3">
        <v>2.85</v>
      </c>
      <c r="AZ88" s="3">
        <v>2.4500000000000002</v>
      </c>
      <c r="BA88" s="3">
        <v>3.5</v>
      </c>
      <c r="BB88" s="3">
        <v>4</v>
      </c>
      <c r="BC88" s="3">
        <v>8</v>
      </c>
      <c r="BD88" s="3">
        <v>9</v>
      </c>
      <c r="BE88" s="3">
        <v>9</v>
      </c>
      <c r="BF88" s="3">
        <v>11</v>
      </c>
      <c r="BG88" s="3">
        <v>0.15</v>
      </c>
      <c r="BH88" s="3">
        <v>0.185</v>
      </c>
      <c r="BI88" s="3">
        <v>0.185</v>
      </c>
      <c r="BJ88" s="3">
        <v>0.15</v>
      </c>
    </row>
    <row r="89" spans="2:62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1</v>
      </c>
      <c r="AN89" s="10">
        <v>753.77959999999996</v>
      </c>
      <c r="AO89" s="10">
        <v>89.268000000000001</v>
      </c>
      <c r="AP89" s="15">
        <v>2.2894633711038246E-3</v>
      </c>
      <c r="AQ89" s="15"/>
      <c r="AU89" s="3">
        <v>0.5</v>
      </c>
      <c r="AV89" s="3">
        <v>0.5</v>
      </c>
      <c r="AW89" s="3">
        <v>0.8</v>
      </c>
      <c r="AX89" s="3">
        <v>0.7</v>
      </c>
      <c r="AY89" s="3">
        <v>2.1</v>
      </c>
      <c r="AZ89" s="3">
        <v>2.9</v>
      </c>
      <c r="BA89" s="3">
        <v>2.4</v>
      </c>
      <c r="BB89" s="3">
        <v>2.5</v>
      </c>
      <c r="BC89" s="3">
        <v>8</v>
      </c>
      <c r="BD89" s="3">
        <v>10</v>
      </c>
      <c r="BE89" s="3">
        <v>9</v>
      </c>
      <c r="BF89" s="3">
        <v>13</v>
      </c>
      <c r="BG89" s="3">
        <v>0.12</v>
      </c>
      <c r="BH89" s="3">
        <v>0.12</v>
      </c>
      <c r="BI89" s="3">
        <v>0.15</v>
      </c>
      <c r="BJ89" s="3">
        <v>0.12</v>
      </c>
    </row>
    <row r="90" spans="2:62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1</v>
      </c>
      <c r="AN90" s="10">
        <v>762.13099999999997</v>
      </c>
      <c r="AO90" s="10">
        <v>99.427000000000007</v>
      </c>
      <c r="AP90" s="15">
        <v>2.250649672358261E-3</v>
      </c>
      <c r="AQ90" s="15"/>
      <c r="AU90" s="3">
        <v>0.3</v>
      </c>
      <c r="AV90" s="3">
        <v>0.3</v>
      </c>
      <c r="AW90" s="3">
        <v>0.5</v>
      </c>
      <c r="AX90" s="3">
        <v>0.5</v>
      </c>
      <c r="AY90" s="3">
        <v>2.5</v>
      </c>
      <c r="AZ90" s="3">
        <v>2.1</v>
      </c>
      <c r="BA90" s="3">
        <v>3</v>
      </c>
      <c r="BB90" s="3">
        <v>3</v>
      </c>
      <c r="BC90" s="3">
        <v>10</v>
      </c>
      <c r="BD90" s="3">
        <v>8</v>
      </c>
      <c r="BE90" s="3">
        <v>12</v>
      </c>
      <c r="BF90" s="3">
        <v>15</v>
      </c>
      <c r="BG90" s="3">
        <v>0.11</v>
      </c>
      <c r="BH90" s="3">
        <v>0.15</v>
      </c>
      <c r="BI90" s="3">
        <v>0.2</v>
      </c>
      <c r="BJ90" s="3">
        <v>0.2</v>
      </c>
    </row>
    <row r="91" spans="2:62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1</v>
      </c>
      <c r="AN91" s="10">
        <v>773.76379999999995</v>
      </c>
      <c r="AO91" s="10">
        <v>102.274</v>
      </c>
      <c r="AP91" s="15">
        <v>2.2348468389003337E-3</v>
      </c>
      <c r="AQ91" s="15"/>
      <c r="AU91" s="3">
        <v>0.4</v>
      </c>
      <c r="AV91" s="3">
        <v>0.3</v>
      </c>
      <c r="AW91" s="3">
        <v>0.5</v>
      </c>
      <c r="AX91" s="3">
        <v>0.5</v>
      </c>
      <c r="AY91" s="3">
        <v>3.4</v>
      </c>
      <c r="AZ91" s="3">
        <v>3.95</v>
      </c>
      <c r="BA91" s="3">
        <v>4.3499999999999996</v>
      </c>
      <c r="BB91" s="3">
        <v>4.8499999999999996</v>
      </c>
      <c r="BC91" s="3">
        <v>5</v>
      </c>
      <c r="BD91" s="3">
        <v>8</v>
      </c>
      <c r="BE91" s="3">
        <v>10</v>
      </c>
      <c r="BF91" s="3">
        <v>13</v>
      </c>
      <c r="BG91" s="3">
        <v>0.12</v>
      </c>
      <c r="BH91" s="3">
        <v>0.14000000000000001</v>
      </c>
      <c r="BI91" s="3">
        <v>0.115</v>
      </c>
      <c r="BJ91" s="3">
        <v>0.13</v>
      </c>
    </row>
    <row r="92" spans="2:62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1</v>
      </c>
      <c r="AN92" s="10">
        <v>796.32100000000003</v>
      </c>
      <c r="AO92" s="10">
        <v>106.809</v>
      </c>
      <c r="AP92" s="15">
        <v>2.2435400997895469E-3</v>
      </c>
      <c r="AQ92" s="15"/>
      <c r="AU92" s="3">
        <v>0.3</v>
      </c>
      <c r="AV92" s="3">
        <v>0.4</v>
      </c>
      <c r="AW92" s="3">
        <v>0.5</v>
      </c>
      <c r="AX92" s="3">
        <v>0.55000000000000004</v>
      </c>
      <c r="AY92" s="3">
        <v>2.9</v>
      </c>
      <c r="AZ92" s="3">
        <v>3.7</v>
      </c>
      <c r="BA92" s="3">
        <v>5.5</v>
      </c>
      <c r="BB92" s="3">
        <v>6.7</v>
      </c>
      <c r="BC92" s="3">
        <v>10</v>
      </c>
      <c r="BD92" s="3">
        <v>12</v>
      </c>
      <c r="BE92" s="3">
        <v>13</v>
      </c>
      <c r="BF92" s="3">
        <v>19</v>
      </c>
      <c r="BG92" s="3">
        <v>0.15</v>
      </c>
      <c r="BH92" s="3">
        <v>0.17</v>
      </c>
      <c r="BI92" s="3">
        <v>0.22500000000000001</v>
      </c>
      <c r="BJ92" s="3">
        <v>0.26</v>
      </c>
    </row>
    <row r="93" spans="2:62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1</v>
      </c>
      <c r="AN93" s="10">
        <v>796.60550000000001</v>
      </c>
      <c r="AO93" s="10">
        <v>112.345</v>
      </c>
      <c r="AP93" s="15">
        <v>2.1910944082300563E-3</v>
      </c>
      <c r="AQ93" s="15"/>
      <c r="AU93" s="3">
        <v>0.1</v>
      </c>
      <c r="AV93" s="3">
        <v>0.2</v>
      </c>
      <c r="AW93" s="3">
        <v>0.3</v>
      </c>
      <c r="AX93" s="3">
        <v>0.35</v>
      </c>
      <c r="AY93" s="3">
        <v>2.4500000000000002</v>
      </c>
      <c r="AZ93" s="3">
        <v>3.3</v>
      </c>
      <c r="BA93" s="3">
        <v>3.65</v>
      </c>
      <c r="BB93" s="3">
        <v>4.6500000000000004</v>
      </c>
      <c r="BC93" s="3">
        <v>6.5</v>
      </c>
      <c r="BD93" s="3">
        <v>9</v>
      </c>
      <c r="BE93" s="3">
        <v>13.5</v>
      </c>
      <c r="BF93" s="3">
        <v>13.5</v>
      </c>
      <c r="BG93" s="3">
        <v>0.15</v>
      </c>
      <c r="BH93" s="3">
        <v>0.2</v>
      </c>
      <c r="BI93" s="3">
        <v>0.2</v>
      </c>
      <c r="BJ93" s="3">
        <v>0.2</v>
      </c>
    </row>
    <row r="94" spans="2:62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1</v>
      </c>
      <c r="AN94" s="10">
        <v>806.01289999999995</v>
      </c>
      <c r="AO94" s="10">
        <v>116.24</v>
      </c>
      <c r="AP94" s="15">
        <v>2.1530735068782244E-3</v>
      </c>
      <c r="AQ94" s="15"/>
      <c r="AU94" s="3">
        <v>0.2</v>
      </c>
      <c r="AV94" s="3">
        <v>0.2</v>
      </c>
      <c r="AW94" s="3">
        <v>0.3</v>
      </c>
      <c r="AX94" s="3">
        <v>0.4</v>
      </c>
      <c r="AY94" s="3">
        <v>2.5</v>
      </c>
      <c r="AZ94" s="3">
        <v>3.2</v>
      </c>
      <c r="BA94" s="3">
        <v>4</v>
      </c>
      <c r="BB94" s="3">
        <v>5.25</v>
      </c>
      <c r="BC94" s="3">
        <v>8</v>
      </c>
      <c r="BD94" s="3">
        <v>10</v>
      </c>
      <c r="BE94" s="3">
        <v>14</v>
      </c>
      <c r="BF94" s="3">
        <v>17</v>
      </c>
      <c r="BG94" s="3">
        <v>0.18</v>
      </c>
      <c r="BH94" s="3">
        <v>0.21</v>
      </c>
      <c r="BI94" s="3">
        <v>0.22</v>
      </c>
      <c r="BJ94" s="3">
        <v>0.30499999999999999</v>
      </c>
    </row>
    <row r="95" spans="2:62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1</v>
      </c>
      <c r="AN95" s="10">
        <v>816.81809999999996</v>
      </c>
      <c r="AO95" s="10">
        <v>119.05500000000001</v>
      </c>
      <c r="AP95" s="15">
        <v>2.1336645605129945E-3</v>
      </c>
      <c r="AQ95" s="15"/>
      <c r="AU95" s="3">
        <v>0.1</v>
      </c>
      <c r="AV95" s="3">
        <v>0.2</v>
      </c>
      <c r="AW95" s="3">
        <v>0.3</v>
      </c>
      <c r="AX95" s="3">
        <v>0.4</v>
      </c>
      <c r="AY95" s="3">
        <v>2.4</v>
      </c>
      <c r="AZ95" s="3">
        <v>3.45</v>
      </c>
      <c r="BA95" s="3">
        <v>3.65</v>
      </c>
      <c r="BB95" s="3">
        <v>3.95</v>
      </c>
      <c r="BC95" s="3">
        <v>8</v>
      </c>
      <c r="BD95" s="3">
        <v>10</v>
      </c>
      <c r="BE95" s="3">
        <v>13</v>
      </c>
      <c r="BF95" s="3">
        <v>14</v>
      </c>
      <c r="BG95" s="3">
        <v>0.16</v>
      </c>
      <c r="BH95" s="3">
        <v>0.2</v>
      </c>
      <c r="BI95" s="3">
        <v>0.2</v>
      </c>
      <c r="BJ95" s="3">
        <v>0.22</v>
      </c>
    </row>
    <row r="96" spans="2:62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1</v>
      </c>
      <c r="AN96" s="10">
        <v>834.30550000000005</v>
      </c>
      <c r="AO96" s="10">
        <v>123.572</v>
      </c>
      <c r="AP96" s="15">
        <v>2.1171151214123716E-3</v>
      </c>
      <c r="AQ96" s="15"/>
      <c r="AU96" s="3">
        <v>0.2</v>
      </c>
      <c r="AV96" s="3">
        <v>0.2</v>
      </c>
      <c r="AW96" s="3">
        <v>0.3</v>
      </c>
      <c r="AX96" s="3">
        <v>0.3</v>
      </c>
      <c r="AY96" s="3">
        <v>3.2</v>
      </c>
      <c r="AZ96" s="3">
        <v>4</v>
      </c>
      <c r="BA96" s="3">
        <v>4</v>
      </c>
      <c r="BB96" s="3">
        <v>4.3</v>
      </c>
      <c r="BC96" s="3">
        <v>7</v>
      </c>
      <c r="BD96" s="3">
        <v>9</v>
      </c>
      <c r="BE96" s="3">
        <v>11</v>
      </c>
      <c r="BF96" s="3">
        <v>13</v>
      </c>
      <c r="BG96" s="3">
        <v>0.1</v>
      </c>
      <c r="BH96" s="3">
        <v>0.11</v>
      </c>
      <c r="BI96" s="3">
        <v>0.15</v>
      </c>
      <c r="BJ96" s="3">
        <v>0.2</v>
      </c>
    </row>
    <row r="97" spans="2:62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1</v>
      </c>
      <c r="AN97" s="10">
        <v>850.15200000000004</v>
      </c>
      <c r="AO97" s="10">
        <v>127.80800000000001</v>
      </c>
      <c r="AP97" s="15">
        <v>2.0240040467304861E-3</v>
      </c>
      <c r="AQ97" s="15"/>
      <c r="AU97" s="3">
        <v>0.1</v>
      </c>
      <c r="AV97" s="3">
        <v>0.2</v>
      </c>
      <c r="AW97" s="3">
        <v>0.2</v>
      </c>
      <c r="AX97" s="3">
        <v>0.3</v>
      </c>
      <c r="AY97" s="3">
        <v>1.3</v>
      </c>
      <c r="AZ97" s="3">
        <v>1.6</v>
      </c>
      <c r="BA97" s="3">
        <v>1.8</v>
      </c>
      <c r="BB97" s="3">
        <v>2.5</v>
      </c>
      <c r="BC97" s="3">
        <v>7</v>
      </c>
      <c r="BD97" s="3">
        <v>9</v>
      </c>
      <c r="BE97" s="3">
        <v>11</v>
      </c>
      <c r="BF97" s="3">
        <v>10</v>
      </c>
      <c r="BG97" s="3">
        <v>0.115</v>
      </c>
      <c r="BH97" s="3">
        <v>0.105</v>
      </c>
      <c r="BI97" s="3">
        <v>0.155</v>
      </c>
      <c r="BJ97" s="3">
        <v>0.2</v>
      </c>
    </row>
    <row r="98" spans="2:62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1</v>
      </c>
      <c r="AN98" s="10">
        <v>858.59870000000001</v>
      </c>
      <c r="AO98" s="10">
        <v>133.55500000000001</v>
      </c>
      <c r="AP98" s="15">
        <v>1.9853282749218134E-3</v>
      </c>
      <c r="AQ98" s="15">
        <v>-6.1175000000000007E-2</v>
      </c>
      <c r="AR98" s="3">
        <v>1.026</v>
      </c>
      <c r="AU98" s="3">
        <v>0.1</v>
      </c>
      <c r="AV98" s="3">
        <v>0.2</v>
      </c>
      <c r="AW98" s="3">
        <v>0.3</v>
      </c>
      <c r="AX98" s="3">
        <v>0.3</v>
      </c>
      <c r="AY98" s="3">
        <v>1.6</v>
      </c>
      <c r="AZ98" s="3">
        <v>2.7</v>
      </c>
      <c r="BA98" s="3">
        <v>2.7</v>
      </c>
      <c r="BB98" s="3">
        <v>3</v>
      </c>
      <c r="BC98" s="3">
        <v>6</v>
      </c>
      <c r="BD98" s="3">
        <v>7</v>
      </c>
      <c r="BE98" s="3">
        <v>7</v>
      </c>
      <c r="BF98" s="3">
        <v>11</v>
      </c>
      <c r="BG98" s="3">
        <v>0.18</v>
      </c>
      <c r="BH98" s="3">
        <v>0.17</v>
      </c>
      <c r="BI98" s="3">
        <v>0.245</v>
      </c>
      <c r="BJ98" s="3">
        <v>0.2</v>
      </c>
    </row>
    <row r="99" spans="2:62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1</v>
      </c>
      <c r="AN99" s="10">
        <v>865.9674</v>
      </c>
      <c r="AO99" s="10">
        <v>132.297</v>
      </c>
      <c r="AP99" s="15">
        <v>2.0351917642566779E-3</v>
      </c>
      <c r="AQ99" s="15">
        <v>-0.1303</v>
      </c>
      <c r="AR99" s="3">
        <v>1.0113000000000001</v>
      </c>
      <c r="AU99" s="3">
        <v>0.2</v>
      </c>
      <c r="AV99" s="3">
        <v>0.2</v>
      </c>
      <c r="AW99" s="3">
        <v>0.25</v>
      </c>
      <c r="AX99" s="3">
        <v>0.3</v>
      </c>
      <c r="AY99" s="3">
        <v>2.5</v>
      </c>
      <c r="AZ99" s="3">
        <v>3.4</v>
      </c>
      <c r="BA99" s="3">
        <v>5</v>
      </c>
      <c r="BB99" s="3">
        <v>6.8</v>
      </c>
      <c r="BC99" s="3">
        <v>10</v>
      </c>
      <c r="BD99" s="3">
        <v>14</v>
      </c>
      <c r="BE99" s="3">
        <v>14</v>
      </c>
      <c r="BF99" s="3">
        <v>15</v>
      </c>
      <c r="BG99" s="3">
        <v>0.22500000000000001</v>
      </c>
      <c r="BH99" s="3">
        <v>0.16500000000000001</v>
      </c>
      <c r="BI99" s="3">
        <v>0.17499999999999999</v>
      </c>
      <c r="BJ99" s="3">
        <v>0.11</v>
      </c>
    </row>
    <row r="100" spans="2:62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1</v>
      </c>
      <c r="AN100" s="10">
        <v>862.89750000000004</v>
      </c>
      <c r="AO100" s="10">
        <v>137.352</v>
      </c>
      <c r="AP100" s="15">
        <v>2.0512546412234395E-3</v>
      </c>
      <c r="AQ100" s="15">
        <v>-0.19322500000000001</v>
      </c>
      <c r="AR100" s="3">
        <v>0.97560000000000002</v>
      </c>
      <c r="AU100" s="3">
        <v>0.2</v>
      </c>
      <c r="AV100" s="3">
        <v>0.3</v>
      </c>
      <c r="AW100" s="3">
        <v>0.4</v>
      </c>
      <c r="AX100" s="3">
        <v>0.3</v>
      </c>
      <c r="AY100" s="3">
        <v>6</v>
      </c>
      <c r="AZ100" s="3">
        <v>6</v>
      </c>
      <c r="BA100" s="3">
        <v>5.5</v>
      </c>
      <c r="BB100" s="3">
        <v>5.2</v>
      </c>
      <c r="BC100" s="3">
        <v>15</v>
      </c>
      <c r="BD100" s="3">
        <v>20</v>
      </c>
      <c r="BE100" s="3">
        <v>22</v>
      </c>
      <c r="BF100" s="3">
        <v>27</v>
      </c>
      <c r="BG100" s="3">
        <v>0.17</v>
      </c>
      <c r="BH100" s="3">
        <v>0.21</v>
      </c>
      <c r="BI100" s="3">
        <v>0.2</v>
      </c>
      <c r="BJ100" s="3">
        <v>0.20499999999999999</v>
      </c>
    </row>
    <row r="101" spans="2:62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1</v>
      </c>
      <c r="AN101" s="10">
        <v>851.58979999999997</v>
      </c>
      <c r="AO101" s="10">
        <v>139.38200000000001</v>
      </c>
      <c r="AP101" s="15">
        <v>2.0264329432617269E-3</v>
      </c>
      <c r="AQ101" s="15">
        <v>2.0800000000000003E-2</v>
      </c>
      <c r="AR101" s="3">
        <v>1.2197</v>
      </c>
      <c r="AU101" s="3">
        <v>0.3</v>
      </c>
      <c r="AV101" s="3">
        <v>0.4</v>
      </c>
      <c r="AW101" s="3">
        <v>0.5</v>
      </c>
      <c r="AX101" s="3">
        <v>0.5</v>
      </c>
      <c r="AY101" s="3">
        <v>5.0999999999999996</v>
      </c>
      <c r="AZ101" s="3">
        <v>6</v>
      </c>
      <c r="BA101" s="3">
        <v>4.3</v>
      </c>
      <c r="BB101" s="3">
        <v>4.7</v>
      </c>
      <c r="BC101" s="3">
        <v>9</v>
      </c>
      <c r="BD101" s="3">
        <v>16</v>
      </c>
      <c r="BE101" s="3">
        <v>21</v>
      </c>
      <c r="BF101" s="3">
        <v>27</v>
      </c>
      <c r="BG101" s="3">
        <v>0.2</v>
      </c>
      <c r="BH101" s="3">
        <v>0.2</v>
      </c>
      <c r="BI101" s="3">
        <v>0.2</v>
      </c>
      <c r="BJ101" s="3">
        <v>0.21</v>
      </c>
    </row>
    <row r="102" spans="2:62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1</v>
      </c>
      <c r="AN102" s="10">
        <v>858.52030000000002</v>
      </c>
      <c r="AO102" s="10">
        <v>138.005</v>
      </c>
      <c r="AP102" s="15">
        <v>2.0531203172192499E-3</v>
      </c>
      <c r="AQ102" s="15">
        <v>-9.2499999999999701E-4</v>
      </c>
      <c r="AR102" s="3">
        <v>1.1686000000000001</v>
      </c>
      <c r="AU102" s="3">
        <v>0.3</v>
      </c>
      <c r="AV102" s="3">
        <v>0.3</v>
      </c>
      <c r="AW102" s="3">
        <v>0.4</v>
      </c>
      <c r="AX102" s="3">
        <v>0.5</v>
      </c>
      <c r="AY102" s="3">
        <v>3.8</v>
      </c>
      <c r="AZ102" s="3">
        <v>3.25</v>
      </c>
      <c r="BA102" s="3">
        <v>5.75</v>
      </c>
      <c r="BB102" s="3">
        <v>5.5</v>
      </c>
      <c r="BC102" s="3">
        <v>9</v>
      </c>
      <c r="BD102" s="3">
        <v>12</v>
      </c>
      <c r="BE102" s="3">
        <v>20</v>
      </c>
      <c r="BF102" s="3">
        <v>28</v>
      </c>
      <c r="BG102" s="3">
        <v>0.15</v>
      </c>
      <c r="BH102" s="3">
        <v>0.18</v>
      </c>
      <c r="BI102" s="3">
        <v>0.24</v>
      </c>
      <c r="BJ102" s="3">
        <v>0.25</v>
      </c>
    </row>
    <row r="103" spans="2:62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</v>
      </c>
      <c r="AN103" s="10">
        <v>857.05460000000005</v>
      </c>
      <c r="AO103" s="10">
        <v>137.38900000000001</v>
      </c>
      <c r="AP103" s="15">
        <v>2.0853164380659956E-3</v>
      </c>
      <c r="AQ103" s="15">
        <v>0.44482499999999997</v>
      </c>
      <c r="AR103" s="3">
        <v>1.6315</v>
      </c>
      <c r="AU103" s="3">
        <v>0.4</v>
      </c>
      <c r="AV103" s="3">
        <v>0.4</v>
      </c>
      <c r="AW103" s="3">
        <v>0.6</v>
      </c>
      <c r="AX103" s="3">
        <v>0.6</v>
      </c>
      <c r="AY103" s="3">
        <v>7</v>
      </c>
      <c r="AZ103" s="3">
        <v>6</v>
      </c>
      <c r="BA103" s="3">
        <v>6</v>
      </c>
      <c r="BB103" s="3">
        <v>7.4</v>
      </c>
      <c r="BC103" s="3">
        <v>15</v>
      </c>
      <c r="BD103" s="3">
        <v>19</v>
      </c>
      <c r="BE103" s="3">
        <v>25</v>
      </c>
      <c r="BF103" s="3">
        <v>34</v>
      </c>
      <c r="BG103" s="3">
        <v>0.125</v>
      </c>
      <c r="BH103" s="3">
        <v>0.17</v>
      </c>
      <c r="BI103" s="3">
        <v>0.25</v>
      </c>
      <c r="BJ103" s="3">
        <v>0.25</v>
      </c>
    </row>
    <row r="104" spans="2:62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1</v>
      </c>
      <c r="AN104" s="14">
        <f>(AN103+AN105)/2</f>
        <v>841.99215000000004</v>
      </c>
      <c r="AO104" s="10">
        <v>131.59200000000001</v>
      </c>
      <c r="AP104" s="15">
        <v>2.1186048828960831E-3</v>
      </c>
      <c r="AQ104" s="15">
        <v>0.83892500000000003</v>
      </c>
      <c r="AR104" s="3">
        <v>2.1772</v>
      </c>
      <c r="AU104" s="3">
        <v>0.2</v>
      </c>
      <c r="AV104" s="3">
        <v>0.3</v>
      </c>
      <c r="AW104" s="3">
        <v>0.5</v>
      </c>
      <c r="AX104" s="12">
        <v>0.8</v>
      </c>
      <c r="AY104" s="3">
        <v>8</v>
      </c>
      <c r="AZ104" s="3">
        <v>9.5</v>
      </c>
      <c r="BA104" s="3">
        <v>10.6</v>
      </c>
      <c r="BB104" s="12">
        <v>9.6999999999999993</v>
      </c>
      <c r="BC104" s="3">
        <v>18</v>
      </c>
      <c r="BD104" s="3">
        <v>28</v>
      </c>
      <c r="BE104" s="3">
        <v>38</v>
      </c>
      <c r="BF104" s="12">
        <v>31</v>
      </c>
      <c r="BG104" s="3">
        <v>0.15</v>
      </c>
      <c r="BH104" s="3">
        <v>0.2</v>
      </c>
      <c r="BI104" s="3">
        <v>0.22</v>
      </c>
      <c r="BJ104" s="12">
        <v>0.29499999999999998</v>
      </c>
    </row>
    <row r="105" spans="2:62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1</v>
      </c>
      <c r="AN105" s="10">
        <v>826.92970000000003</v>
      </c>
      <c r="AO105" s="10">
        <v>136.869</v>
      </c>
      <c r="AP105" s="15">
        <v>2.2395282395643399E-3</v>
      </c>
      <c r="AQ105" s="15">
        <v>0.7399</v>
      </c>
      <c r="AR105" s="3">
        <v>2.1158999999999999</v>
      </c>
      <c r="AU105" s="3">
        <v>0.5</v>
      </c>
      <c r="AV105" s="3">
        <v>0.6</v>
      </c>
      <c r="AW105" s="3">
        <v>0.7</v>
      </c>
      <c r="AX105" s="3">
        <v>1</v>
      </c>
      <c r="AY105" s="3">
        <v>14.5</v>
      </c>
      <c r="AZ105" s="3">
        <v>14.6</v>
      </c>
      <c r="BA105" s="3">
        <v>12</v>
      </c>
      <c r="BB105" s="3">
        <v>12</v>
      </c>
      <c r="BC105" s="3">
        <v>14</v>
      </c>
      <c r="BD105" s="3">
        <v>20</v>
      </c>
      <c r="BE105" s="3">
        <v>26</v>
      </c>
      <c r="BF105" s="3">
        <v>28</v>
      </c>
      <c r="BG105" s="3">
        <v>0.1</v>
      </c>
      <c r="BH105" s="3">
        <v>0.2</v>
      </c>
      <c r="BI105" s="3">
        <v>0.28999999999999998</v>
      </c>
      <c r="BJ105" s="3">
        <v>0.34</v>
      </c>
    </row>
    <row r="106" spans="2:62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1</v>
      </c>
      <c r="AN106" s="10">
        <v>811.7654</v>
      </c>
      <c r="AO106" s="10">
        <v>149.04</v>
      </c>
      <c r="AP106" s="15">
        <v>2.3204239444298167E-3</v>
      </c>
      <c r="AQ106" s="15">
        <v>0.34040000000000004</v>
      </c>
      <c r="AR106" s="3">
        <v>1.5933999999999999</v>
      </c>
      <c r="AU106" s="3">
        <v>0.6</v>
      </c>
      <c r="AV106" s="3">
        <v>0.6</v>
      </c>
      <c r="AW106" s="3">
        <v>0.7</v>
      </c>
      <c r="AX106" s="3">
        <v>0.75</v>
      </c>
      <c r="AY106" s="3">
        <v>13.5</v>
      </c>
      <c r="AZ106" s="3">
        <v>11.3</v>
      </c>
      <c r="BA106" s="3">
        <v>10</v>
      </c>
      <c r="BB106" s="3">
        <v>10</v>
      </c>
      <c r="BC106" s="3">
        <v>29.5</v>
      </c>
      <c r="BD106" s="3">
        <v>35</v>
      </c>
      <c r="BE106" s="3">
        <v>36</v>
      </c>
      <c r="BF106" s="3">
        <v>44</v>
      </c>
      <c r="BG106" s="3">
        <v>0.215</v>
      </c>
      <c r="BH106" s="3">
        <v>0.31</v>
      </c>
      <c r="BI106" s="3">
        <v>0.32</v>
      </c>
      <c r="BJ106" s="3">
        <v>0.4</v>
      </c>
    </row>
    <row r="107" spans="2:62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1</v>
      </c>
      <c r="AN107" s="10">
        <v>817.0616</v>
      </c>
      <c r="AO107" s="10">
        <v>161.80199999999999</v>
      </c>
      <c r="AP107" s="15">
        <v>2.322895266298846E-3</v>
      </c>
      <c r="AQ107" s="15">
        <v>0.249975</v>
      </c>
      <c r="AR107" s="3">
        <v>1.4368000000000001</v>
      </c>
      <c r="AU107" s="3">
        <v>0.4</v>
      </c>
      <c r="AV107" s="3">
        <v>0.6</v>
      </c>
      <c r="AW107" s="3">
        <v>0.6</v>
      </c>
      <c r="AX107" s="3">
        <v>0.7</v>
      </c>
      <c r="AY107" s="3">
        <v>8.9</v>
      </c>
      <c r="AZ107" s="3">
        <v>7.5</v>
      </c>
      <c r="BA107" s="3">
        <v>7.3</v>
      </c>
      <c r="BB107" s="3">
        <v>9.1</v>
      </c>
      <c r="BC107" s="3">
        <v>28</v>
      </c>
      <c r="BD107" s="3">
        <v>36</v>
      </c>
      <c r="BE107" s="3">
        <v>43</v>
      </c>
      <c r="BF107" s="3">
        <v>48</v>
      </c>
      <c r="BG107" s="3">
        <v>0.14000000000000001</v>
      </c>
      <c r="BH107" s="3">
        <v>0.29499999999999998</v>
      </c>
      <c r="BI107" s="3">
        <v>0.35</v>
      </c>
      <c r="BJ107" s="3">
        <v>0.39</v>
      </c>
    </row>
    <row r="108" spans="2:62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1</v>
      </c>
      <c r="AN108" s="10">
        <v>834.70159999999998</v>
      </c>
      <c r="AO108" s="10">
        <v>175.62299999999999</v>
      </c>
      <c r="AP108" s="15">
        <v>2.2750025805338731E-3</v>
      </c>
      <c r="AQ108" s="15">
        <v>0.213725</v>
      </c>
      <c r="AR108" s="3">
        <v>1.3525</v>
      </c>
      <c r="AU108" s="3">
        <v>0.4</v>
      </c>
      <c r="AV108" s="3">
        <v>0.5</v>
      </c>
      <c r="AW108" s="3">
        <v>0.5</v>
      </c>
      <c r="AX108" s="3">
        <v>0.6</v>
      </c>
      <c r="AY108" s="3">
        <v>7.2</v>
      </c>
      <c r="AZ108" s="3">
        <v>8</v>
      </c>
      <c r="BA108" s="3">
        <v>8</v>
      </c>
      <c r="BB108" s="3">
        <v>9</v>
      </c>
      <c r="BC108" s="3">
        <v>24</v>
      </c>
      <c r="BD108" s="3">
        <v>30</v>
      </c>
      <c r="BE108" s="3">
        <v>32</v>
      </c>
      <c r="BF108" s="3">
        <v>38</v>
      </c>
      <c r="BG108" s="3">
        <v>0.22</v>
      </c>
      <c r="BH108" s="3">
        <v>0.255</v>
      </c>
      <c r="BI108" s="3">
        <v>0.3</v>
      </c>
      <c r="BJ108" s="3">
        <v>0.30499999999999999</v>
      </c>
    </row>
    <row r="109" spans="2:62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1</v>
      </c>
      <c r="AN109" s="10">
        <v>854.5942</v>
      </c>
      <c r="AO109" s="10">
        <v>185.57499999999999</v>
      </c>
      <c r="AP109" s="15">
        <v>2.2543111815266858E-3</v>
      </c>
      <c r="AQ109" s="15">
        <v>-4.9750000000000003E-3</v>
      </c>
      <c r="AR109" s="3">
        <v>1.1652</v>
      </c>
      <c r="AU109" s="3">
        <v>0.2</v>
      </c>
      <c r="AV109" s="3">
        <v>0.3</v>
      </c>
      <c r="AW109" s="3">
        <v>0.6</v>
      </c>
      <c r="AX109" s="3">
        <v>0.6</v>
      </c>
      <c r="AY109" s="3">
        <v>9.8000000000000007</v>
      </c>
      <c r="AZ109" s="3">
        <v>12.4</v>
      </c>
      <c r="BA109" s="3">
        <v>12.3</v>
      </c>
      <c r="BB109" s="3">
        <v>14</v>
      </c>
      <c r="BC109" s="3">
        <v>18</v>
      </c>
      <c r="BD109" s="3">
        <v>25.5</v>
      </c>
      <c r="BE109" s="3">
        <v>29</v>
      </c>
      <c r="BF109" s="3">
        <v>36.5</v>
      </c>
      <c r="BG109" s="3">
        <v>0.15</v>
      </c>
      <c r="BH109" s="3">
        <v>0.2</v>
      </c>
      <c r="BI109" s="3">
        <v>0.15</v>
      </c>
      <c r="BJ109" s="3">
        <v>0.15</v>
      </c>
    </row>
    <row r="110" spans="2:62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1</v>
      </c>
      <c r="AN110" s="10">
        <v>1294.8580999999999</v>
      </c>
      <c r="AO110" s="10">
        <v>193.19300000000001</v>
      </c>
      <c r="AP110" s="15">
        <v>2.1938890589349651E-3</v>
      </c>
      <c r="AQ110" s="15">
        <v>-8.7049999999999988E-2</v>
      </c>
      <c r="AR110" s="3">
        <v>1.0137</v>
      </c>
      <c r="AU110" s="3">
        <v>0.3</v>
      </c>
      <c r="AV110" s="3">
        <v>0.35</v>
      </c>
      <c r="AW110" s="3">
        <v>0.5</v>
      </c>
      <c r="AX110" s="3">
        <v>0.4</v>
      </c>
      <c r="AY110" s="3">
        <v>4</v>
      </c>
      <c r="AZ110" s="3">
        <v>5.5</v>
      </c>
      <c r="BA110" s="3">
        <v>5.6</v>
      </c>
      <c r="BB110" s="3">
        <v>6.9</v>
      </c>
      <c r="BC110" s="3">
        <v>16</v>
      </c>
      <c r="BD110" s="3">
        <v>21</v>
      </c>
      <c r="BE110" s="3">
        <v>25</v>
      </c>
      <c r="BF110" s="3">
        <v>30</v>
      </c>
      <c r="BG110" s="3">
        <v>0.1</v>
      </c>
      <c r="BH110" s="3">
        <v>0.15</v>
      </c>
      <c r="BI110" s="3">
        <v>0.2</v>
      </c>
      <c r="BJ110" s="3">
        <v>0.18</v>
      </c>
    </row>
    <row r="111" spans="2:62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1</v>
      </c>
      <c r="AN111" s="10">
        <v>1312.4110000000001</v>
      </c>
      <c r="AO111" s="10">
        <v>193.29</v>
      </c>
      <c r="AP111" s="15">
        <v>2.1920763563573879E-3</v>
      </c>
      <c r="AQ111" s="15">
        <v>-7.4124999999999996E-2</v>
      </c>
      <c r="AR111" s="3">
        <v>0.99609999999999999</v>
      </c>
      <c r="AU111" s="3">
        <v>0.1</v>
      </c>
      <c r="AV111" s="3">
        <v>0.2</v>
      </c>
      <c r="AW111" s="3">
        <v>0.3</v>
      </c>
      <c r="AX111" s="3">
        <v>0.45</v>
      </c>
      <c r="AY111" s="3">
        <v>3.95</v>
      </c>
      <c r="AZ111" s="3">
        <v>5.4</v>
      </c>
      <c r="BA111" s="3">
        <v>5.6</v>
      </c>
      <c r="BB111" s="3">
        <v>6.15</v>
      </c>
      <c r="BC111" s="3">
        <v>13.5</v>
      </c>
      <c r="BD111" s="3">
        <v>15</v>
      </c>
      <c r="BE111" s="3">
        <v>18.5</v>
      </c>
      <c r="BF111" s="3">
        <v>19</v>
      </c>
      <c r="BG111" s="3">
        <v>0.1</v>
      </c>
      <c r="BH111" s="3">
        <v>0.16</v>
      </c>
      <c r="BI111" s="3">
        <v>0.15</v>
      </c>
      <c r="BJ111" s="3">
        <v>0.15</v>
      </c>
    </row>
    <row r="112" spans="2:62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1</v>
      </c>
      <c r="AN112" s="10">
        <v>1339.1117999999999</v>
      </c>
      <c r="AO112" s="10">
        <v>196.43899999999999</v>
      </c>
      <c r="AP112" s="15">
        <v>2.1932870921208547E-3</v>
      </c>
      <c r="AQ112" s="15">
        <v>-0.13437499999999999</v>
      </c>
      <c r="AR112" s="3">
        <v>0.89380000000000004</v>
      </c>
      <c r="AU112" s="3">
        <v>0.2</v>
      </c>
      <c r="AV112" s="3">
        <v>0.3</v>
      </c>
      <c r="AW112" s="3">
        <v>0.5</v>
      </c>
      <c r="AX112" s="3">
        <v>0.6</v>
      </c>
      <c r="AY112" s="3">
        <v>5.5</v>
      </c>
      <c r="AZ112" s="3">
        <v>6.8</v>
      </c>
      <c r="BA112" s="3">
        <v>5</v>
      </c>
      <c r="BB112" s="3">
        <v>8.5</v>
      </c>
      <c r="BC112" s="3">
        <v>10.5</v>
      </c>
      <c r="BD112" s="3">
        <v>11</v>
      </c>
      <c r="BE112" s="3">
        <v>20.5</v>
      </c>
      <c r="BF112" s="3">
        <v>24.5</v>
      </c>
      <c r="BG112" s="3">
        <v>0.06</v>
      </c>
      <c r="BH112" s="3">
        <v>0.1</v>
      </c>
      <c r="BI112" s="3">
        <v>0.16</v>
      </c>
      <c r="BJ112" s="3">
        <v>0.2</v>
      </c>
    </row>
    <row r="113" spans="2:62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1</v>
      </c>
      <c r="AN113" s="10">
        <v>1352.2916</v>
      </c>
      <c r="AO113" s="10">
        <v>198.12700000000001</v>
      </c>
      <c r="AP113" s="15">
        <v>2.1792395102321013E-3</v>
      </c>
      <c r="AQ113" s="15">
        <v>-0.19112499999999999</v>
      </c>
      <c r="AR113" s="3">
        <v>0.95240000000000002</v>
      </c>
      <c r="AU113" s="3">
        <v>0.3</v>
      </c>
      <c r="AV113" s="3">
        <v>0.3</v>
      </c>
      <c r="AW113" s="3">
        <v>0.4</v>
      </c>
      <c r="AX113" s="3">
        <v>0.5</v>
      </c>
      <c r="AY113" s="3">
        <v>3.4</v>
      </c>
      <c r="AZ113" s="3">
        <v>4.0999999999999996</v>
      </c>
      <c r="BA113" s="3">
        <v>4.7</v>
      </c>
      <c r="BB113" s="3">
        <v>6.1</v>
      </c>
      <c r="BC113" s="3">
        <v>15</v>
      </c>
      <c r="BD113" s="3">
        <v>19.5</v>
      </c>
      <c r="BE113" s="3">
        <v>24</v>
      </c>
      <c r="BF113" s="3">
        <v>38</v>
      </c>
      <c r="BG113" s="3">
        <v>0.08</v>
      </c>
      <c r="BH113" s="3">
        <v>0.12</v>
      </c>
      <c r="BI113" s="3">
        <v>0.13</v>
      </c>
      <c r="BJ113" s="3">
        <v>0.18</v>
      </c>
    </row>
    <row r="114" spans="2:62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1</v>
      </c>
      <c r="AN114" s="10">
        <v>1360.3936000000001</v>
      </c>
      <c r="AO114" s="10">
        <v>206.791</v>
      </c>
      <c r="AP114" s="15">
        <v>2.1331206848130223E-3</v>
      </c>
      <c r="AQ114" s="15">
        <v>-0.214475</v>
      </c>
      <c r="AR114" s="3">
        <v>0.90690000000000004</v>
      </c>
      <c r="AU114" s="3">
        <v>0.3</v>
      </c>
      <c r="AV114" s="3">
        <v>0.4</v>
      </c>
      <c r="AW114" s="3">
        <v>0.5</v>
      </c>
      <c r="AX114" s="3">
        <v>0.8</v>
      </c>
      <c r="AY114" s="3">
        <v>3</v>
      </c>
      <c r="AZ114" s="3">
        <v>5</v>
      </c>
      <c r="BA114" s="3">
        <v>6.1</v>
      </c>
      <c r="BB114" s="3">
        <v>7.7</v>
      </c>
      <c r="BC114" s="3">
        <v>23</v>
      </c>
      <c r="BD114" s="3">
        <v>35</v>
      </c>
      <c r="BE114" s="3">
        <v>45</v>
      </c>
      <c r="BF114" s="3">
        <v>56</v>
      </c>
      <c r="BG114" s="3">
        <v>0.11</v>
      </c>
      <c r="BH114" s="3">
        <v>0.13</v>
      </c>
      <c r="BI114" s="3">
        <v>0.18</v>
      </c>
      <c r="BJ114" s="3">
        <v>0.2</v>
      </c>
    </row>
    <row r="115" spans="2:62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1</v>
      </c>
      <c r="AN115" s="10">
        <v>1379.1165000000001</v>
      </c>
      <c r="AO115" s="10">
        <v>225.05799999999999</v>
      </c>
      <c r="AP115" s="15">
        <v>2.1255700569237077E-3</v>
      </c>
      <c r="AQ115" s="15">
        <v>-0.20880000000000001</v>
      </c>
      <c r="AR115" s="3">
        <v>0.84830000000000005</v>
      </c>
      <c r="AU115" s="3">
        <v>0.2</v>
      </c>
      <c r="AV115" s="3">
        <v>0.2</v>
      </c>
      <c r="AW115" s="3">
        <v>0.3</v>
      </c>
      <c r="AX115" s="3">
        <v>0.4</v>
      </c>
      <c r="AY115" s="3">
        <v>3.7</v>
      </c>
      <c r="AZ115" s="3">
        <v>5.3</v>
      </c>
      <c r="BA115" s="3">
        <v>7</v>
      </c>
      <c r="BB115" s="3">
        <v>7.6</v>
      </c>
      <c r="BC115" s="3">
        <v>14</v>
      </c>
      <c r="BD115" s="3">
        <v>20</v>
      </c>
      <c r="BE115" s="3">
        <v>26.5</v>
      </c>
      <c r="BF115" s="3">
        <v>29</v>
      </c>
      <c r="BG115" s="3">
        <v>0.12</v>
      </c>
      <c r="BH115" s="3">
        <v>0.1</v>
      </c>
      <c r="BI115" s="3">
        <v>0.11</v>
      </c>
      <c r="BJ115" s="3">
        <v>0.14000000000000001</v>
      </c>
    </row>
    <row r="116" spans="2:62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1</v>
      </c>
      <c r="AN116" s="10">
        <v>1401.3976</v>
      </c>
      <c r="AO116" s="10">
        <v>240.00299999999999</v>
      </c>
      <c r="AP116" s="15">
        <v>2.1426687967253514E-3</v>
      </c>
      <c r="AQ116" s="15">
        <v>-0.14255000000000001</v>
      </c>
      <c r="AR116" s="3">
        <v>0.96399999999999997</v>
      </c>
      <c r="AU116" s="3">
        <v>0.2</v>
      </c>
      <c r="AV116" s="3">
        <v>0.4</v>
      </c>
      <c r="AW116" s="3">
        <v>0.5</v>
      </c>
      <c r="AX116" s="3">
        <v>0.5</v>
      </c>
      <c r="AY116" s="3">
        <v>7</v>
      </c>
      <c r="AZ116" s="3">
        <v>6.6</v>
      </c>
      <c r="BA116" s="3">
        <v>7</v>
      </c>
      <c r="BB116" s="3">
        <v>11</v>
      </c>
      <c r="BC116" s="3">
        <v>11</v>
      </c>
      <c r="BD116" s="3">
        <v>12</v>
      </c>
      <c r="BE116" s="3">
        <v>15</v>
      </c>
      <c r="BF116" s="3">
        <v>23</v>
      </c>
      <c r="BG116" s="3">
        <v>0.14000000000000001</v>
      </c>
      <c r="BH116" s="3">
        <v>0.14000000000000001</v>
      </c>
      <c r="BI116" s="3">
        <v>0.2</v>
      </c>
      <c r="BJ116" s="3">
        <v>0.25</v>
      </c>
    </row>
    <row r="117" spans="2:62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1</v>
      </c>
      <c r="AN117" s="10">
        <v>1411.8925999999999</v>
      </c>
      <c r="AO117" s="10">
        <v>236.90899999999999</v>
      </c>
      <c r="AP117" s="15">
        <v>2.1257358560500049E-3</v>
      </c>
      <c r="AQ117" s="15">
        <v>-0.24445</v>
      </c>
      <c r="AR117" s="3">
        <v>0.88529999999999998</v>
      </c>
      <c r="AS117" s="3"/>
      <c r="AU117" s="3">
        <v>0.4</v>
      </c>
      <c r="AV117" s="3">
        <v>0.4</v>
      </c>
      <c r="AW117" s="3">
        <v>0.4</v>
      </c>
      <c r="AX117" s="3">
        <v>0.4</v>
      </c>
      <c r="AY117" s="3">
        <v>4</v>
      </c>
      <c r="AZ117" s="3">
        <v>4</v>
      </c>
      <c r="BA117" s="3">
        <v>5</v>
      </c>
      <c r="BB117" s="3">
        <v>8</v>
      </c>
      <c r="BC117" s="3">
        <v>14</v>
      </c>
      <c r="BD117" s="3">
        <v>15</v>
      </c>
      <c r="BE117" s="3">
        <v>23</v>
      </c>
      <c r="BF117" s="3">
        <v>23</v>
      </c>
      <c r="BG117" s="3">
        <v>0.16500000000000001</v>
      </c>
      <c r="BH117" s="3">
        <v>0.2</v>
      </c>
      <c r="BI117" s="3">
        <v>0.13500000000000001</v>
      </c>
      <c r="BJ117" s="3">
        <v>0.2</v>
      </c>
    </row>
    <row r="118" spans="2:62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1</v>
      </c>
      <c r="AN118" s="10">
        <v>1426.7755999999999</v>
      </c>
      <c r="AO118" s="10">
        <v>240.81800000000001</v>
      </c>
      <c r="AP118" s="15">
        <v>2.1557881973822916E-3</v>
      </c>
      <c r="AQ118" s="15">
        <v>-0.35142500000000004</v>
      </c>
      <c r="AR118" s="3">
        <v>0.74839999999999995</v>
      </c>
      <c r="AS118" s="3">
        <v>106</v>
      </c>
      <c r="AU118" s="3">
        <v>0.45</v>
      </c>
      <c r="AV118" s="3">
        <v>0.3</v>
      </c>
      <c r="AW118" s="3">
        <v>0.55000000000000004</v>
      </c>
      <c r="AX118" s="3">
        <v>0.6</v>
      </c>
      <c r="AY118" s="3">
        <v>3.5</v>
      </c>
      <c r="AZ118" s="3">
        <v>5</v>
      </c>
      <c r="BA118" s="3">
        <v>10.45</v>
      </c>
      <c r="BB118" s="3">
        <v>11.85</v>
      </c>
      <c r="BC118" s="3">
        <v>16</v>
      </c>
      <c r="BD118" s="3">
        <v>21</v>
      </c>
      <c r="BE118" s="3">
        <v>39</v>
      </c>
      <c r="BF118" s="3">
        <v>38</v>
      </c>
      <c r="BG118" s="3">
        <v>0.15</v>
      </c>
      <c r="BH118" s="3">
        <v>0.28000000000000003</v>
      </c>
      <c r="BI118" s="3">
        <v>0.21</v>
      </c>
      <c r="BJ118" s="3">
        <v>0.2</v>
      </c>
    </row>
    <row r="119" spans="2:62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1</v>
      </c>
      <c r="AN119" s="10">
        <v>1420.069</v>
      </c>
      <c r="AO119" s="10">
        <v>260.23899999999998</v>
      </c>
      <c r="AP119" s="15">
        <v>2.0842356791113642E-3</v>
      </c>
      <c r="AQ119" s="15">
        <v>-0.35807500000000003</v>
      </c>
      <c r="AR119" s="3">
        <v>0.69720000000000004</v>
      </c>
      <c r="AS119" s="3">
        <v>99</v>
      </c>
      <c r="AU119" s="3">
        <v>0.2</v>
      </c>
      <c r="AV119" s="3">
        <v>0.3</v>
      </c>
      <c r="AW119" s="3">
        <v>0.4</v>
      </c>
      <c r="AX119" s="3">
        <v>0.5</v>
      </c>
      <c r="AY119" s="3">
        <v>4</v>
      </c>
      <c r="AZ119" s="3">
        <v>7</v>
      </c>
      <c r="BA119" s="3">
        <v>8</v>
      </c>
      <c r="BB119" s="3">
        <v>13</v>
      </c>
      <c r="BC119" s="3">
        <v>26</v>
      </c>
      <c r="BD119" s="3">
        <v>31.5</v>
      </c>
      <c r="BE119" s="3">
        <v>36</v>
      </c>
      <c r="BF119" s="3">
        <v>50</v>
      </c>
      <c r="BG119" s="3">
        <v>0.155</v>
      </c>
      <c r="BH119" s="3">
        <v>0.22500000000000001</v>
      </c>
      <c r="BI119" s="3">
        <v>0.19500000000000001</v>
      </c>
      <c r="BJ119" s="3">
        <v>0.14499999999999999</v>
      </c>
    </row>
    <row r="120" spans="2:62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1</v>
      </c>
      <c r="AN120" s="10">
        <v>1407.5423000000001</v>
      </c>
      <c r="AO120" s="10">
        <v>268.93599999999998</v>
      </c>
      <c r="AP120" s="15">
        <v>2.1020926210414711E-3</v>
      </c>
      <c r="AQ120" s="15">
        <v>-0.41002500000000003</v>
      </c>
      <c r="AR120" s="3">
        <v>0.61029999999999995</v>
      </c>
      <c r="AS120" s="3">
        <v>95</v>
      </c>
      <c r="AU120" s="3">
        <v>0.2</v>
      </c>
      <c r="AV120" s="3">
        <v>0.2</v>
      </c>
      <c r="AW120" s="3">
        <v>0.5</v>
      </c>
      <c r="AX120" s="3">
        <v>0.5</v>
      </c>
      <c r="AY120" s="3">
        <v>6.3</v>
      </c>
      <c r="AZ120" s="3">
        <v>6</v>
      </c>
      <c r="BA120" s="3">
        <v>12</v>
      </c>
      <c r="BB120" s="3">
        <v>15</v>
      </c>
      <c r="BC120" s="3">
        <v>15</v>
      </c>
      <c r="BD120" s="3">
        <v>34</v>
      </c>
      <c r="BE120" s="3">
        <v>42</v>
      </c>
      <c r="BF120" s="3">
        <v>49</v>
      </c>
      <c r="BG120" s="3">
        <v>0.19</v>
      </c>
      <c r="BH120" s="3">
        <v>0.26</v>
      </c>
      <c r="BI120" s="3">
        <v>0.19</v>
      </c>
      <c r="BJ120" s="3">
        <v>0.12</v>
      </c>
    </row>
    <row r="121" spans="2:62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</v>
      </c>
      <c r="AN121" s="10">
        <v>1421.3958</v>
      </c>
      <c r="AO121" s="10">
        <v>279.43799999999999</v>
      </c>
      <c r="AP121" s="15">
        <v>2.0961912591978648E-3</v>
      </c>
      <c r="AQ121" s="15">
        <v>-0.39570000000000005</v>
      </c>
      <c r="AR121" s="3">
        <v>0.63759999999999994</v>
      </c>
      <c r="AS121" s="3">
        <v>87</v>
      </c>
      <c r="AU121" s="3">
        <v>0.3</v>
      </c>
      <c r="AV121" s="3">
        <v>0.5</v>
      </c>
      <c r="AW121" s="3">
        <v>0.5</v>
      </c>
      <c r="AX121" s="3">
        <v>0.7</v>
      </c>
      <c r="AY121" s="3">
        <v>8</v>
      </c>
      <c r="AZ121" s="3">
        <v>10</v>
      </c>
      <c r="BA121" s="3">
        <v>8.5</v>
      </c>
      <c r="BB121" s="3">
        <v>8.1999999999999993</v>
      </c>
      <c r="BC121" s="3">
        <v>31</v>
      </c>
      <c r="BD121" s="3">
        <v>42</v>
      </c>
      <c r="BE121" s="3">
        <v>44</v>
      </c>
      <c r="BF121" s="3">
        <v>60</v>
      </c>
      <c r="BG121" s="3">
        <v>0.15</v>
      </c>
      <c r="BH121" s="3">
        <v>0.26</v>
      </c>
      <c r="BI121" s="3">
        <v>0.23</v>
      </c>
      <c r="BJ121" s="3">
        <v>0.18</v>
      </c>
    </row>
    <row r="122" spans="2:62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</v>
      </c>
      <c r="AN122" s="10">
        <v>1428.5038999999999</v>
      </c>
      <c r="AO122" s="10">
        <v>277.916</v>
      </c>
      <c r="AP122" s="15">
        <v>2.1165913933472156E-3</v>
      </c>
      <c r="AQ122" s="15">
        <v>-0.27247499999999997</v>
      </c>
      <c r="AR122" s="3">
        <v>0.66539999999999999</v>
      </c>
      <c r="AS122" s="3">
        <v>81</v>
      </c>
      <c r="AU122" s="3">
        <v>0.2</v>
      </c>
      <c r="AV122" s="3">
        <v>0.5</v>
      </c>
      <c r="AW122" s="3">
        <v>0.7</v>
      </c>
      <c r="AX122" s="3">
        <v>0.7</v>
      </c>
      <c r="AY122" s="3">
        <v>7.2</v>
      </c>
      <c r="AZ122" s="3">
        <v>6.8</v>
      </c>
      <c r="BA122" s="3">
        <v>10</v>
      </c>
      <c r="BB122" s="3">
        <v>10</v>
      </c>
      <c r="BC122" s="3">
        <v>25</v>
      </c>
      <c r="BD122" s="3">
        <v>37</v>
      </c>
      <c r="BE122" s="3">
        <v>38</v>
      </c>
      <c r="BF122" s="3">
        <v>32</v>
      </c>
      <c r="BG122" s="3">
        <v>0.21</v>
      </c>
      <c r="BH122" s="3">
        <v>0.15</v>
      </c>
      <c r="BI122" s="3">
        <v>0.15</v>
      </c>
      <c r="BJ122" s="3">
        <v>0.2</v>
      </c>
    </row>
    <row r="123" spans="2:62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</v>
      </c>
      <c r="AN123" s="10">
        <v>1426.0064</v>
      </c>
      <c r="AO123" s="10">
        <v>284.416</v>
      </c>
      <c r="AP123" s="15">
        <v>2.138045440553561E-3</v>
      </c>
      <c r="AQ123" s="15">
        <v>-0.25080000000000002</v>
      </c>
      <c r="AR123" s="3">
        <v>0.69</v>
      </c>
      <c r="AS123" s="3">
        <v>73</v>
      </c>
      <c r="AU123" s="3">
        <v>0.3</v>
      </c>
      <c r="AV123" s="3">
        <v>0.6</v>
      </c>
      <c r="AW123" s="3">
        <v>0.9</v>
      </c>
      <c r="AX123" s="3">
        <v>1.2</v>
      </c>
      <c r="AY123" s="3">
        <v>11</v>
      </c>
      <c r="AZ123" s="3">
        <v>15</v>
      </c>
      <c r="BA123" s="3">
        <v>8</v>
      </c>
      <c r="BB123" s="3">
        <v>13.5</v>
      </c>
      <c r="BC123" s="3">
        <v>21</v>
      </c>
      <c r="BD123" s="3">
        <v>31</v>
      </c>
      <c r="BE123" s="3">
        <v>35</v>
      </c>
      <c r="BF123" s="3">
        <v>44</v>
      </c>
      <c r="BG123" s="3">
        <v>0.1</v>
      </c>
      <c r="BH123" s="3">
        <v>0.2</v>
      </c>
      <c r="BI123" s="3">
        <v>0.20499999999999999</v>
      </c>
      <c r="BJ123" s="3">
        <v>0.25</v>
      </c>
    </row>
    <row r="124" spans="2:62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</v>
      </c>
      <c r="AN124" s="10">
        <v>1415.1719000000001</v>
      </c>
      <c r="AO124" s="10">
        <v>288.24900000000002</v>
      </c>
      <c r="AP124" s="15">
        <v>2.1502924441839082E-3</v>
      </c>
      <c r="AQ124" s="15">
        <v>-0.40362499999999996</v>
      </c>
      <c r="AR124" s="3">
        <v>0.65900000000000003</v>
      </c>
      <c r="AS124" s="3">
        <v>74</v>
      </c>
      <c r="AU124" s="3">
        <v>0.3</v>
      </c>
      <c r="AV124" s="3">
        <v>0.6</v>
      </c>
      <c r="AW124" s="3">
        <v>1</v>
      </c>
      <c r="AX124" s="3">
        <v>1.1499999999999999</v>
      </c>
      <c r="AY124" s="3">
        <v>9.1</v>
      </c>
      <c r="AZ124" s="3">
        <v>10.5</v>
      </c>
      <c r="BA124" s="3">
        <v>10.65</v>
      </c>
      <c r="BB124" s="3">
        <v>12</v>
      </c>
      <c r="BC124" s="3">
        <v>20</v>
      </c>
      <c r="BD124" s="3">
        <v>32</v>
      </c>
      <c r="BE124" s="3">
        <v>37</v>
      </c>
      <c r="BF124" s="3">
        <v>47</v>
      </c>
      <c r="BG124" s="3">
        <v>0.105</v>
      </c>
      <c r="BH124" s="3">
        <v>0.18</v>
      </c>
      <c r="BI124" s="3">
        <v>0.14000000000000001</v>
      </c>
      <c r="BJ124" s="3">
        <v>0.15</v>
      </c>
    </row>
    <row r="125" spans="2:62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</v>
      </c>
      <c r="AN125" s="10">
        <v>1421.5597</v>
      </c>
      <c r="AO125" s="10">
        <v>289.57499999999999</v>
      </c>
      <c r="AP125" s="15">
        <v>2.171634882368558E-3</v>
      </c>
      <c r="AQ125" s="15">
        <v>-0.24897499999999997</v>
      </c>
      <c r="AR125" s="3">
        <v>0.77180000000000004</v>
      </c>
      <c r="AS125" s="3">
        <v>80</v>
      </c>
      <c r="AU125" s="3">
        <v>0.4</v>
      </c>
      <c r="AV125" s="3">
        <v>0.6</v>
      </c>
      <c r="AW125" s="3">
        <v>1.1000000000000001</v>
      </c>
      <c r="AX125" s="3">
        <v>1.4</v>
      </c>
      <c r="AY125" s="3">
        <v>6</v>
      </c>
      <c r="AZ125" s="3">
        <v>10.15</v>
      </c>
      <c r="BA125" s="3">
        <v>10.15</v>
      </c>
      <c r="BB125" s="3">
        <v>12.5</v>
      </c>
      <c r="BC125" s="3">
        <v>21</v>
      </c>
      <c r="BD125" s="3">
        <v>30</v>
      </c>
      <c r="BE125" s="3">
        <v>32</v>
      </c>
      <c r="BF125" s="3">
        <v>58</v>
      </c>
      <c r="BG125" s="3">
        <v>0.11</v>
      </c>
      <c r="BH125" s="3">
        <v>0.18</v>
      </c>
      <c r="BI125" s="3">
        <v>0.24</v>
      </c>
      <c r="BJ125" s="3">
        <v>0.23</v>
      </c>
    </row>
    <row r="126" spans="2:62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</v>
      </c>
      <c r="AN126" s="10">
        <v>1434.5125</v>
      </c>
      <c r="AO126" s="10">
        <v>279.46699999999998</v>
      </c>
      <c r="AP126" s="15">
        <v>2.1946560739171143E-3</v>
      </c>
      <c r="AQ126" s="15">
        <v>-0.2445</v>
      </c>
      <c r="AR126" s="3">
        <v>0.92379999999999995</v>
      </c>
      <c r="AS126" s="3">
        <v>84</v>
      </c>
      <c r="AU126" s="3">
        <v>0.4</v>
      </c>
      <c r="AV126" s="3">
        <v>0.9</v>
      </c>
      <c r="AW126" s="3">
        <v>1</v>
      </c>
      <c r="AX126" s="3">
        <v>1.3</v>
      </c>
      <c r="AY126" s="3">
        <v>9</v>
      </c>
      <c r="AZ126" s="3">
        <v>10.5</v>
      </c>
      <c r="BA126" s="3">
        <v>12.95</v>
      </c>
      <c r="BB126" s="3">
        <v>10</v>
      </c>
      <c r="BC126" s="3">
        <v>43</v>
      </c>
      <c r="BD126" s="3">
        <v>38</v>
      </c>
      <c r="BE126" s="3">
        <v>51</v>
      </c>
      <c r="BF126" s="3">
        <v>71.5</v>
      </c>
      <c r="BG126" s="3">
        <v>0.17</v>
      </c>
      <c r="BH126" s="3">
        <v>0.3</v>
      </c>
      <c r="BI126" s="3">
        <v>0.3</v>
      </c>
      <c r="BJ126" s="3">
        <v>0.2</v>
      </c>
    </row>
    <row r="127" spans="2:62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</v>
      </c>
      <c r="AN127" s="10">
        <v>1426.6566</v>
      </c>
      <c r="AO127" s="10">
        <v>273.80900000000003</v>
      </c>
      <c r="AP127" s="15">
        <v>2.3130603334888442E-3</v>
      </c>
      <c r="AQ127" s="15">
        <v>-0.18429999999999996</v>
      </c>
      <c r="AR127" s="3">
        <v>0.93500000000000005</v>
      </c>
      <c r="AS127" s="3">
        <v>81</v>
      </c>
      <c r="AU127" s="3">
        <v>0.9</v>
      </c>
      <c r="AV127" s="3">
        <v>1.2</v>
      </c>
      <c r="AW127" s="3">
        <v>1.3</v>
      </c>
      <c r="AX127" s="3">
        <v>1.2</v>
      </c>
      <c r="AY127" s="3">
        <v>10</v>
      </c>
      <c r="AZ127" s="3">
        <v>18</v>
      </c>
      <c r="BA127" s="3">
        <v>14.8</v>
      </c>
      <c r="BB127" s="3">
        <v>11</v>
      </c>
      <c r="BC127" s="3">
        <v>33</v>
      </c>
      <c r="BD127" s="3">
        <v>37</v>
      </c>
      <c r="BE127" s="3">
        <v>50</v>
      </c>
      <c r="BF127" s="3">
        <v>71</v>
      </c>
      <c r="BG127" s="3">
        <v>0.22</v>
      </c>
      <c r="BH127" s="3">
        <v>0.2</v>
      </c>
      <c r="BI127" s="3">
        <v>0.32</v>
      </c>
      <c r="BJ127" s="3">
        <v>0.3</v>
      </c>
    </row>
    <row r="128" spans="2:62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1</v>
      </c>
      <c r="AN128" s="10">
        <v>1428.7605000000001</v>
      </c>
      <c r="AO128" s="10">
        <v>282.82100000000003</v>
      </c>
      <c r="AP128" s="15">
        <v>2.244326757589388E-3</v>
      </c>
      <c r="AQ128" s="15">
        <v>-7.8300000000000008E-2</v>
      </c>
      <c r="AR128" s="3">
        <v>0.8629</v>
      </c>
      <c r="AS128" s="3">
        <v>108</v>
      </c>
      <c r="AU128" s="3">
        <v>0.5</v>
      </c>
      <c r="AV128" s="3">
        <v>0.6</v>
      </c>
      <c r="AW128" s="3">
        <v>0.6</v>
      </c>
      <c r="AX128" s="3">
        <v>0.5</v>
      </c>
      <c r="AY128" s="3">
        <v>20</v>
      </c>
      <c r="AZ128" s="3">
        <v>15</v>
      </c>
      <c r="BA128" s="3">
        <v>15</v>
      </c>
      <c r="BB128" s="3">
        <v>15</v>
      </c>
      <c r="BC128" s="3">
        <v>30</v>
      </c>
      <c r="BD128" s="3">
        <v>57</v>
      </c>
      <c r="BE128" s="3">
        <v>86</v>
      </c>
      <c r="BF128" s="3">
        <v>105</v>
      </c>
      <c r="BG128" s="3">
        <v>0.1</v>
      </c>
      <c r="BH128" s="3">
        <v>0.25</v>
      </c>
      <c r="BI128" s="3">
        <v>0.26</v>
      </c>
      <c r="BJ128" s="3">
        <v>0.3</v>
      </c>
    </row>
    <row r="129" spans="2:62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1</v>
      </c>
      <c r="AN129" s="10">
        <v>1458.0844</v>
      </c>
      <c r="AO129" s="10">
        <v>302.55799999999999</v>
      </c>
      <c r="AP129" s="15">
        <v>2.1528723546299419E-3</v>
      </c>
      <c r="AQ129" s="15">
        <v>9.3750000000000014E-2</v>
      </c>
      <c r="AR129" s="3">
        <v>0.98980000000000001</v>
      </c>
      <c r="AS129" s="3">
        <v>117</v>
      </c>
      <c r="AU129" s="3">
        <v>0.4</v>
      </c>
      <c r="AV129" s="3">
        <v>0.4</v>
      </c>
      <c r="AW129" s="3">
        <v>0.4</v>
      </c>
      <c r="AX129" s="3">
        <v>0.5</v>
      </c>
      <c r="AY129" s="3">
        <v>5</v>
      </c>
      <c r="AZ129" s="3">
        <v>5</v>
      </c>
      <c r="BA129" s="3">
        <v>7</v>
      </c>
      <c r="BB129" s="3">
        <v>7</v>
      </c>
      <c r="BC129" s="3">
        <v>32</v>
      </c>
      <c r="BD129" s="3">
        <v>41</v>
      </c>
      <c r="BE129" s="3">
        <v>38</v>
      </c>
      <c r="BF129" s="3">
        <v>50</v>
      </c>
      <c r="BG129" s="3">
        <v>0.15</v>
      </c>
      <c r="BH129" s="3">
        <v>0.15</v>
      </c>
      <c r="BI129" s="3">
        <v>0.15</v>
      </c>
      <c r="BJ129" s="3">
        <v>0.2</v>
      </c>
    </row>
    <row r="130" spans="2:62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1</v>
      </c>
      <c r="AN130" s="10">
        <v>1534.4213</v>
      </c>
      <c r="AO130" s="10">
        <v>317.35000000000002</v>
      </c>
      <c r="AP130" s="15">
        <v>2.1793729987843063E-3</v>
      </c>
      <c r="AQ130" s="15">
        <v>0.22002499999999997</v>
      </c>
      <c r="AR130" s="3">
        <v>0.96340000000000003</v>
      </c>
      <c r="AS130" s="3">
        <v>119</v>
      </c>
      <c r="AU130" s="3">
        <v>0.3</v>
      </c>
      <c r="AV130" s="3">
        <v>0.5</v>
      </c>
      <c r="AW130" s="3">
        <v>0.5</v>
      </c>
      <c r="AX130" s="3">
        <v>0.5</v>
      </c>
      <c r="AY130" s="3">
        <v>18</v>
      </c>
      <c r="AZ130" s="3">
        <v>18.5</v>
      </c>
      <c r="BA130" s="3">
        <v>20</v>
      </c>
      <c r="BB130" s="3">
        <v>29</v>
      </c>
      <c r="BC130" s="3">
        <v>23</v>
      </c>
      <c r="BD130" s="3">
        <v>37</v>
      </c>
      <c r="BE130" s="3">
        <v>49</v>
      </c>
      <c r="BF130" s="3">
        <v>56.5</v>
      </c>
      <c r="BG130" s="3">
        <v>0.15</v>
      </c>
      <c r="BH130" s="3">
        <v>0.18</v>
      </c>
      <c r="BI130" s="3">
        <v>0.2</v>
      </c>
      <c r="BJ130" s="3">
        <v>0.3</v>
      </c>
    </row>
    <row r="131" spans="2:62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1</v>
      </c>
      <c r="AN131" s="10">
        <v>1559.7711999999999</v>
      </c>
      <c r="AO131" s="10">
        <v>326.61500000000001</v>
      </c>
      <c r="AP131" s="15">
        <v>2.2163724936264872E-3</v>
      </c>
      <c r="AQ131" s="15">
        <v>0.41004999999999997</v>
      </c>
      <c r="AR131" s="3">
        <v>1.1214999999999999</v>
      </c>
      <c r="AS131" s="3">
        <v>116</v>
      </c>
      <c r="AU131" s="3">
        <v>0.2</v>
      </c>
      <c r="AV131" s="3">
        <v>0.3</v>
      </c>
      <c r="AW131" s="3">
        <v>0.4</v>
      </c>
      <c r="AX131" s="3">
        <v>0.5</v>
      </c>
      <c r="AY131" s="3">
        <v>14.05</v>
      </c>
      <c r="AZ131" s="3">
        <v>13.5</v>
      </c>
      <c r="BA131" s="3">
        <v>18</v>
      </c>
      <c r="BB131" s="3">
        <v>21</v>
      </c>
      <c r="BC131" s="3">
        <v>25.5</v>
      </c>
      <c r="BD131" s="3">
        <v>31</v>
      </c>
      <c r="BE131" s="3">
        <v>29</v>
      </c>
      <c r="BF131" s="3">
        <v>38</v>
      </c>
      <c r="BG131" s="3">
        <v>0.2</v>
      </c>
      <c r="BH131" s="3">
        <v>0.18</v>
      </c>
      <c r="BI131" s="3">
        <v>0.3</v>
      </c>
      <c r="BJ131" s="3">
        <v>0.28999999999999998</v>
      </c>
    </row>
    <row r="132" spans="2:62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1</v>
      </c>
      <c r="AN132" s="10">
        <v>1555.2666999999999</v>
      </c>
      <c r="AO132" s="10">
        <v>345.02300000000002</v>
      </c>
      <c r="AP132" s="15">
        <v>2.2633432154583201E-3</v>
      </c>
      <c r="AQ132" s="15">
        <v>0.40697499999999998</v>
      </c>
      <c r="AR132" s="3">
        <v>1.1418999999999999</v>
      </c>
      <c r="AS132" s="3">
        <v>116</v>
      </c>
      <c r="AU132" s="3">
        <v>0.2</v>
      </c>
      <c r="AV132" s="3">
        <v>0.2</v>
      </c>
      <c r="AW132" s="3">
        <v>0.5</v>
      </c>
      <c r="AX132" s="3">
        <v>0.3</v>
      </c>
      <c r="AY132" s="3">
        <v>19.5</v>
      </c>
      <c r="AZ132" s="3">
        <v>15</v>
      </c>
      <c r="BA132" s="3">
        <v>16.5</v>
      </c>
      <c r="BB132" s="3">
        <v>21</v>
      </c>
      <c r="BC132" s="3">
        <v>32</v>
      </c>
      <c r="BD132" s="3">
        <v>62</v>
      </c>
      <c r="BE132" s="3">
        <v>72</v>
      </c>
      <c r="BF132" s="3">
        <v>89</v>
      </c>
      <c r="BG132" s="3">
        <v>0.05</v>
      </c>
      <c r="BH132" s="3">
        <v>0.2</v>
      </c>
      <c r="BI132" s="3">
        <v>0.17</v>
      </c>
      <c r="BJ132" s="3">
        <v>0.21</v>
      </c>
    </row>
    <row r="133" spans="2:62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1</v>
      </c>
      <c r="AN133" s="10">
        <v>1537.3171</v>
      </c>
      <c r="AO133" s="10">
        <v>348.935</v>
      </c>
      <c r="AP133" s="15">
        <v>2.3468659316396539E-3</v>
      </c>
      <c r="AQ133" s="15">
        <v>0.55515000000000003</v>
      </c>
      <c r="AR133" s="3">
        <v>1.4448000000000001</v>
      </c>
      <c r="AS133" s="3">
        <v>103</v>
      </c>
      <c r="AU133" s="3">
        <v>0.3</v>
      </c>
      <c r="AV133" s="3">
        <v>0.7</v>
      </c>
      <c r="AW133" s="3">
        <v>0.7</v>
      </c>
      <c r="AX133" s="3">
        <v>0.8</v>
      </c>
      <c r="AY133" s="3">
        <v>16</v>
      </c>
      <c r="AZ133" s="3">
        <v>15</v>
      </c>
      <c r="BA133" s="3">
        <v>19</v>
      </c>
      <c r="BB133" s="3">
        <v>20</v>
      </c>
      <c r="BC133" s="3">
        <v>38</v>
      </c>
      <c r="BD133" s="3">
        <v>44</v>
      </c>
      <c r="BE133" s="3">
        <v>75</v>
      </c>
      <c r="BF133" s="3">
        <v>62</v>
      </c>
      <c r="BG133" s="3">
        <v>0.1</v>
      </c>
      <c r="BH133" s="3">
        <v>0.25</v>
      </c>
      <c r="BI133" s="3">
        <v>0.23</v>
      </c>
      <c r="BJ133" s="3">
        <v>0.28999999999999998</v>
      </c>
    </row>
    <row r="134" spans="2:62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</v>
      </c>
      <c r="AN134" s="10">
        <v>1542.5172</v>
      </c>
      <c r="AO134" s="10">
        <v>343.209</v>
      </c>
      <c r="AP134" s="15">
        <v>2.3446110539166553E-3</v>
      </c>
      <c r="AQ134" s="15">
        <v>0.77115</v>
      </c>
      <c r="AR134" s="3">
        <v>1.5509999999999999</v>
      </c>
      <c r="AS134" s="3">
        <v>107</v>
      </c>
      <c r="AU134" s="3">
        <v>0.5</v>
      </c>
      <c r="AV134" s="3">
        <v>0.9</v>
      </c>
      <c r="AW134" s="3">
        <v>0.8</v>
      </c>
      <c r="AX134" s="3">
        <v>0.8</v>
      </c>
      <c r="AY134" s="3">
        <v>18</v>
      </c>
      <c r="AZ134" s="3">
        <v>19</v>
      </c>
      <c r="BA134" s="3">
        <v>20</v>
      </c>
      <c r="BB134" s="3">
        <v>21.9</v>
      </c>
      <c r="BC134" s="3">
        <v>42</v>
      </c>
      <c r="BD134" s="3">
        <v>49</v>
      </c>
      <c r="BE134" s="3">
        <v>66</v>
      </c>
      <c r="BF134" s="3">
        <v>60</v>
      </c>
      <c r="BG134" s="3">
        <v>0.13</v>
      </c>
      <c r="BH134" s="3">
        <v>0.15</v>
      </c>
      <c r="BI134" s="3">
        <v>0.19</v>
      </c>
      <c r="BJ134" s="3">
        <v>0.16</v>
      </c>
    </row>
    <row r="135" spans="2:62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</v>
      </c>
      <c r="AN135" s="10">
        <v>1528.325</v>
      </c>
      <c r="AO135" s="10">
        <v>362.25599999999997</v>
      </c>
      <c r="AP135" s="15">
        <v>2.3284642191829402E-3</v>
      </c>
      <c r="AQ135" s="15">
        <v>0.74307499999999993</v>
      </c>
      <c r="AR135" s="3">
        <v>1.5548999999999999</v>
      </c>
      <c r="AS135" s="3">
        <v>111</v>
      </c>
      <c r="AU135" s="3">
        <v>0.3</v>
      </c>
      <c r="AV135" s="3">
        <v>0.5</v>
      </c>
      <c r="AW135" s="3">
        <v>0.6</v>
      </c>
      <c r="AX135" s="3">
        <v>0.7</v>
      </c>
      <c r="AY135" s="3">
        <v>19</v>
      </c>
      <c r="AZ135" s="3">
        <v>27</v>
      </c>
      <c r="BA135" s="3">
        <v>24</v>
      </c>
      <c r="BB135" s="3">
        <v>20</v>
      </c>
      <c r="BC135" s="3">
        <v>57</v>
      </c>
      <c r="BD135" s="3">
        <v>60</v>
      </c>
      <c r="BE135" s="3">
        <v>67</v>
      </c>
      <c r="BF135" s="3">
        <v>66</v>
      </c>
      <c r="BG135" s="3">
        <v>0.16</v>
      </c>
      <c r="BH135" s="3">
        <v>0.22</v>
      </c>
      <c r="BI135" s="3">
        <v>0.16500000000000001</v>
      </c>
      <c r="BJ135" s="3">
        <v>0.185</v>
      </c>
    </row>
    <row r="136" spans="2:62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1</v>
      </c>
      <c r="AN136" s="10">
        <v>1524.8947000000001</v>
      </c>
      <c r="AO136" s="10">
        <v>363.738</v>
      </c>
      <c r="AP136" s="15">
        <v>2.3722876769313775E-3</v>
      </c>
      <c r="AQ136" s="15">
        <v>0.36220000000000002</v>
      </c>
      <c r="AR136" s="3">
        <v>1.6774</v>
      </c>
      <c r="AS136" s="3">
        <v>111</v>
      </c>
      <c r="AU136" s="3">
        <v>0.4</v>
      </c>
      <c r="AV136" s="3">
        <v>0.4</v>
      </c>
      <c r="AW136" s="3">
        <v>0.5</v>
      </c>
      <c r="AX136" s="3">
        <v>0.6</v>
      </c>
      <c r="AY136" s="3">
        <v>16</v>
      </c>
      <c r="AZ136" s="3">
        <v>21</v>
      </c>
      <c r="BA136" s="3">
        <v>25</v>
      </c>
      <c r="BB136" s="3">
        <v>25</v>
      </c>
      <c r="BC136" s="3">
        <v>25</v>
      </c>
      <c r="BD136" s="3">
        <v>34.5</v>
      </c>
      <c r="BE136" s="3">
        <v>46.5</v>
      </c>
      <c r="BF136" s="3">
        <v>63</v>
      </c>
      <c r="BG136" s="3">
        <v>0.1</v>
      </c>
      <c r="BH136" s="3">
        <v>0.13500000000000001</v>
      </c>
      <c r="BI136" s="3">
        <v>0.155</v>
      </c>
      <c r="BJ136" s="3">
        <v>0.20499999999999999</v>
      </c>
    </row>
    <row r="137" spans="2:62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1</v>
      </c>
      <c r="AN137" s="10">
        <v>1534.0571</v>
      </c>
      <c r="AO137" s="10">
        <v>364.24299999999999</v>
      </c>
      <c r="AP137" s="15">
        <v>2.3683752718281904E-3</v>
      </c>
      <c r="AQ137" s="15">
        <v>0.48142499999999999</v>
      </c>
      <c r="AR137" s="3">
        <v>1.5542</v>
      </c>
      <c r="AS137" s="3">
        <v>119</v>
      </c>
      <c r="AU137" s="3">
        <v>0.3</v>
      </c>
      <c r="AV137" s="3">
        <v>0.6</v>
      </c>
      <c r="AW137" s="3">
        <v>0.5</v>
      </c>
      <c r="AX137" s="3">
        <v>0.7</v>
      </c>
      <c r="AY137" s="3">
        <v>8</v>
      </c>
      <c r="AZ137" s="3">
        <v>12</v>
      </c>
      <c r="BA137" s="3">
        <v>17</v>
      </c>
      <c r="BB137" s="3">
        <v>22</v>
      </c>
      <c r="BC137" s="3">
        <v>33</v>
      </c>
      <c r="BD137" s="3">
        <v>46</v>
      </c>
      <c r="BE137" s="3">
        <v>56</v>
      </c>
      <c r="BF137" s="3">
        <v>69</v>
      </c>
      <c r="BG137" s="3">
        <v>0.09</v>
      </c>
      <c r="BH137" s="3">
        <v>0.16500000000000001</v>
      </c>
      <c r="BI137" s="3">
        <v>0.17499999999999999</v>
      </c>
      <c r="BJ137" s="3">
        <v>0.27500000000000002</v>
      </c>
    </row>
    <row r="138" spans="2:62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1</v>
      </c>
      <c r="AN138" s="10">
        <v>1541.3214</v>
      </c>
      <c r="AO138" s="10">
        <v>380.70499999999998</v>
      </c>
      <c r="AP138" s="15">
        <v>2.2917393380131085E-3</v>
      </c>
      <c r="AQ138" s="15">
        <v>0.2656</v>
      </c>
      <c r="AR138" s="3">
        <v>1.1416999999999999</v>
      </c>
      <c r="AS138" s="3">
        <v>131</v>
      </c>
      <c r="AU138" s="3">
        <v>0.4</v>
      </c>
      <c r="AV138" s="3">
        <v>0.3</v>
      </c>
      <c r="AW138" s="3">
        <v>0.5</v>
      </c>
      <c r="AX138" s="3">
        <v>0.7</v>
      </c>
      <c r="AY138" s="3">
        <v>8</v>
      </c>
      <c r="AZ138" s="3">
        <v>16</v>
      </c>
      <c r="BA138" s="3">
        <v>20</v>
      </c>
      <c r="BB138" s="3">
        <v>26</v>
      </c>
      <c r="BC138" s="3">
        <v>19.5</v>
      </c>
      <c r="BD138" s="3">
        <v>43</v>
      </c>
      <c r="BE138" s="3">
        <v>62</v>
      </c>
      <c r="BF138" s="3">
        <v>76.5</v>
      </c>
      <c r="BG138" s="3">
        <v>0.1</v>
      </c>
      <c r="BH138" s="3">
        <v>0.13</v>
      </c>
      <c r="BI138" s="3">
        <v>0.1</v>
      </c>
      <c r="BJ138" s="3">
        <v>0.16</v>
      </c>
    </row>
    <row r="139" spans="2:62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1</v>
      </c>
      <c r="AN139" s="10">
        <v>1575.0555999999999</v>
      </c>
      <c r="AO139" s="10">
        <v>397.363</v>
      </c>
      <c r="AP139" s="15">
        <v>2.2231880270330556E-3</v>
      </c>
      <c r="AQ139" s="15">
        <v>-5.4499999999999965E-3</v>
      </c>
      <c r="AR139" s="3">
        <v>0.89</v>
      </c>
      <c r="AS139" s="3">
        <v>146</v>
      </c>
      <c r="AU139" s="3">
        <v>0.2</v>
      </c>
      <c r="AV139" s="3">
        <v>0.3</v>
      </c>
      <c r="AW139" s="3">
        <v>0.3</v>
      </c>
      <c r="AX139" s="3">
        <v>0.4</v>
      </c>
      <c r="AY139" s="3">
        <v>15.5</v>
      </c>
      <c r="AZ139" s="3">
        <v>20.5</v>
      </c>
      <c r="BA139" s="3">
        <v>19</v>
      </c>
      <c r="BB139" s="3">
        <v>20</v>
      </c>
      <c r="BC139" s="3">
        <v>30</v>
      </c>
      <c r="BD139" s="3">
        <v>36.5</v>
      </c>
      <c r="BE139" s="3">
        <v>49</v>
      </c>
      <c r="BF139" s="3">
        <v>57</v>
      </c>
      <c r="BG139" s="3">
        <v>0.13</v>
      </c>
      <c r="BH139" s="3">
        <v>0.1</v>
      </c>
      <c r="BI139" s="3">
        <v>0.08</v>
      </c>
      <c r="BJ139" s="3">
        <v>0.1</v>
      </c>
    </row>
    <row r="140" spans="2:62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1</v>
      </c>
      <c r="AN140" s="10">
        <v>1606.3333</v>
      </c>
      <c r="AO140" s="10">
        <v>405.89</v>
      </c>
      <c r="AP140" s="15">
        <v>2.166043083997662E-3</v>
      </c>
      <c r="AQ140" s="15">
        <v>-9.8674999999999999E-2</v>
      </c>
      <c r="AR140" s="3">
        <v>0.88780000000000003</v>
      </c>
      <c r="AS140" s="3">
        <v>138</v>
      </c>
      <c r="AU140" s="3">
        <v>0.4</v>
      </c>
      <c r="AV140" s="3">
        <v>0.65</v>
      </c>
      <c r="AW140" s="3">
        <v>0.65</v>
      </c>
      <c r="AX140" s="3">
        <v>0.6</v>
      </c>
      <c r="AY140" s="3">
        <v>9</v>
      </c>
      <c r="AZ140" s="3">
        <v>9</v>
      </c>
      <c r="BA140" s="3">
        <v>9</v>
      </c>
      <c r="BB140" s="3">
        <v>10</v>
      </c>
      <c r="BC140" s="3">
        <v>33</v>
      </c>
      <c r="BD140" s="3">
        <v>38.5</v>
      </c>
      <c r="BE140" s="3">
        <v>40</v>
      </c>
      <c r="BF140" s="3">
        <v>39</v>
      </c>
      <c r="BG140" s="3">
        <v>0.19</v>
      </c>
      <c r="BH140" s="3">
        <v>0.18</v>
      </c>
      <c r="BI140" s="3">
        <v>0.09</v>
      </c>
      <c r="BJ140" s="3">
        <v>0.13</v>
      </c>
    </row>
    <row r="141" spans="2:62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1</v>
      </c>
      <c r="AN141" s="10">
        <v>1638.9118000000001</v>
      </c>
      <c r="AO141" s="10">
        <v>422.31900000000002</v>
      </c>
      <c r="AP141" s="15">
        <v>2.1093941691961615E-3</v>
      </c>
      <c r="AQ141" s="15">
        <v>3.9625E-2</v>
      </c>
      <c r="AR141" s="3">
        <v>0.94359999999999999</v>
      </c>
      <c r="AS141" s="3">
        <v>136</v>
      </c>
      <c r="AU141" s="3">
        <v>0.35</v>
      </c>
      <c r="AV141" s="3">
        <v>0.4</v>
      </c>
      <c r="AW141" s="3">
        <v>0.45</v>
      </c>
      <c r="AX141" s="3">
        <v>0.45</v>
      </c>
      <c r="AY141" s="3">
        <v>9</v>
      </c>
      <c r="AZ141" s="3">
        <v>13</v>
      </c>
      <c r="BA141" s="3">
        <v>13</v>
      </c>
      <c r="BB141" s="3">
        <v>14</v>
      </c>
      <c r="BC141" s="3">
        <v>28</v>
      </c>
      <c r="BD141" s="3">
        <v>35</v>
      </c>
      <c r="BE141" s="3">
        <v>37.5</v>
      </c>
      <c r="BF141" s="3">
        <v>53</v>
      </c>
      <c r="BG141" s="3">
        <v>0.15</v>
      </c>
      <c r="BH141" s="3">
        <v>0.2</v>
      </c>
      <c r="BI141" s="3">
        <v>0.12</v>
      </c>
      <c r="BJ141" s="3">
        <v>0.1</v>
      </c>
    </row>
    <row r="142" spans="2:62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1</v>
      </c>
      <c r="AN142" s="10">
        <v>1650.3333</v>
      </c>
      <c r="AO142" s="10">
        <v>439.55700000000002</v>
      </c>
      <c r="AP142" s="15">
        <v>2.1091234741028998E-3</v>
      </c>
      <c r="AQ142" s="15">
        <v>3.5875000000000004E-2</v>
      </c>
      <c r="AR142" s="3">
        <v>0.95289999999999997</v>
      </c>
      <c r="AS142" s="3">
        <v>130</v>
      </c>
      <c r="AU142" s="3">
        <v>0.3</v>
      </c>
      <c r="AV142" s="3">
        <v>0.3</v>
      </c>
      <c r="AW142" s="3">
        <v>0.3</v>
      </c>
      <c r="AX142" s="3">
        <v>0.5</v>
      </c>
      <c r="AY142" s="3">
        <v>17</v>
      </c>
      <c r="AZ142" s="3">
        <v>19</v>
      </c>
      <c r="BA142" s="3">
        <v>15</v>
      </c>
      <c r="BB142" s="3">
        <v>22</v>
      </c>
      <c r="BC142" s="3">
        <v>18</v>
      </c>
      <c r="BD142" s="3">
        <v>23</v>
      </c>
      <c r="BE142" s="3">
        <v>26</v>
      </c>
      <c r="BF142" s="3">
        <v>38</v>
      </c>
      <c r="BG142" s="3">
        <v>0.1</v>
      </c>
      <c r="BH142" s="3">
        <v>0.12</v>
      </c>
      <c r="BI142" s="3">
        <v>0.13</v>
      </c>
      <c r="BJ142" s="3">
        <v>0.155</v>
      </c>
    </row>
    <row r="143" spans="2:62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1</v>
      </c>
      <c r="AN143" s="10">
        <v>1673.9375</v>
      </c>
      <c r="AO143" s="10">
        <v>444.75200000000001</v>
      </c>
      <c r="AP143" s="15">
        <v>2.1216895064056981E-3</v>
      </c>
      <c r="AQ143" s="15">
        <v>-7.7149999999999996E-2</v>
      </c>
      <c r="AR143" s="3">
        <v>0.877</v>
      </c>
      <c r="AS143" s="3">
        <v>117</v>
      </c>
      <c r="AU143" s="3">
        <v>0.2</v>
      </c>
      <c r="AV143" s="3">
        <v>0.3</v>
      </c>
      <c r="AW143" s="3">
        <v>0.3</v>
      </c>
      <c r="AX143" s="3">
        <v>0.4</v>
      </c>
      <c r="AY143" s="3">
        <v>10.7</v>
      </c>
      <c r="AZ143" s="3">
        <v>14</v>
      </c>
      <c r="BA143" s="3">
        <v>20</v>
      </c>
      <c r="BB143" s="3">
        <v>20.5</v>
      </c>
      <c r="BC143" s="3">
        <v>21</v>
      </c>
      <c r="BD143" s="3">
        <v>28</v>
      </c>
      <c r="BE143" s="3">
        <v>45</v>
      </c>
      <c r="BF143" s="3">
        <v>53</v>
      </c>
      <c r="BG143" s="3">
        <v>0.1</v>
      </c>
      <c r="BH143" s="3">
        <v>0.15</v>
      </c>
      <c r="BI143" s="3">
        <v>0.15</v>
      </c>
      <c r="BJ143" s="3">
        <v>0.13</v>
      </c>
    </row>
    <row r="144" spans="2:62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1</v>
      </c>
      <c r="AN144" s="10">
        <v>1710.4167</v>
      </c>
      <c r="AO144" s="10">
        <v>457.05900000000003</v>
      </c>
      <c r="AP144" s="15">
        <v>2.160159279495014E-3</v>
      </c>
      <c r="AQ144" s="15">
        <v>-4.9800000000000004E-2</v>
      </c>
      <c r="AR144" s="3">
        <v>0.95779999999999998</v>
      </c>
      <c r="AS144" s="3">
        <v>119</v>
      </c>
      <c r="AU144" s="3">
        <v>0.4</v>
      </c>
      <c r="AV144" s="3">
        <v>0.4</v>
      </c>
      <c r="AW144" s="3">
        <v>0.4</v>
      </c>
      <c r="AX144" s="3">
        <v>0.8</v>
      </c>
      <c r="AY144" s="3">
        <v>10</v>
      </c>
      <c r="AZ144" s="3">
        <v>11</v>
      </c>
      <c r="BA144" s="3">
        <v>12</v>
      </c>
      <c r="BB144" s="3">
        <v>17</v>
      </c>
      <c r="BC144" s="3">
        <v>24</v>
      </c>
      <c r="BD144" s="3">
        <v>33</v>
      </c>
      <c r="BE144" s="3">
        <v>51</v>
      </c>
      <c r="BF144" s="3">
        <v>68</v>
      </c>
      <c r="BG144" s="3">
        <v>0.12</v>
      </c>
      <c r="BH144" s="3">
        <v>0.15</v>
      </c>
      <c r="BI144" s="3">
        <v>0.14000000000000001</v>
      </c>
      <c r="BJ144" s="3">
        <v>0.23</v>
      </c>
    </row>
    <row r="145" spans="2:62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1</v>
      </c>
      <c r="AN145" s="10">
        <v>1710.7143000000001</v>
      </c>
      <c r="AO145" s="10">
        <v>469.51100000000002</v>
      </c>
      <c r="AP145" s="15">
        <v>2.1669500312230328E-3</v>
      </c>
      <c r="AQ145" s="15">
        <v>-0.100975</v>
      </c>
      <c r="AR145" s="3">
        <v>0.99639999999999995</v>
      </c>
      <c r="AS145" s="3">
        <v>118</v>
      </c>
      <c r="AU145" s="3">
        <v>0.2</v>
      </c>
      <c r="AV145" s="3">
        <v>0.4</v>
      </c>
      <c r="AW145" s="3">
        <v>0.7</v>
      </c>
      <c r="AX145" s="3">
        <v>0.8</v>
      </c>
      <c r="AY145" s="3">
        <v>10</v>
      </c>
      <c r="AZ145" s="3">
        <v>13</v>
      </c>
      <c r="BA145" s="3">
        <v>16</v>
      </c>
      <c r="BB145" s="3">
        <v>16.100000000000001</v>
      </c>
      <c r="BC145" s="3">
        <v>29</v>
      </c>
      <c r="BD145" s="3">
        <v>48</v>
      </c>
      <c r="BE145" s="3">
        <v>50</v>
      </c>
      <c r="BF145" s="3">
        <v>53</v>
      </c>
      <c r="BG145" s="3">
        <v>0.12</v>
      </c>
      <c r="BH145" s="3">
        <v>0.15</v>
      </c>
      <c r="BI145" s="3">
        <v>0.22</v>
      </c>
      <c r="BJ145" s="3">
        <v>0.3</v>
      </c>
    </row>
    <row r="146" spans="2:62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1</v>
      </c>
      <c r="AN146" s="10">
        <v>1739.25</v>
      </c>
      <c r="AO146" s="10">
        <v>471.47699999999998</v>
      </c>
      <c r="AP146" s="15">
        <v>2.1615014403970896E-3</v>
      </c>
      <c r="AQ146" s="15">
        <v>-2.2450000000000001E-2</v>
      </c>
      <c r="AR146" s="3">
        <v>1.0276000000000001</v>
      </c>
      <c r="AS146" s="3">
        <v>115</v>
      </c>
      <c r="AU146" s="3">
        <v>0.1</v>
      </c>
      <c r="AV146" s="3">
        <v>0.15</v>
      </c>
      <c r="AW146" s="3">
        <v>0.25</v>
      </c>
      <c r="AX146" s="3">
        <v>0.3</v>
      </c>
      <c r="AY146" s="3">
        <v>8.8000000000000007</v>
      </c>
      <c r="AZ146" s="3">
        <v>9</v>
      </c>
      <c r="BA146" s="3">
        <v>11</v>
      </c>
      <c r="BB146" s="3">
        <v>17</v>
      </c>
      <c r="BC146" s="3">
        <v>19.5</v>
      </c>
      <c r="BD146" s="3">
        <v>31.5</v>
      </c>
      <c r="BE146" s="3">
        <v>21.5</v>
      </c>
      <c r="BF146" s="3">
        <v>56</v>
      </c>
      <c r="BG146" s="3">
        <v>0.125</v>
      </c>
      <c r="BH146" s="3">
        <v>0.19</v>
      </c>
      <c r="BI146" s="3">
        <v>0.3</v>
      </c>
      <c r="BJ146" s="3">
        <v>0.28999999999999998</v>
      </c>
    </row>
    <row r="147" spans="2:62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1</v>
      </c>
      <c r="AN147" s="10">
        <v>1736.9231</v>
      </c>
      <c r="AO147" s="10">
        <v>481.45800000000003</v>
      </c>
      <c r="AP147" s="15">
        <v>2.1564042251160233E-3</v>
      </c>
      <c r="AQ147" s="15">
        <v>3.7799999999999993E-2</v>
      </c>
      <c r="AR147" s="3">
        <v>1.1998</v>
      </c>
      <c r="AS147" s="3">
        <v>114</v>
      </c>
      <c r="AU147" s="3">
        <v>0.2</v>
      </c>
      <c r="AV147" s="3">
        <v>0.4</v>
      </c>
      <c r="AW147" s="3">
        <v>0.6</v>
      </c>
      <c r="AX147" s="3">
        <v>0.7</v>
      </c>
      <c r="AY147" s="3">
        <v>10.35</v>
      </c>
      <c r="AZ147" s="3">
        <v>12</v>
      </c>
      <c r="BA147" s="3">
        <v>16.8</v>
      </c>
      <c r="BB147" s="3">
        <v>16</v>
      </c>
      <c r="BC147" s="3">
        <v>24</v>
      </c>
      <c r="BD147" s="3">
        <v>41</v>
      </c>
      <c r="BE147" s="3">
        <v>66</v>
      </c>
      <c r="BF147" s="3">
        <v>68</v>
      </c>
      <c r="BG147" s="3">
        <v>0.1</v>
      </c>
      <c r="BH147" s="3">
        <v>0.19</v>
      </c>
      <c r="BI147" s="3">
        <v>0.17499999999999999</v>
      </c>
      <c r="BJ147" s="3">
        <v>0.23499999999999999</v>
      </c>
    </row>
    <row r="148" spans="2:62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1</v>
      </c>
      <c r="AN148" s="10">
        <v>1730.2592999999999</v>
      </c>
      <c r="AO148" s="10">
        <v>498.23599999999999</v>
      </c>
      <c r="AP148" s="15">
        <v>2.1503746724653851E-3</v>
      </c>
      <c r="AQ148" s="15">
        <v>0.21395</v>
      </c>
      <c r="AR148" s="3">
        <v>1.2437</v>
      </c>
      <c r="AS148" s="3">
        <v>110</v>
      </c>
      <c r="AU148" s="3">
        <v>0.1</v>
      </c>
      <c r="AV148" s="3">
        <v>0.4</v>
      </c>
      <c r="AW148" s="3">
        <v>0.4</v>
      </c>
      <c r="AX148" s="3">
        <v>0.5</v>
      </c>
      <c r="AY148" s="3">
        <v>10.5</v>
      </c>
      <c r="AZ148" s="3">
        <v>11.5</v>
      </c>
      <c r="BA148" s="3">
        <v>18.5</v>
      </c>
      <c r="BB148" s="3">
        <v>18</v>
      </c>
      <c r="BC148" s="3">
        <v>25</v>
      </c>
      <c r="BD148" s="3">
        <v>37</v>
      </c>
      <c r="BE148" s="3">
        <v>57</v>
      </c>
      <c r="BF148" s="3">
        <v>94</v>
      </c>
      <c r="BG148" s="3">
        <v>0.1</v>
      </c>
      <c r="BH148" s="3">
        <v>0.14000000000000001</v>
      </c>
      <c r="BI148" s="3">
        <v>0.14000000000000001</v>
      </c>
      <c r="BJ148" s="3">
        <v>0.22</v>
      </c>
    </row>
    <row r="149" spans="2:62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1</v>
      </c>
      <c r="AN149" s="10">
        <v>1744.875</v>
      </c>
      <c r="AO149" s="10">
        <v>486.44600000000003</v>
      </c>
      <c r="AP149" s="15">
        <v>2.1657521174665096E-3</v>
      </c>
      <c r="AQ149" s="15">
        <v>0.22452499999999997</v>
      </c>
      <c r="AR149" s="3">
        <v>1.4291</v>
      </c>
      <c r="AS149" s="3">
        <v>106</v>
      </c>
      <c r="AU149" s="3">
        <v>0.2</v>
      </c>
      <c r="AV149" s="3">
        <v>0.2</v>
      </c>
      <c r="AW149" s="3">
        <v>0.2</v>
      </c>
      <c r="AX149" s="3">
        <v>0.4</v>
      </c>
      <c r="AY149" s="3">
        <v>9.9</v>
      </c>
      <c r="AZ149" s="3">
        <v>15</v>
      </c>
      <c r="BA149" s="3">
        <v>14.9</v>
      </c>
      <c r="BB149" s="3">
        <v>16.25</v>
      </c>
      <c r="BC149" s="3">
        <v>33</v>
      </c>
      <c r="BD149" s="3">
        <v>36</v>
      </c>
      <c r="BE149" s="3">
        <v>45</v>
      </c>
      <c r="BF149" s="3">
        <v>41</v>
      </c>
      <c r="BG149" s="3">
        <v>0.09</v>
      </c>
      <c r="BH149" s="3">
        <v>0.1</v>
      </c>
      <c r="BI149" s="3">
        <v>0.11</v>
      </c>
      <c r="BJ149" s="3">
        <v>0.17</v>
      </c>
    </row>
    <row r="150" spans="2:62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1</v>
      </c>
      <c r="AN150" s="10">
        <v>3728.8182000000002</v>
      </c>
      <c r="AO150" s="10">
        <v>472.66</v>
      </c>
      <c r="AP150" s="15">
        <v>2.1600168743095322E-3</v>
      </c>
      <c r="AQ150" s="15">
        <v>0.261075</v>
      </c>
      <c r="AR150" s="3">
        <v>1.8412999999999999</v>
      </c>
      <c r="AS150" s="3">
        <v>112</v>
      </c>
      <c r="AT150" s="3">
        <v>20.69</v>
      </c>
      <c r="AU150" s="3">
        <v>0.3</v>
      </c>
      <c r="AV150" s="3">
        <v>0.4</v>
      </c>
      <c r="AW150" s="3">
        <v>0.5</v>
      </c>
      <c r="AX150" s="3">
        <v>0.5</v>
      </c>
      <c r="AY150" s="3">
        <v>9.35</v>
      </c>
      <c r="AZ150" s="3">
        <v>12.5</v>
      </c>
      <c r="BA150" s="3">
        <v>15.2</v>
      </c>
      <c r="BB150" s="3">
        <v>12</v>
      </c>
      <c r="BC150" s="3">
        <v>26</v>
      </c>
      <c r="BD150" s="3">
        <v>40</v>
      </c>
      <c r="BE150" s="3">
        <v>44</v>
      </c>
      <c r="BF150" s="3">
        <v>54</v>
      </c>
      <c r="BG150" s="3">
        <v>0.12</v>
      </c>
      <c r="BH150" s="3">
        <v>0.14000000000000001</v>
      </c>
      <c r="BI150" s="3">
        <v>0.15</v>
      </c>
      <c r="BJ150" s="3">
        <v>0.11</v>
      </c>
    </row>
    <row r="151" spans="2:62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1</v>
      </c>
      <c r="AN151" s="10">
        <v>3755.96</v>
      </c>
      <c r="AO151" s="10">
        <v>461.22699999999998</v>
      </c>
      <c r="AP151" s="15">
        <v>2.1370326616193852E-3</v>
      </c>
      <c r="AQ151" s="15">
        <v>0.265625</v>
      </c>
      <c r="AR151" s="3">
        <v>1.972</v>
      </c>
      <c r="AS151" s="3">
        <v>112</v>
      </c>
      <c r="AT151" s="3">
        <v>20.23</v>
      </c>
      <c r="AU151" s="3">
        <v>0.2</v>
      </c>
      <c r="AV151" s="3">
        <v>0.3</v>
      </c>
      <c r="AW151" s="3">
        <v>0.4</v>
      </c>
      <c r="AX151" s="3">
        <v>0.5</v>
      </c>
      <c r="AY151" s="3">
        <v>12</v>
      </c>
      <c r="AZ151" s="3">
        <v>16</v>
      </c>
      <c r="BA151" s="3">
        <v>20</v>
      </c>
      <c r="BB151" s="3">
        <v>21</v>
      </c>
      <c r="BC151" s="3">
        <v>30</v>
      </c>
      <c r="BD151" s="3">
        <v>42.5</v>
      </c>
      <c r="BE151" s="3">
        <v>42.5</v>
      </c>
      <c r="BF151" s="3">
        <v>54</v>
      </c>
      <c r="BG151" s="3">
        <v>0.18</v>
      </c>
      <c r="BH151" s="3">
        <v>0.14499999999999999</v>
      </c>
      <c r="BI151" s="3">
        <v>0.155</v>
      </c>
      <c r="BJ151" s="3">
        <v>0.18</v>
      </c>
    </row>
    <row r="152" spans="2:62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1</v>
      </c>
      <c r="AN152" s="10">
        <v>3798.6522</v>
      </c>
      <c r="AO152" s="10">
        <v>453.41699999999997</v>
      </c>
      <c r="AP152" s="15">
        <v>2.0991532184628562E-3</v>
      </c>
      <c r="AQ152" s="15">
        <v>0.47762499999999997</v>
      </c>
      <c r="AR152" s="3">
        <v>2.0950000000000002</v>
      </c>
      <c r="AS152" s="3">
        <v>108</v>
      </c>
      <c r="AT152" s="3">
        <v>20.32</v>
      </c>
      <c r="AU152" s="3">
        <v>0.2</v>
      </c>
      <c r="AV152" s="3">
        <v>0.35</v>
      </c>
      <c r="AW152" s="3">
        <v>0.45</v>
      </c>
      <c r="AX152" s="3">
        <v>0.6</v>
      </c>
      <c r="AY152" s="3">
        <v>12.5</v>
      </c>
      <c r="AZ152" s="3">
        <v>17</v>
      </c>
      <c r="BA152" s="3">
        <v>19</v>
      </c>
      <c r="BB152" s="3">
        <v>17.3</v>
      </c>
      <c r="BC152" s="3">
        <v>35</v>
      </c>
      <c r="BD152" s="3">
        <v>63</v>
      </c>
      <c r="BE152" s="3">
        <v>84</v>
      </c>
      <c r="BF152" s="3">
        <v>95</v>
      </c>
      <c r="BG152" s="3">
        <v>0.1</v>
      </c>
      <c r="BH152" s="3">
        <v>0.12</v>
      </c>
      <c r="BI152" s="3">
        <v>0.16500000000000001</v>
      </c>
      <c r="BJ152" s="3">
        <v>0.16500000000000001</v>
      </c>
    </row>
    <row r="153" spans="2:62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1</v>
      </c>
      <c r="AN153" s="10">
        <v>3811.0455000000002</v>
      </c>
      <c r="AO153" s="10">
        <v>446.24299999999999</v>
      </c>
      <c r="AP153" s="15">
        <v>2.0813461311528616E-3</v>
      </c>
      <c r="AQ153" s="15">
        <v>0.48585</v>
      </c>
      <c r="AR153" s="3">
        <v>1.9807999999999999</v>
      </c>
      <c r="AS153" s="3">
        <v>101</v>
      </c>
      <c r="AT153" s="3">
        <v>20.420000000000002</v>
      </c>
      <c r="AU153" s="3">
        <v>0.1</v>
      </c>
      <c r="AV153" s="3">
        <v>0.2</v>
      </c>
      <c r="AW153" s="3">
        <v>0.2</v>
      </c>
      <c r="AX153" s="3">
        <v>0.25</v>
      </c>
      <c r="AY153" s="3">
        <v>7</v>
      </c>
      <c r="AZ153" s="3">
        <v>9</v>
      </c>
      <c r="BA153" s="3">
        <v>10.5</v>
      </c>
      <c r="BB153" s="3">
        <v>9.6999999999999993</v>
      </c>
      <c r="BC153" s="3">
        <v>37.5</v>
      </c>
      <c r="BD153" s="3">
        <v>42.5</v>
      </c>
      <c r="BE153" s="3">
        <v>53</v>
      </c>
      <c r="BF153" s="3">
        <v>58.5</v>
      </c>
      <c r="BG153" s="3">
        <v>8.5000000000000006E-2</v>
      </c>
      <c r="BH153" s="3">
        <v>0.09</v>
      </c>
      <c r="BI153" s="3">
        <v>0.1</v>
      </c>
      <c r="BJ153" s="3">
        <v>7.4999999999999997E-2</v>
      </c>
    </row>
    <row r="154" spans="2:62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1</v>
      </c>
      <c r="AN154" s="10">
        <v>3823.4211</v>
      </c>
      <c r="AO154" s="10">
        <v>460.69200000000001</v>
      </c>
      <c r="AP154" s="15">
        <v>2.0884874376677653E-3</v>
      </c>
      <c r="AQ154" s="15">
        <v>0.16820000000000002</v>
      </c>
      <c r="AR154" s="3">
        <v>1.8228</v>
      </c>
      <c r="AS154" s="3">
        <v>105</v>
      </c>
      <c r="AT154" s="3">
        <v>21.97</v>
      </c>
      <c r="AU154" s="3">
        <v>0.2</v>
      </c>
      <c r="AV154" s="3">
        <v>0.2</v>
      </c>
      <c r="AW154" s="3">
        <v>0.2</v>
      </c>
      <c r="AX154" s="3">
        <v>0.45</v>
      </c>
      <c r="AY154" s="3">
        <v>9</v>
      </c>
      <c r="AZ154" s="3">
        <v>15.1</v>
      </c>
      <c r="BA154" s="3">
        <v>10.3</v>
      </c>
      <c r="BB154" s="3">
        <v>22</v>
      </c>
      <c r="BC154" s="3">
        <v>23</v>
      </c>
      <c r="BD154" s="3">
        <v>30</v>
      </c>
      <c r="BE154" s="3">
        <v>45</v>
      </c>
      <c r="BF154" s="3">
        <v>69</v>
      </c>
      <c r="BG154" s="3">
        <v>0.06</v>
      </c>
      <c r="BH154" s="3">
        <v>0.08</v>
      </c>
      <c r="BI154" s="3">
        <v>0.11</v>
      </c>
      <c r="BJ154" s="3">
        <v>0.11</v>
      </c>
    </row>
    <row r="155" spans="2:62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1</v>
      </c>
      <c r="AN155" s="10">
        <v>3854.6154000000001</v>
      </c>
      <c r="AO155" s="10">
        <v>488.09100000000001</v>
      </c>
      <c r="AP155" s="15">
        <v>2.0771911444502564E-3</v>
      </c>
      <c r="AQ155" s="15">
        <v>-2.0299999999999999E-2</v>
      </c>
      <c r="AR155" s="3">
        <v>1.6871</v>
      </c>
      <c r="AS155" s="3">
        <v>103</v>
      </c>
      <c r="AT155" s="3">
        <v>24.58</v>
      </c>
      <c r="AU155" s="3">
        <v>0.3</v>
      </c>
      <c r="AV155" s="3">
        <v>0.3</v>
      </c>
      <c r="AW155" s="3">
        <v>0.3</v>
      </c>
      <c r="AX155" s="3">
        <v>0.35</v>
      </c>
      <c r="AY155" s="3">
        <v>16</v>
      </c>
      <c r="AZ155" s="3">
        <v>16.399999999999999</v>
      </c>
      <c r="BA155" s="3">
        <v>8</v>
      </c>
      <c r="BB155" s="3">
        <v>14</v>
      </c>
      <c r="BC155" s="3">
        <v>23</v>
      </c>
      <c r="BD155" s="3">
        <v>32.5</v>
      </c>
      <c r="BE155" s="3">
        <v>44</v>
      </c>
      <c r="BF155" s="3">
        <v>46.5</v>
      </c>
      <c r="BG155" s="3">
        <v>8.5000000000000006E-2</v>
      </c>
      <c r="BH155" s="3">
        <v>0.06</v>
      </c>
      <c r="BI155" s="3">
        <v>0.105</v>
      </c>
      <c r="BJ155" s="3">
        <v>8.5000000000000006E-2</v>
      </c>
    </row>
    <row r="156" spans="2:62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1</v>
      </c>
      <c r="AN156" s="10">
        <v>3924.8420999999998</v>
      </c>
      <c r="AO156" s="10">
        <v>509.178</v>
      </c>
      <c r="AP156" s="15">
        <v>2.0513777965689619E-3</v>
      </c>
      <c r="AQ156" s="15">
        <v>-3.9900000000000019E-2</v>
      </c>
      <c r="AR156" s="3">
        <v>1.6107</v>
      </c>
      <c r="AS156" s="3">
        <v>109</v>
      </c>
      <c r="AT156" s="3">
        <v>20.47</v>
      </c>
      <c r="AU156" s="3">
        <v>0.3</v>
      </c>
      <c r="AV156" s="3">
        <v>0.3</v>
      </c>
      <c r="AW156" s="3">
        <v>0.4</v>
      </c>
      <c r="AX156" s="3">
        <v>0.5</v>
      </c>
      <c r="AY156" s="3">
        <v>6</v>
      </c>
      <c r="AZ156" s="3">
        <v>6</v>
      </c>
      <c r="BA156" s="3">
        <v>10</v>
      </c>
      <c r="BB156" s="3">
        <v>15</v>
      </c>
      <c r="BC156" s="3">
        <v>34</v>
      </c>
      <c r="BD156" s="3">
        <v>33</v>
      </c>
      <c r="BE156" s="3">
        <v>56</v>
      </c>
      <c r="BF156" s="3">
        <v>46</v>
      </c>
      <c r="BG156" s="3">
        <v>7.0000000000000007E-2</v>
      </c>
      <c r="BH156" s="3">
        <v>7.0000000000000007E-2</v>
      </c>
      <c r="BI156" s="3">
        <v>0.1</v>
      </c>
      <c r="BJ156" s="3">
        <v>0.1</v>
      </c>
    </row>
    <row r="157" spans="2:62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1</v>
      </c>
      <c r="AN157" s="10">
        <v>3930.3683999999998</v>
      </c>
      <c r="AO157" s="10">
        <v>520.125</v>
      </c>
      <c r="AP157" s="15">
        <v>2.0747038522519719E-3</v>
      </c>
      <c r="AQ157" s="15">
        <v>-0.35852500000000004</v>
      </c>
      <c r="AR157" s="3">
        <v>1.5905</v>
      </c>
      <c r="AS157" s="3">
        <v>101</v>
      </c>
      <c r="AT157" s="3">
        <v>49.82</v>
      </c>
      <c r="AU157" s="3">
        <v>0.2</v>
      </c>
      <c r="AV157" s="3">
        <v>0.3</v>
      </c>
      <c r="AW157" s="3">
        <v>0.3</v>
      </c>
      <c r="AX157" s="3">
        <v>0.5</v>
      </c>
      <c r="AY157" s="3">
        <v>13.3</v>
      </c>
      <c r="AZ157" s="3">
        <v>9.5</v>
      </c>
      <c r="BA157" s="3">
        <v>12.9</v>
      </c>
      <c r="BB157" s="3">
        <v>15</v>
      </c>
      <c r="BC157" s="3">
        <v>50</v>
      </c>
      <c r="BD157" s="3">
        <v>66.5</v>
      </c>
      <c r="BE157" s="3">
        <v>72.5</v>
      </c>
      <c r="BF157" s="3">
        <v>69.5</v>
      </c>
      <c r="BG157" s="3">
        <v>0.1</v>
      </c>
      <c r="BH157" s="3">
        <v>0.1</v>
      </c>
      <c r="BI157" s="3">
        <v>0.16</v>
      </c>
      <c r="BJ157" s="3">
        <v>0.1</v>
      </c>
    </row>
    <row r="158" spans="2:62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1</v>
      </c>
      <c r="AN158" s="10">
        <v>3959.4117999999999</v>
      </c>
      <c r="AO158" s="10">
        <v>531.976</v>
      </c>
      <c r="AP158" s="15">
        <v>2.0508322085400648E-3</v>
      </c>
      <c r="AQ158" s="15">
        <v>-0.17615</v>
      </c>
      <c r="AR158" s="3">
        <v>1.593</v>
      </c>
      <c r="AS158" s="3">
        <v>104</v>
      </c>
      <c r="AT158" s="3">
        <v>33.58</v>
      </c>
      <c r="AU158" s="3">
        <v>0.2</v>
      </c>
      <c r="AV158" s="3">
        <v>0.3</v>
      </c>
      <c r="AW158" s="3">
        <v>0.4</v>
      </c>
      <c r="AX158" s="3">
        <v>0.5</v>
      </c>
      <c r="AY158" s="3">
        <v>12</v>
      </c>
      <c r="AZ158" s="3">
        <v>14.5</v>
      </c>
      <c r="BA158" s="3">
        <v>13</v>
      </c>
      <c r="BB158" s="3">
        <v>17</v>
      </c>
      <c r="BC158" s="3">
        <v>52</v>
      </c>
      <c r="BD158" s="3">
        <v>82</v>
      </c>
      <c r="BE158" s="3">
        <v>94</v>
      </c>
      <c r="BF158" s="3">
        <v>77</v>
      </c>
      <c r="BG158" s="3">
        <v>0.08</v>
      </c>
      <c r="BH158" s="3">
        <v>0.12</v>
      </c>
      <c r="BI158" s="3">
        <v>0.11</v>
      </c>
      <c r="BJ158" s="3">
        <v>0.15</v>
      </c>
    </row>
    <row r="159" spans="2:62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1</v>
      </c>
      <c r="AN159" s="10">
        <v>4018.6471000000001</v>
      </c>
      <c r="AO159" s="10">
        <v>541.95299999999997</v>
      </c>
      <c r="AP159" s="15">
        <v>2.0321241304998203E-3</v>
      </c>
      <c r="AQ159" s="15">
        <v>-0.12994999999999998</v>
      </c>
      <c r="AR159" s="3">
        <v>1.4676</v>
      </c>
      <c r="AS159" s="3">
        <v>106</v>
      </c>
      <c r="AT159" s="3">
        <v>26.1</v>
      </c>
      <c r="AU159" s="3">
        <v>0.3</v>
      </c>
      <c r="AV159" s="3">
        <v>0.5</v>
      </c>
      <c r="AW159" s="3">
        <v>0.5</v>
      </c>
      <c r="AX159" s="3">
        <v>0.3</v>
      </c>
      <c r="AY159" s="3">
        <v>9</v>
      </c>
      <c r="AZ159" s="3">
        <v>10</v>
      </c>
      <c r="BA159" s="3">
        <v>8</v>
      </c>
      <c r="BB159" s="3">
        <v>12</v>
      </c>
      <c r="BC159" s="3">
        <v>30</v>
      </c>
      <c r="BD159" s="3">
        <v>31</v>
      </c>
      <c r="BE159" s="3">
        <v>41</v>
      </c>
      <c r="BF159" s="3">
        <v>69</v>
      </c>
      <c r="BG159" s="3">
        <v>0.09</v>
      </c>
      <c r="BH159" s="3">
        <v>0.08</v>
      </c>
      <c r="BI159" s="3">
        <v>0.11</v>
      </c>
      <c r="BJ159" s="3">
        <v>0.1</v>
      </c>
    </row>
    <row r="160" spans="2:62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1</v>
      </c>
      <c r="AN160" s="10">
        <v>4125.125</v>
      </c>
      <c r="AO160" s="10">
        <v>539.41200000000003</v>
      </c>
      <c r="AP160" s="15">
        <v>2.0301848360797224E-3</v>
      </c>
      <c r="AQ160" s="15">
        <v>-4.8099999999999997E-2</v>
      </c>
      <c r="AR160" s="3">
        <v>1.4797</v>
      </c>
      <c r="AS160" s="3">
        <v>109</v>
      </c>
      <c r="AT160" s="3">
        <v>22.32</v>
      </c>
      <c r="AU160" s="3">
        <v>0.2</v>
      </c>
      <c r="AV160" s="3">
        <v>0.3</v>
      </c>
      <c r="AW160" s="3">
        <v>0.4</v>
      </c>
      <c r="AX160" s="3">
        <v>0.5</v>
      </c>
      <c r="AY160" s="3">
        <v>12.45</v>
      </c>
      <c r="AZ160" s="3">
        <v>7.15</v>
      </c>
      <c r="BA160" s="3">
        <v>8</v>
      </c>
      <c r="BB160" s="3">
        <v>12</v>
      </c>
      <c r="BC160" s="3">
        <v>21</v>
      </c>
      <c r="BD160" s="3">
        <v>37</v>
      </c>
      <c r="BE160" s="3">
        <v>44</v>
      </c>
      <c r="BF160" s="3">
        <v>67</v>
      </c>
      <c r="BG160" s="3">
        <v>7.0000000000000007E-2</v>
      </c>
      <c r="BH160" s="3">
        <v>0.08</v>
      </c>
      <c r="BI160" s="3">
        <v>0.12</v>
      </c>
      <c r="BJ160" s="3">
        <v>0.11</v>
      </c>
    </row>
    <row r="161" spans="2:62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</v>
      </c>
      <c r="AN161" s="10">
        <v>4136.3571000000002</v>
      </c>
      <c r="AO161" s="10">
        <v>557.70799999999997</v>
      </c>
      <c r="AP161" s="15">
        <v>2.0065667929929929E-3</v>
      </c>
      <c r="AQ161" s="15">
        <v>9.9725000000000008E-2</v>
      </c>
      <c r="AR161" s="3">
        <v>1.524</v>
      </c>
      <c r="AS161" s="3">
        <v>103</v>
      </c>
      <c r="AT161" s="3">
        <v>19.97</v>
      </c>
      <c r="AU161" s="3">
        <v>0.2</v>
      </c>
      <c r="AV161" s="3">
        <v>0.3</v>
      </c>
      <c r="AW161" s="3">
        <v>0.4</v>
      </c>
      <c r="AX161" s="3">
        <v>0.5</v>
      </c>
      <c r="AY161" s="3">
        <v>15.5</v>
      </c>
      <c r="AZ161" s="3">
        <v>13</v>
      </c>
      <c r="BA161" s="3">
        <v>17</v>
      </c>
      <c r="BB161" s="3">
        <v>16.2</v>
      </c>
      <c r="BC161" s="3">
        <v>50</v>
      </c>
      <c r="BD161" s="3">
        <v>70</v>
      </c>
      <c r="BE161" s="3">
        <v>85</v>
      </c>
      <c r="BF161" s="3">
        <v>75</v>
      </c>
      <c r="BG161" s="3">
        <v>0.1</v>
      </c>
      <c r="BH161" s="3">
        <v>0.1</v>
      </c>
      <c r="BI161" s="3">
        <v>0.1</v>
      </c>
      <c r="BJ161" s="3">
        <v>7.0000000000000007E-2</v>
      </c>
    </row>
    <row r="162" spans="2:62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</v>
      </c>
      <c r="AN162" s="10">
        <v>4138</v>
      </c>
      <c r="AO162" s="10">
        <v>534.40700000000004</v>
      </c>
      <c r="AP162" s="15">
        <v>2.0258363264656618E-3</v>
      </c>
      <c r="AQ162" s="15">
        <v>0.19262499999999999</v>
      </c>
      <c r="AR162" s="3">
        <v>1.5034000000000001</v>
      </c>
      <c r="AS162" s="3">
        <v>106</v>
      </c>
      <c r="AT162" s="3">
        <v>17.829999999999998</v>
      </c>
      <c r="AU162" s="3">
        <v>0.2</v>
      </c>
      <c r="AV162" s="3">
        <v>0.3</v>
      </c>
      <c r="AW162" s="3">
        <v>0.3</v>
      </c>
      <c r="AX162" s="3">
        <v>0.4</v>
      </c>
      <c r="AY162" s="3">
        <v>8</v>
      </c>
      <c r="AZ162" s="3">
        <v>13</v>
      </c>
      <c r="BA162" s="3">
        <v>17</v>
      </c>
      <c r="BB162" s="3">
        <v>19</v>
      </c>
      <c r="BC162" s="3">
        <v>41</v>
      </c>
      <c r="BD162" s="3">
        <v>35</v>
      </c>
      <c r="BE162" s="3">
        <v>49</v>
      </c>
      <c r="BF162" s="3">
        <v>76.5</v>
      </c>
      <c r="BG162" s="3">
        <v>0.05</v>
      </c>
      <c r="BH162" s="3">
        <v>0.08</v>
      </c>
      <c r="BI162" s="3">
        <v>0.1</v>
      </c>
      <c r="BJ162" s="3">
        <v>7.4999999999999997E-2</v>
      </c>
    </row>
    <row r="163" spans="2:62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</v>
      </c>
      <c r="AN163" s="10">
        <v>4177.25</v>
      </c>
      <c r="AO163" s="10">
        <v>538.84500000000003</v>
      </c>
      <c r="AP163" s="15">
        <v>2.0485719886128018E-3</v>
      </c>
      <c r="AQ163" s="15">
        <v>0.439025</v>
      </c>
      <c r="AR163" s="3">
        <v>1.7632000000000001</v>
      </c>
      <c r="AS163" s="3">
        <v>101</v>
      </c>
      <c r="AT163" s="3">
        <v>17.02</v>
      </c>
      <c r="AU163" s="3">
        <v>0.2</v>
      </c>
      <c r="AV163" s="3">
        <v>0.3</v>
      </c>
      <c r="AW163" s="3">
        <v>0.3</v>
      </c>
      <c r="AX163" s="3">
        <v>0.5</v>
      </c>
      <c r="AY163" s="3">
        <v>13.25</v>
      </c>
      <c r="AZ163" s="3">
        <v>13.75</v>
      </c>
      <c r="BA163" s="3">
        <v>19.899999999999999</v>
      </c>
      <c r="BB163" s="3">
        <v>17.899999999999999</v>
      </c>
      <c r="BC163" s="3">
        <v>30</v>
      </c>
      <c r="BD163" s="3">
        <v>51</v>
      </c>
      <c r="BE163" s="3">
        <v>52</v>
      </c>
      <c r="BF163" s="3">
        <v>92</v>
      </c>
      <c r="BG163" s="3">
        <v>0.09</v>
      </c>
      <c r="BH163" s="3">
        <v>0.08</v>
      </c>
      <c r="BI163" s="3">
        <v>0.09</v>
      </c>
      <c r="BJ163" s="3">
        <v>0.1</v>
      </c>
    </row>
    <row r="164" spans="2:62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1</v>
      </c>
      <c r="AN164" s="10">
        <v>4231.0267000000003</v>
      </c>
      <c r="AO164" s="10">
        <v>539.38400000000001</v>
      </c>
      <c r="AP164" s="15">
        <v>2.0522503612687469E-3</v>
      </c>
      <c r="AQ164" s="15">
        <v>0.47524999999999995</v>
      </c>
      <c r="AR164" s="3">
        <v>1.7269000000000001</v>
      </c>
      <c r="AS164" s="3">
        <v>103</v>
      </c>
      <c r="AT164" s="3">
        <v>18.100000000000001</v>
      </c>
      <c r="AU164" s="3">
        <v>0.1</v>
      </c>
      <c r="AV164" s="3">
        <v>0.3</v>
      </c>
      <c r="AW164" s="3">
        <v>0.5</v>
      </c>
      <c r="AX164" s="3">
        <v>0.5</v>
      </c>
      <c r="AY164" s="3">
        <v>9</v>
      </c>
      <c r="AZ164" s="3">
        <v>9</v>
      </c>
      <c r="BA164" s="3">
        <v>11.2</v>
      </c>
      <c r="BB164" s="3">
        <v>10</v>
      </c>
      <c r="BC164" s="3">
        <v>39</v>
      </c>
      <c r="BD164" s="3">
        <v>60.2</v>
      </c>
      <c r="BE164" s="3">
        <v>92</v>
      </c>
      <c r="BF164" s="3">
        <v>108</v>
      </c>
      <c r="BG164" s="3">
        <v>7.0000000000000007E-2</v>
      </c>
      <c r="BH164" s="3">
        <v>0.12</v>
      </c>
      <c r="BI164" s="3">
        <v>0.18</v>
      </c>
      <c r="BJ164" s="3">
        <v>0.22</v>
      </c>
    </row>
    <row r="165" spans="2:62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1</v>
      </c>
      <c r="AN165" s="10">
        <v>4258.0625</v>
      </c>
      <c r="AO165" s="10">
        <v>528.93499999999995</v>
      </c>
      <c r="AP165" s="15">
        <v>2.0572773714786982E-3</v>
      </c>
      <c r="AQ165" s="15">
        <v>0.455675</v>
      </c>
      <c r="AR165" s="3">
        <v>1.6442000000000001</v>
      </c>
      <c r="AS165" s="3">
        <v>104</v>
      </c>
      <c r="AT165" s="3">
        <v>20.43</v>
      </c>
      <c r="AU165" s="3">
        <v>0.3</v>
      </c>
      <c r="AV165" s="3">
        <v>0.3</v>
      </c>
      <c r="AW165" s="3">
        <v>0.3</v>
      </c>
      <c r="AX165" s="3">
        <v>0.4</v>
      </c>
      <c r="AY165" s="3">
        <v>11.1</v>
      </c>
      <c r="AZ165" s="3">
        <v>7.9</v>
      </c>
      <c r="BA165" s="3">
        <v>10.3</v>
      </c>
      <c r="BB165" s="3">
        <v>13</v>
      </c>
      <c r="BC165" s="3">
        <v>42</v>
      </c>
      <c r="BD165" s="3">
        <v>69</v>
      </c>
      <c r="BE165" s="3">
        <v>88</v>
      </c>
      <c r="BF165" s="3">
        <v>92</v>
      </c>
      <c r="BG165" s="3">
        <v>0.1</v>
      </c>
      <c r="BH165" s="3">
        <v>0.12</v>
      </c>
      <c r="BI165" s="3">
        <v>0.13</v>
      </c>
      <c r="BJ165" s="3">
        <v>0.1</v>
      </c>
    </row>
    <row r="166" spans="2:62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1</v>
      </c>
      <c r="AN166" s="10">
        <v>4278</v>
      </c>
      <c r="AO166" s="10">
        <v>548.65200000000004</v>
      </c>
      <c r="AP166" s="15">
        <v>2.0449643913072035E-3</v>
      </c>
      <c r="AQ166" s="15">
        <v>0.26757500000000001</v>
      </c>
      <c r="AR166" s="3">
        <v>1.4482999999999999</v>
      </c>
      <c r="AS166" s="3">
        <v>102</v>
      </c>
      <c r="AT166" s="3">
        <v>21.82</v>
      </c>
      <c r="AU166" s="3">
        <v>0.3</v>
      </c>
      <c r="AV166" s="3">
        <v>0.4</v>
      </c>
      <c r="AW166" s="3">
        <v>0.3</v>
      </c>
      <c r="AX166" s="3">
        <v>0.2</v>
      </c>
      <c r="AY166" s="3">
        <v>8</v>
      </c>
      <c r="AZ166" s="3">
        <v>8.6999999999999993</v>
      </c>
      <c r="BA166" s="3">
        <v>7</v>
      </c>
      <c r="BB166" s="3">
        <v>13.8</v>
      </c>
      <c r="BC166" s="3">
        <v>43</v>
      </c>
      <c r="BD166" s="3">
        <v>53</v>
      </c>
      <c r="BE166" s="3">
        <v>44</v>
      </c>
      <c r="BF166" s="3">
        <v>58</v>
      </c>
      <c r="BG166" s="3">
        <v>0.08</v>
      </c>
      <c r="BH166" s="3">
        <v>0.1</v>
      </c>
      <c r="BI166" s="3">
        <v>0.12</v>
      </c>
      <c r="BJ166" s="3">
        <v>0.13</v>
      </c>
    </row>
    <row r="167" spans="2:62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1</v>
      </c>
      <c r="AN167" s="10">
        <v>4304.6778000000004</v>
      </c>
      <c r="AO167" s="10">
        <v>570.30200000000002</v>
      </c>
      <c r="AP167" s="15">
        <v>2.0538476059258908E-3</v>
      </c>
      <c r="AQ167" s="15">
        <v>8.0625000000000002E-2</v>
      </c>
      <c r="AR167" s="3">
        <v>1.2152000000000001</v>
      </c>
      <c r="AS167" s="3">
        <v>102</v>
      </c>
      <c r="AT167" s="3">
        <v>18.690000000000001</v>
      </c>
      <c r="AU167" s="3">
        <v>0.2</v>
      </c>
      <c r="AV167" s="3">
        <v>0.2</v>
      </c>
      <c r="AW167" s="3">
        <v>0.3</v>
      </c>
      <c r="AX167" s="3">
        <v>0.3</v>
      </c>
      <c r="AY167" s="3">
        <v>18</v>
      </c>
      <c r="AZ167" s="3">
        <v>18.2</v>
      </c>
      <c r="BA167" s="3">
        <v>19</v>
      </c>
      <c r="BB167" s="3">
        <v>19</v>
      </c>
      <c r="BC167" s="3">
        <v>47</v>
      </c>
      <c r="BD167" s="3">
        <v>59</v>
      </c>
      <c r="BE167" s="3">
        <v>75</v>
      </c>
      <c r="BF167" s="3">
        <v>99</v>
      </c>
      <c r="BG167" s="3">
        <v>0.1</v>
      </c>
      <c r="BH167" s="3">
        <v>0.11</v>
      </c>
      <c r="BI167" s="3">
        <v>0.19900000000000001</v>
      </c>
      <c r="BJ167" s="3">
        <v>0.25</v>
      </c>
    </row>
    <row r="168" spans="2:62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</v>
      </c>
      <c r="AN168" s="10">
        <v>4243.4083000000001</v>
      </c>
      <c r="AO168" s="10">
        <v>546.072</v>
      </c>
      <c r="AP168" s="15">
        <v>2.0651698824710172E-3</v>
      </c>
      <c r="AQ168" s="15">
        <v>6.08E-2</v>
      </c>
      <c r="AR168" s="3">
        <v>1.2535000000000001</v>
      </c>
      <c r="AS168" s="3">
        <v>83</v>
      </c>
      <c r="AT168" s="3">
        <v>25.14</v>
      </c>
      <c r="AU168" s="3">
        <v>0.3</v>
      </c>
      <c r="AV168" s="3">
        <v>0.5</v>
      </c>
      <c r="AW168" s="3">
        <v>0.6</v>
      </c>
      <c r="AX168" s="3">
        <v>0.75</v>
      </c>
      <c r="AY168" s="3">
        <v>4.0999999999999996</v>
      </c>
      <c r="AZ168" s="3">
        <v>14.7</v>
      </c>
      <c r="BA168" s="3">
        <v>14</v>
      </c>
      <c r="BB168" s="3">
        <v>13</v>
      </c>
      <c r="BC168" s="3">
        <v>34</v>
      </c>
      <c r="BD168" s="3">
        <v>54.4</v>
      </c>
      <c r="BE168" s="3">
        <v>91.7</v>
      </c>
      <c r="BF168" s="3">
        <v>96.65</v>
      </c>
      <c r="BG168" s="3">
        <v>7.9200000000000007E-2</v>
      </c>
      <c r="BH168" s="3">
        <v>8.5000000000000006E-2</v>
      </c>
      <c r="BI168" s="3">
        <v>0.12670000000000001</v>
      </c>
      <c r="BJ168" s="3">
        <v>0.1225</v>
      </c>
    </row>
    <row r="169" spans="2:62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</v>
      </c>
      <c r="AN169" s="10">
        <v>4193.8633</v>
      </c>
      <c r="AO169" s="10">
        <v>566.69600000000003</v>
      </c>
      <c r="AP169" s="15">
        <v>2.1118809464912079E-3</v>
      </c>
      <c r="AQ169" s="15">
        <v>0.34792500000000004</v>
      </c>
      <c r="AR169" s="3">
        <v>1.6213</v>
      </c>
      <c r="AS169" s="3">
        <v>75</v>
      </c>
      <c r="AT169" s="3">
        <v>26.12</v>
      </c>
      <c r="AU169" s="3">
        <v>0.4</v>
      </c>
      <c r="AV169" s="3">
        <v>0.6</v>
      </c>
      <c r="AW169" s="3">
        <v>0.7</v>
      </c>
      <c r="AX169" s="3">
        <v>0.9</v>
      </c>
      <c r="AY169" s="3">
        <v>11.8</v>
      </c>
      <c r="AZ169" s="3">
        <v>19</v>
      </c>
      <c r="BA169" s="3">
        <v>10</v>
      </c>
      <c r="BB169" s="3">
        <v>9.1</v>
      </c>
      <c r="BC169" s="3">
        <v>25.6</v>
      </c>
      <c r="BD169" s="3">
        <v>48</v>
      </c>
      <c r="BE169" s="3">
        <v>74.400000000000006</v>
      </c>
      <c r="BF169" s="3">
        <v>96</v>
      </c>
      <c r="BG169" s="3">
        <v>0.11</v>
      </c>
      <c r="BH169" s="3">
        <v>0.16</v>
      </c>
      <c r="BI169" s="3">
        <v>0.107</v>
      </c>
      <c r="BJ169" s="3">
        <v>0.15</v>
      </c>
    </row>
    <row r="170" spans="2:62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1</v>
      </c>
      <c r="AN170" s="10">
        <v>4205.16</v>
      </c>
      <c r="AO170" s="10">
        <v>610.19399999999996</v>
      </c>
      <c r="AP170" s="15">
        <v>2.137016372777138E-3</v>
      </c>
      <c r="AQ170" s="15">
        <v>0.28492499999999998</v>
      </c>
      <c r="AR170" s="3">
        <v>1.5216000000000001</v>
      </c>
      <c r="AS170" s="3">
        <v>107</v>
      </c>
      <c r="AT170" s="3">
        <v>22.91</v>
      </c>
      <c r="AU170" s="3">
        <v>0.3</v>
      </c>
      <c r="AV170" s="3">
        <v>0.3</v>
      </c>
      <c r="AW170" s="3">
        <v>0.5</v>
      </c>
      <c r="AX170" s="3">
        <v>0.3</v>
      </c>
      <c r="AY170" s="3">
        <v>17.5</v>
      </c>
      <c r="AZ170" s="3">
        <v>10.65</v>
      </c>
      <c r="BA170" s="3">
        <v>12.95</v>
      </c>
      <c r="BB170" s="3">
        <v>13</v>
      </c>
      <c r="BC170" s="3">
        <v>65.5</v>
      </c>
      <c r="BD170" s="3">
        <v>84.5</v>
      </c>
      <c r="BE170" s="3">
        <v>91</v>
      </c>
      <c r="BF170" s="3">
        <v>77.8</v>
      </c>
      <c r="BG170" s="3">
        <v>0.1</v>
      </c>
      <c r="BH170" s="3">
        <v>0.109</v>
      </c>
      <c r="BI170" s="3">
        <v>0.14000000000000001</v>
      </c>
      <c r="BJ170" s="3">
        <v>0.1535</v>
      </c>
    </row>
    <row r="171" spans="2:62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1</v>
      </c>
      <c r="AN171" s="10">
        <v>4231.3615</v>
      </c>
      <c r="AO171" s="10">
        <v>613.60900000000004</v>
      </c>
      <c r="AP171" s="15">
        <v>2.0820878427689421E-3</v>
      </c>
      <c r="AQ171" s="15">
        <v>0.20732499999999998</v>
      </c>
      <c r="AR171" s="3">
        <v>1.4752000000000001</v>
      </c>
      <c r="AS171" s="3">
        <v>118</v>
      </c>
      <c r="AT171" s="3">
        <v>17.899999999999999</v>
      </c>
      <c r="AU171" s="3">
        <v>0.4</v>
      </c>
      <c r="AV171" s="3">
        <v>0.3</v>
      </c>
      <c r="AW171" s="3">
        <v>0.4</v>
      </c>
      <c r="AX171" s="3">
        <v>0.5</v>
      </c>
      <c r="AY171" s="3">
        <v>13.7</v>
      </c>
      <c r="AZ171" s="3">
        <v>20</v>
      </c>
      <c r="BA171" s="3">
        <v>22.7</v>
      </c>
      <c r="BB171" s="3">
        <v>23.8</v>
      </c>
      <c r="BC171" s="3">
        <v>43.4</v>
      </c>
      <c r="BD171" s="3">
        <v>48</v>
      </c>
      <c r="BE171" s="3">
        <v>56.4</v>
      </c>
      <c r="BF171" s="3">
        <v>62</v>
      </c>
      <c r="BG171" s="3">
        <v>9.5000000000000001E-2</v>
      </c>
      <c r="BH171" s="3">
        <v>0.13</v>
      </c>
      <c r="BI171" s="3">
        <v>0.14000000000000001</v>
      </c>
      <c r="BJ171" s="3">
        <v>0.12</v>
      </c>
    </row>
    <row r="172" spans="2:62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1</v>
      </c>
      <c r="AN172" s="10">
        <v>4274.6832999999997</v>
      </c>
      <c r="AO172" s="10">
        <v>612.68899999999996</v>
      </c>
      <c r="AP172" s="15">
        <v>2.0590756055033606E-3</v>
      </c>
      <c r="AQ172" s="15">
        <v>0.20484999999999998</v>
      </c>
      <c r="AR172" s="3">
        <v>1.4875</v>
      </c>
      <c r="AS172" s="3">
        <v>117</v>
      </c>
      <c r="AT172" s="3">
        <v>16.87</v>
      </c>
      <c r="AU172" s="3">
        <v>0.3</v>
      </c>
      <c r="AV172" s="3">
        <v>0.4</v>
      </c>
      <c r="AW172" s="3">
        <v>0.5</v>
      </c>
      <c r="AX172" s="3">
        <v>0.5</v>
      </c>
      <c r="AY172" s="3">
        <v>23</v>
      </c>
      <c r="AZ172" s="3">
        <v>24.8</v>
      </c>
      <c r="BA172" s="3">
        <v>23.5</v>
      </c>
      <c r="BB172" s="3">
        <v>27</v>
      </c>
      <c r="BC172" s="3">
        <v>34.700000000000003</v>
      </c>
      <c r="BD172" s="3">
        <v>44.8</v>
      </c>
      <c r="BE172" s="3">
        <v>51</v>
      </c>
      <c r="BF172" s="3">
        <v>74.95</v>
      </c>
      <c r="BG172" s="3">
        <v>8.7999999999999995E-2</v>
      </c>
      <c r="BH172" s="3">
        <v>0.1275</v>
      </c>
      <c r="BI172" s="3">
        <v>0.13</v>
      </c>
      <c r="BJ172" s="3">
        <v>0.1</v>
      </c>
    </row>
    <row r="173" spans="2:62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1</v>
      </c>
      <c r="AN173" s="10">
        <v>4270.5102999999999</v>
      </c>
      <c r="AO173" s="10">
        <v>610.82500000000005</v>
      </c>
      <c r="AP173" s="15">
        <v>2.0808709713054261E-3</v>
      </c>
      <c r="AQ173" s="15">
        <v>0.18975</v>
      </c>
      <c r="AR173" s="3">
        <v>1.5107999999999999</v>
      </c>
      <c r="AS173" s="3">
        <v>100</v>
      </c>
      <c r="AT173" s="3">
        <v>17.5</v>
      </c>
      <c r="AU173" s="3">
        <v>0.1</v>
      </c>
      <c r="AV173" s="3">
        <v>0.2</v>
      </c>
      <c r="AW173" s="3">
        <v>0.3</v>
      </c>
      <c r="AX173" s="3">
        <v>0.3</v>
      </c>
      <c r="AY173" s="3">
        <v>13</v>
      </c>
      <c r="AZ173" s="3">
        <v>14.6</v>
      </c>
      <c r="BA173" s="3">
        <v>18.5</v>
      </c>
      <c r="BB173" s="3">
        <v>19.5</v>
      </c>
      <c r="BC173" s="3">
        <v>25.9</v>
      </c>
      <c r="BD173" s="3">
        <v>43.7</v>
      </c>
      <c r="BE173" s="3">
        <v>46</v>
      </c>
      <c r="BF173" s="3">
        <v>59.1</v>
      </c>
      <c r="BG173" s="3">
        <v>7.2999999999999995E-2</v>
      </c>
      <c r="BH173" s="3">
        <v>0.11</v>
      </c>
      <c r="BI173" s="3">
        <v>0.14000000000000001</v>
      </c>
      <c r="BJ173" s="3">
        <v>0.16200000000000001</v>
      </c>
    </row>
    <row r="174" spans="2:62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1</v>
      </c>
      <c r="AN174" s="10">
        <v>5015.8607000000002</v>
      </c>
      <c r="AO174" s="10">
        <v>633.23299999999995</v>
      </c>
      <c r="AP174" s="15">
        <v>2.0559244767845838E-3</v>
      </c>
      <c r="AQ174" s="15">
        <v>0.12354999999999999</v>
      </c>
      <c r="AR174" s="3">
        <v>1.3742000000000001</v>
      </c>
      <c r="AS174" s="3">
        <v>107</v>
      </c>
      <c r="AT174" s="3">
        <v>16.920000000000002</v>
      </c>
      <c r="AU174" s="3">
        <v>0.3</v>
      </c>
      <c r="AV174" s="3">
        <v>0.25</v>
      </c>
      <c r="AW174" s="3">
        <v>0.35</v>
      </c>
      <c r="AX174" s="3">
        <v>0.5</v>
      </c>
      <c r="AY174" s="3">
        <v>13</v>
      </c>
      <c r="AZ174" s="3">
        <v>16.704000000000001</v>
      </c>
      <c r="BA174" s="3">
        <v>22.457000000000001</v>
      </c>
      <c r="BB174" s="3">
        <v>18.5</v>
      </c>
      <c r="BC174" s="3">
        <v>42.485999999999997</v>
      </c>
      <c r="BD174" s="3">
        <v>42.031999999999996</v>
      </c>
      <c r="BE174" s="3">
        <v>64.215999999999994</v>
      </c>
      <c r="BF174" s="3">
        <v>74</v>
      </c>
      <c r="BG174" s="3">
        <v>5.1999999999999998E-2</v>
      </c>
      <c r="BH174" s="3">
        <v>6.0999999999999999E-2</v>
      </c>
      <c r="BI174" s="3">
        <v>0.09</v>
      </c>
      <c r="BJ174" s="3">
        <v>0.14000000000000001</v>
      </c>
    </row>
    <row r="175" spans="2:62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1</v>
      </c>
      <c r="AN175" s="10">
        <v>5081.5339000000004</v>
      </c>
      <c r="AO175" s="10">
        <v>633.43899999999996</v>
      </c>
      <c r="AP175" s="15">
        <v>2.0495842077584178E-3</v>
      </c>
      <c r="AQ175" s="15">
        <v>4.6975000000000003E-2</v>
      </c>
      <c r="AR175" s="3">
        <v>1.3351999999999999</v>
      </c>
      <c r="AS175" s="3">
        <v>116</v>
      </c>
      <c r="AT175" s="3">
        <v>15.22</v>
      </c>
      <c r="AU175" s="3">
        <v>0.1</v>
      </c>
      <c r="AV175" s="3">
        <v>0.3</v>
      </c>
      <c r="AW175" s="3">
        <v>0.3</v>
      </c>
      <c r="AX175" s="3">
        <v>0.4</v>
      </c>
      <c r="AY175" s="3">
        <v>32.6</v>
      </c>
      <c r="AZ175" s="3">
        <v>35</v>
      </c>
      <c r="BA175" s="3">
        <v>43</v>
      </c>
      <c r="BB175" s="3">
        <v>41.65</v>
      </c>
      <c r="BC175" s="3">
        <v>35</v>
      </c>
      <c r="BD175" s="3">
        <v>50.4</v>
      </c>
      <c r="BE175" s="3">
        <v>58.7</v>
      </c>
      <c r="BF175" s="3">
        <v>61.7</v>
      </c>
      <c r="BG175" s="3">
        <v>0.1</v>
      </c>
      <c r="BH175" s="3">
        <v>0.124</v>
      </c>
      <c r="BI175" s="3">
        <v>0.125</v>
      </c>
      <c r="BJ175" s="3">
        <v>0.111</v>
      </c>
    </row>
    <row r="176" spans="2:62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1</v>
      </c>
      <c r="AN176" s="10">
        <v>5054.8796000000002</v>
      </c>
      <c r="AO176" s="10">
        <v>584.53</v>
      </c>
      <c r="AP176" s="15">
        <v>2.035336416226195E-3</v>
      </c>
      <c r="AQ176" s="15">
        <v>0.12515000000000001</v>
      </c>
      <c r="AR176" s="3">
        <v>1.5062</v>
      </c>
      <c r="AS176" s="3">
        <v>112</v>
      </c>
      <c r="AT176" s="3">
        <v>13.98</v>
      </c>
      <c r="AU176" s="3">
        <v>0.3</v>
      </c>
      <c r="AV176" s="3">
        <v>0.4</v>
      </c>
      <c r="AW176" s="3">
        <v>0.3</v>
      </c>
      <c r="AX176" s="3">
        <v>0.3</v>
      </c>
      <c r="AY176" s="3">
        <v>27.3</v>
      </c>
      <c r="AZ176" s="3">
        <v>32.6</v>
      </c>
      <c r="BA176" s="3">
        <v>32.4</v>
      </c>
      <c r="BB176" s="3">
        <v>33.1</v>
      </c>
      <c r="BC176" s="3">
        <v>35.405500000000004</v>
      </c>
      <c r="BD176" s="3">
        <v>55.3</v>
      </c>
      <c r="BE176" s="3">
        <v>77.900000000000006</v>
      </c>
      <c r="BF176" s="3">
        <v>98.801000000000002</v>
      </c>
      <c r="BG176" s="3">
        <v>0.08</v>
      </c>
      <c r="BH176" s="3">
        <v>0.09</v>
      </c>
      <c r="BI176" s="3">
        <v>0.1</v>
      </c>
      <c r="BJ176" s="3">
        <v>0.10100000000000001</v>
      </c>
    </row>
    <row r="177" spans="2:62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1</v>
      </c>
      <c r="AN177" s="10">
        <v>5096.3906999999999</v>
      </c>
      <c r="AO177" s="10">
        <v>640.43700000000001</v>
      </c>
      <c r="AP177" s="15">
        <v>2.0166133130815242E-3</v>
      </c>
      <c r="AQ177" s="15">
        <v>0.13067500000000001</v>
      </c>
      <c r="AR177" s="3">
        <v>1.4388000000000001</v>
      </c>
      <c r="AS177" s="3">
        <v>122</v>
      </c>
      <c r="AT177" s="3">
        <v>14.96</v>
      </c>
      <c r="AU177" s="3">
        <v>0.1</v>
      </c>
      <c r="AV177" s="3">
        <v>0.3</v>
      </c>
      <c r="AW177" s="3">
        <v>0.3</v>
      </c>
      <c r="AX177" s="3">
        <v>0.3</v>
      </c>
      <c r="AY177" s="3">
        <v>19.3</v>
      </c>
      <c r="AZ177" s="3">
        <v>18.8</v>
      </c>
      <c r="BA177" s="3">
        <v>23.6</v>
      </c>
      <c r="BB177" s="3">
        <v>24.1</v>
      </c>
      <c r="BC177" s="3">
        <v>21.6</v>
      </c>
      <c r="BD177" s="3">
        <v>29.422000000000001</v>
      </c>
      <c r="BE177" s="3">
        <v>56.527999999999999</v>
      </c>
      <c r="BF177" s="3">
        <v>64.400000000000006</v>
      </c>
      <c r="BG177" s="3">
        <v>0.1</v>
      </c>
      <c r="BH177" s="3">
        <v>0.09</v>
      </c>
      <c r="BI177" s="3">
        <v>0.12</v>
      </c>
      <c r="BJ177" s="3">
        <v>6.0999999999999999E-2</v>
      </c>
    </row>
    <row r="178" spans="2:62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1</v>
      </c>
      <c r="AN178" s="10">
        <v>5170.8735999999999</v>
      </c>
      <c r="AO178" s="10">
        <v>631.34799999999996</v>
      </c>
      <c r="AP178" s="15">
        <v>2.0128025779169289E-3</v>
      </c>
      <c r="AQ178" s="15">
        <v>7.1899999999999992E-2</v>
      </c>
      <c r="AR178" s="3">
        <v>1.4533</v>
      </c>
      <c r="AS178" s="3">
        <v>122</v>
      </c>
      <c r="AT178" s="3">
        <v>13.31</v>
      </c>
      <c r="AU178" s="3">
        <v>0.1</v>
      </c>
      <c r="AV178" s="3">
        <v>0.2</v>
      </c>
      <c r="AW178" s="3">
        <v>0.2</v>
      </c>
      <c r="AX178" s="3">
        <v>0.4</v>
      </c>
      <c r="AY178" s="3">
        <v>25.3</v>
      </c>
      <c r="AZ178" s="3">
        <v>25.706</v>
      </c>
      <c r="BA178" s="3">
        <v>31.2</v>
      </c>
      <c r="BB178" s="3">
        <v>34.359000000000002</v>
      </c>
      <c r="BC178" s="3">
        <v>24.978999999999999</v>
      </c>
      <c r="BD178" s="3">
        <v>46.4</v>
      </c>
      <c r="BE178" s="3">
        <v>57.6</v>
      </c>
      <c r="BF178" s="3">
        <v>69.938000000000002</v>
      </c>
      <c r="BG178" s="3">
        <v>5.1999999999999998E-2</v>
      </c>
      <c r="BH178" s="3">
        <v>8.6999999999999994E-2</v>
      </c>
      <c r="BI178" s="3">
        <v>8.6999999999999994E-2</v>
      </c>
      <c r="BJ178" s="3">
        <v>8.2000000000000003E-2</v>
      </c>
    </row>
    <row r="179" spans="2:62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1</v>
      </c>
      <c r="AN179" s="10">
        <v>5204.3662000000004</v>
      </c>
      <c r="AO179" s="10">
        <v>654.55999999999995</v>
      </c>
      <c r="AP179" s="15">
        <v>2.0149292777610303E-3</v>
      </c>
      <c r="AQ179" s="15">
        <v>1.7750000000000005E-3</v>
      </c>
      <c r="AR179" s="3">
        <v>1.4012</v>
      </c>
      <c r="AS179" s="3">
        <v>107</v>
      </c>
      <c r="AT179" s="3">
        <v>13.3</v>
      </c>
      <c r="AU179" s="3">
        <v>0.15</v>
      </c>
      <c r="AV179" s="3">
        <v>0.3</v>
      </c>
      <c r="AW179" s="3">
        <v>0.4</v>
      </c>
      <c r="AX179" s="3">
        <v>0.5</v>
      </c>
      <c r="AY179" s="3">
        <v>17.093</v>
      </c>
      <c r="AZ179" s="3">
        <v>18.8</v>
      </c>
      <c r="BA179" s="3">
        <v>15.6</v>
      </c>
      <c r="BB179" s="3">
        <v>22.803999999999998</v>
      </c>
      <c r="BC179" s="3">
        <v>31.413</v>
      </c>
      <c r="BD179" s="3">
        <v>38.299999999999997</v>
      </c>
      <c r="BE179" s="3">
        <v>43.3095</v>
      </c>
      <c r="BF179" s="3">
        <v>58.756</v>
      </c>
      <c r="BG179" s="3">
        <v>0.08</v>
      </c>
      <c r="BH179" s="3">
        <v>0.09</v>
      </c>
      <c r="BI179" s="3">
        <v>0.1</v>
      </c>
      <c r="BJ179" s="3">
        <v>9.6000000000000002E-2</v>
      </c>
    </row>
    <row r="180" spans="2:62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1</v>
      </c>
      <c r="AN180" s="10">
        <v>5196.6360999999997</v>
      </c>
      <c r="AO180" s="10">
        <v>676.18399999999997</v>
      </c>
      <c r="AP180" s="15">
        <v>1.9992640086955072E-3</v>
      </c>
      <c r="AQ180" s="15">
        <v>-2.4625000000000001E-2</v>
      </c>
      <c r="AR180" s="3">
        <v>1.4315</v>
      </c>
      <c r="AS180" s="3">
        <v>98</v>
      </c>
      <c r="AT180" s="3">
        <v>12.15</v>
      </c>
      <c r="AU180" s="3">
        <v>0.2</v>
      </c>
      <c r="AV180" s="3">
        <v>0.2</v>
      </c>
      <c r="AW180" s="3">
        <v>0.2</v>
      </c>
      <c r="AX180" s="3">
        <v>0.3</v>
      </c>
      <c r="AY180" s="3">
        <v>11.5</v>
      </c>
      <c r="AZ180" s="3">
        <v>18.600000000000001</v>
      </c>
      <c r="BA180" s="3">
        <v>18.5</v>
      </c>
      <c r="BB180" s="3">
        <v>21.5</v>
      </c>
      <c r="BC180" s="3">
        <v>27.4</v>
      </c>
      <c r="BD180" s="3">
        <v>39.5</v>
      </c>
      <c r="BE180" s="3">
        <v>51.5</v>
      </c>
      <c r="BF180" s="3">
        <v>59.5</v>
      </c>
      <c r="BG180" s="3">
        <v>8.5000000000000006E-2</v>
      </c>
      <c r="BH180" s="3">
        <v>0.1</v>
      </c>
      <c r="BI180" s="3">
        <v>9.6000000000000002E-2</v>
      </c>
      <c r="BJ180" s="3">
        <v>0.1</v>
      </c>
    </row>
    <row r="181" spans="2:62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1</v>
      </c>
      <c r="AN181" s="10">
        <v>5329.4335000000001</v>
      </c>
      <c r="AO181" s="10">
        <v>693.72699999999998</v>
      </c>
      <c r="AP181" s="15">
        <v>1.9730786368344351E-3</v>
      </c>
      <c r="AQ181" s="15">
        <v>-0.12909999999999999</v>
      </c>
      <c r="AR181" s="3">
        <v>1.3460000000000001</v>
      </c>
      <c r="AS181" s="3">
        <v>103</v>
      </c>
      <c r="AT181" s="3">
        <v>11.85</v>
      </c>
      <c r="AU181" s="3">
        <v>0.2</v>
      </c>
      <c r="AV181" s="3">
        <v>0.2</v>
      </c>
      <c r="AW181" s="3">
        <v>0.3</v>
      </c>
      <c r="AX181" s="3">
        <v>0.35</v>
      </c>
      <c r="AY181" s="3">
        <v>13</v>
      </c>
      <c r="AZ181" s="3">
        <v>14.6</v>
      </c>
      <c r="BA181" s="3">
        <v>15.3</v>
      </c>
      <c r="BB181" s="3">
        <v>23.2</v>
      </c>
      <c r="BC181" s="3">
        <v>14.317500000000001</v>
      </c>
      <c r="BD181" s="3">
        <v>25.721</v>
      </c>
      <c r="BE181" s="3">
        <v>46.817500000000003</v>
      </c>
      <c r="BF181" s="3">
        <v>52.6</v>
      </c>
      <c r="BG181" s="3">
        <v>6.4000000000000001E-2</v>
      </c>
      <c r="BH181" s="3">
        <v>5.2999999999999999E-2</v>
      </c>
      <c r="BI181" s="3">
        <v>7.0000000000000007E-2</v>
      </c>
      <c r="BJ181" s="3">
        <v>0.06</v>
      </c>
    </row>
    <row r="182" spans="2:62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1</v>
      </c>
      <c r="AN182" s="10">
        <v>5407.4053000000004</v>
      </c>
      <c r="AO182" s="10">
        <v>682.452</v>
      </c>
      <c r="AP182" s="15">
        <v>1.9599555423200723E-3</v>
      </c>
      <c r="AQ182" s="15">
        <v>-0.32047499999999995</v>
      </c>
      <c r="AR182" s="3">
        <v>1.2428999999999999</v>
      </c>
      <c r="AS182" s="3">
        <v>117</v>
      </c>
      <c r="AT182" s="3">
        <v>12.62</v>
      </c>
      <c r="AU182" s="3">
        <v>0.2</v>
      </c>
      <c r="AV182" s="3">
        <v>0.2</v>
      </c>
      <c r="AW182" s="3">
        <v>0.15</v>
      </c>
      <c r="AX182" s="3">
        <v>0.2</v>
      </c>
      <c r="AY182" s="3">
        <v>18.2</v>
      </c>
      <c r="AZ182" s="3">
        <v>22.4</v>
      </c>
      <c r="BA182" s="3">
        <v>24.5</v>
      </c>
      <c r="BB182" s="3">
        <v>18.2</v>
      </c>
      <c r="BC182" s="3">
        <v>25</v>
      </c>
      <c r="BD182" s="3">
        <v>40.841000000000001</v>
      </c>
      <c r="BE182" s="3">
        <v>33.9</v>
      </c>
      <c r="BF182" s="3">
        <v>46.7</v>
      </c>
      <c r="BG182" s="3">
        <v>6.5000000000000002E-2</v>
      </c>
      <c r="BH182" s="3">
        <v>6.2E-2</v>
      </c>
      <c r="BI182" s="3">
        <v>6.7000000000000004E-2</v>
      </c>
      <c r="BJ182" s="3">
        <v>9.8000000000000004E-2</v>
      </c>
    </row>
    <row r="183" spans="2:62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1</v>
      </c>
      <c r="AN183" s="10">
        <v>5460.2984999999999</v>
      </c>
      <c r="AO183" s="10">
        <v>732.01800000000003</v>
      </c>
      <c r="AP183" s="15">
        <v>1.9683047438677523E-3</v>
      </c>
      <c r="AQ183" s="15">
        <v>-0.30645</v>
      </c>
      <c r="AR183" s="3">
        <v>1.2508999999999999</v>
      </c>
      <c r="AS183" s="3">
        <v>109</v>
      </c>
      <c r="AT183" s="3">
        <v>13.83</v>
      </c>
      <c r="AU183" s="3">
        <v>0.3</v>
      </c>
      <c r="AV183" s="3">
        <v>0.3</v>
      </c>
      <c r="AW183" s="3">
        <v>0.2</v>
      </c>
      <c r="AX183" s="3">
        <v>0.3</v>
      </c>
      <c r="AY183" s="3">
        <v>14.952</v>
      </c>
      <c r="AZ183" s="3">
        <v>20.2</v>
      </c>
      <c r="BA183" s="3">
        <v>34.5</v>
      </c>
      <c r="BB183" s="3">
        <v>39.1</v>
      </c>
      <c r="BC183" s="3">
        <v>24.8</v>
      </c>
      <c r="BD183" s="3">
        <v>41.2</v>
      </c>
      <c r="BE183" s="3">
        <v>47.1</v>
      </c>
      <c r="BF183" s="3">
        <v>51.9</v>
      </c>
      <c r="BG183" s="3">
        <v>5.5E-2</v>
      </c>
      <c r="BH183" s="3">
        <v>6.3E-2</v>
      </c>
      <c r="BI183" s="3">
        <v>6.2E-2</v>
      </c>
      <c r="BJ183" s="3">
        <v>0.115</v>
      </c>
    </row>
    <row r="184" spans="2:62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1</v>
      </c>
      <c r="AN184" s="10">
        <v>5481.3909999999996</v>
      </c>
      <c r="AO184" s="10">
        <v>751.98199999999997</v>
      </c>
      <c r="AP184" s="15">
        <v>1.9569113588953132E-3</v>
      </c>
      <c r="AQ184" s="15">
        <v>-0.31940000000000002</v>
      </c>
      <c r="AR184" s="3">
        <v>1.2150000000000001</v>
      </c>
      <c r="AS184" s="3">
        <v>107</v>
      </c>
      <c r="AT184" s="3">
        <v>12.03</v>
      </c>
      <c r="AU184" s="3">
        <v>0.1</v>
      </c>
      <c r="AV184" s="3">
        <v>0.3</v>
      </c>
      <c r="AW184" s="3">
        <v>0.3</v>
      </c>
      <c r="AX184" s="3">
        <v>0.35</v>
      </c>
      <c r="AY184" s="3">
        <v>26.5</v>
      </c>
      <c r="AZ184" s="3">
        <v>31</v>
      </c>
      <c r="BA184" s="3">
        <v>43</v>
      </c>
      <c r="BB184" s="3">
        <v>42.1</v>
      </c>
      <c r="BC184" s="3">
        <v>22.9</v>
      </c>
      <c r="BD184" s="3">
        <v>37.844999999999999</v>
      </c>
      <c r="BE184" s="3">
        <v>49.2</v>
      </c>
      <c r="BF184" s="3">
        <v>65.016499999999994</v>
      </c>
      <c r="BG184" s="3">
        <v>0.06</v>
      </c>
      <c r="BH184" s="3">
        <v>6.0999999999999999E-2</v>
      </c>
      <c r="BI184" s="3">
        <v>0.1</v>
      </c>
      <c r="BJ184" s="3">
        <v>0.08</v>
      </c>
    </row>
    <row r="185" spans="2:62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1</v>
      </c>
      <c r="AN185" s="10">
        <v>5550.6143000000002</v>
      </c>
      <c r="AO185" s="10">
        <v>770.88400000000001</v>
      </c>
      <c r="AP185" s="15">
        <v>1.9456900371127904E-3</v>
      </c>
      <c r="AQ185" s="15">
        <v>-0.25207499999999999</v>
      </c>
      <c r="AR185" s="3">
        <v>1.2815000000000001</v>
      </c>
      <c r="AS185" s="3">
        <v>112</v>
      </c>
      <c r="AT185" s="3">
        <v>15.04</v>
      </c>
      <c r="AU185" s="3">
        <v>0.2</v>
      </c>
      <c r="AV185" s="3">
        <v>0.3</v>
      </c>
      <c r="AW185" s="3">
        <v>0.2</v>
      </c>
      <c r="AX185" s="3">
        <v>0.2</v>
      </c>
      <c r="AY185" s="3">
        <v>19.602499999999999</v>
      </c>
      <c r="AZ185" s="3">
        <v>26.9</v>
      </c>
      <c r="BA185" s="3">
        <v>27.55</v>
      </c>
      <c r="BB185" s="3">
        <v>30.331499999999998</v>
      </c>
      <c r="BC185" s="3">
        <v>35.299999999999997</v>
      </c>
      <c r="BD185" s="3">
        <v>62.704000000000001</v>
      </c>
      <c r="BE185" s="3">
        <v>58.671999999999997</v>
      </c>
      <c r="BF185" s="3">
        <v>70.352000000000004</v>
      </c>
      <c r="BG185" s="3">
        <v>0.03</v>
      </c>
      <c r="BH185" s="3">
        <v>0.05</v>
      </c>
      <c r="BI185" s="3">
        <v>5.6000000000000001E-2</v>
      </c>
      <c r="BJ185" s="3">
        <v>8.4000000000000005E-2</v>
      </c>
    </row>
    <row r="186" spans="2:62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1</v>
      </c>
      <c r="AN186" s="10">
        <v>5602.8140999999996</v>
      </c>
      <c r="AO186" s="10">
        <v>777.32100000000003</v>
      </c>
      <c r="AP186" s="15">
        <v>1.9534765768403719E-3</v>
      </c>
      <c r="AQ186" s="15">
        <v>-0.259575</v>
      </c>
      <c r="AR186" s="3">
        <v>1.2770999999999999</v>
      </c>
      <c r="AS186" s="3">
        <v>112</v>
      </c>
      <c r="AT186" s="3">
        <v>11.65</v>
      </c>
      <c r="AU186" s="3">
        <v>0.3</v>
      </c>
      <c r="AV186" s="3">
        <v>0.3</v>
      </c>
      <c r="AW186" s="3">
        <v>0.3</v>
      </c>
      <c r="AX186" s="3">
        <v>0.25</v>
      </c>
      <c r="AY186" s="3">
        <v>24.4</v>
      </c>
      <c r="AZ186" s="3">
        <v>24.9</v>
      </c>
      <c r="BA186" s="3">
        <v>35.6</v>
      </c>
      <c r="BB186" s="3">
        <v>50.3</v>
      </c>
      <c r="BC186" s="3">
        <v>26.119499999999999</v>
      </c>
      <c r="BD186" s="3">
        <v>37.417000000000002</v>
      </c>
      <c r="BE186" s="3">
        <v>57.85</v>
      </c>
      <c r="BF186" s="3">
        <v>79</v>
      </c>
      <c r="BG186" s="3">
        <v>0.06</v>
      </c>
      <c r="BH186" s="3">
        <v>5.5E-2</v>
      </c>
      <c r="BI186" s="3">
        <v>5.7000000000000002E-2</v>
      </c>
      <c r="BJ186" s="3">
        <v>5.2999999999999999E-2</v>
      </c>
    </row>
    <row r="187" spans="2:62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1</v>
      </c>
      <c r="AN187" s="10">
        <v>5633.4938000000002</v>
      </c>
      <c r="AO187" s="10">
        <v>810.40499999999997</v>
      </c>
      <c r="AP187" s="15">
        <v>1.970220708247321E-3</v>
      </c>
      <c r="AQ187" s="15">
        <v>-0.26277499999999998</v>
      </c>
      <c r="AR187" s="3">
        <v>1.3073999999999999</v>
      </c>
      <c r="AS187" s="3">
        <v>103</v>
      </c>
      <c r="AT187" s="3">
        <v>12.73</v>
      </c>
      <c r="AU187" s="3">
        <v>0.2</v>
      </c>
      <c r="AV187" s="3">
        <v>0.4</v>
      </c>
      <c r="AW187" s="3">
        <v>0.4</v>
      </c>
      <c r="AX187" s="3">
        <v>0.4</v>
      </c>
      <c r="AY187" s="3">
        <v>19.399999999999999</v>
      </c>
      <c r="AZ187" s="3">
        <v>20.45</v>
      </c>
      <c r="BA187" s="3">
        <v>21.95</v>
      </c>
      <c r="BB187" s="3">
        <v>24.75</v>
      </c>
      <c r="BC187" s="3">
        <v>34.35</v>
      </c>
      <c r="BD187" s="3">
        <v>40.9925</v>
      </c>
      <c r="BE187" s="3">
        <v>62.478999999999999</v>
      </c>
      <c r="BF187" s="3">
        <v>72.113</v>
      </c>
      <c r="BG187" s="3">
        <v>6.2E-2</v>
      </c>
      <c r="BH187" s="3">
        <v>7.2499999999999995E-2</v>
      </c>
      <c r="BI187" s="3">
        <v>6.7500000000000004E-2</v>
      </c>
      <c r="BJ187" s="3">
        <v>0.12</v>
      </c>
    </row>
    <row r="188" spans="2:62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1</v>
      </c>
      <c r="AN188" s="10">
        <v>5658.4949999999999</v>
      </c>
      <c r="AO188" s="10">
        <v>838.94899999999996</v>
      </c>
      <c r="AP188" s="15">
        <v>1.9538586584201519E-3</v>
      </c>
      <c r="AQ188" s="15">
        <v>-0.2112</v>
      </c>
      <c r="AR188" s="3">
        <v>1.3132999999999999</v>
      </c>
      <c r="AS188" s="3">
        <v>108</v>
      </c>
      <c r="AT188" s="3">
        <v>13.23</v>
      </c>
      <c r="AU188" s="3">
        <v>0.2</v>
      </c>
      <c r="AV188" s="3">
        <v>0.4</v>
      </c>
      <c r="AW188" s="3">
        <v>0.4</v>
      </c>
      <c r="AX188" s="3">
        <v>0.4</v>
      </c>
      <c r="AY188" s="3">
        <v>24.2</v>
      </c>
      <c r="AZ188" s="3">
        <v>25.3</v>
      </c>
      <c r="BA188" s="3">
        <v>19.100000000000001</v>
      </c>
      <c r="BB188" s="3">
        <v>24.798999999999999</v>
      </c>
      <c r="BC188" s="3">
        <v>35.731999999999999</v>
      </c>
      <c r="BD188" s="3">
        <v>40.304000000000002</v>
      </c>
      <c r="BE188" s="3">
        <v>68.290999999999997</v>
      </c>
      <c r="BF188" s="3">
        <v>57.734999999999999</v>
      </c>
      <c r="BG188" s="3">
        <v>6.7000000000000004E-2</v>
      </c>
      <c r="BH188" s="3">
        <v>8.2500000000000004E-2</v>
      </c>
      <c r="BI188" s="3">
        <v>7.2999999999999995E-2</v>
      </c>
      <c r="BJ188" s="3">
        <v>0.09</v>
      </c>
    </row>
    <row r="189" spans="2:62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1</v>
      </c>
      <c r="AN189" s="10">
        <v>5719.8359</v>
      </c>
      <c r="AO189" s="10">
        <v>846.74099999999999</v>
      </c>
      <c r="AP189" s="15">
        <v>1.9328211614552671E-3</v>
      </c>
      <c r="AQ189" s="15">
        <v>-9.1175000000000006E-2</v>
      </c>
      <c r="AR189" s="3">
        <v>1.4167000000000001</v>
      </c>
      <c r="AS189" s="3">
        <v>104</v>
      </c>
      <c r="AT189" s="3">
        <v>13.19</v>
      </c>
      <c r="AU189" s="3">
        <v>0.1</v>
      </c>
      <c r="AV189" s="3">
        <v>0.3</v>
      </c>
      <c r="AW189" s="3">
        <v>0.3</v>
      </c>
      <c r="AX189" s="3">
        <v>0.4</v>
      </c>
      <c r="AY189" s="3">
        <v>16.899999999999999</v>
      </c>
      <c r="AZ189" s="3">
        <v>19</v>
      </c>
      <c r="BA189" s="3">
        <v>22.3</v>
      </c>
      <c r="BB189" s="3">
        <v>22.4</v>
      </c>
      <c r="BC189" s="3">
        <v>26.433</v>
      </c>
      <c r="BD189" s="3">
        <v>36.505499999999998</v>
      </c>
      <c r="BE189" s="3">
        <v>51.901000000000003</v>
      </c>
      <c r="BF189" s="3">
        <v>69.5</v>
      </c>
      <c r="BG189" s="3">
        <v>3.3000000000000002E-2</v>
      </c>
      <c r="BH189" s="3">
        <v>4.1000000000000002E-2</v>
      </c>
      <c r="BI189" s="3">
        <v>5.8000000000000003E-2</v>
      </c>
      <c r="BJ189" s="3">
        <v>0.08</v>
      </c>
    </row>
    <row r="190" spans="2:62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1</v>
      </c>
      <c r="AN190" s="10">
        <v>6972.8486999999996</v>
      </c>
      <c r="AO190" s="10">
        <v>876.77099999999996</v>
      </c>
      <c r="AP190" s="15">
        <v>1.9296300756199178E-3</v>
      </c>
      <c r="AQ190" s="15">
        <v>-0.27934999999999999</v>
      </c>
      <c r="AR190" s="3">
        <v>1.3314999999999999</v>
      </c>
      <c r="AS190" s="3">
        <v>103</v>
      </c>
      <c r="AT190" s="3">
        <v>16.46</v>
      </c>
      <c r="AU190" s="3">
        <v>0.25</v>
      </c>
      <c r="AV190" s="3">
        <v>0.3</v>
      </c>
      <c r="AW190" s="3">
        <v>0.3</v>
      </c>
      <c r="AX190" s="3">
        <v>0.3</v>
      </c>
      <c r="AY190" s="3">
        <v>30.8</v>
      </c>
      <c r="AZ190" s="3">
        <v>28.7</v>
      </c>
      <c r="BA190" s="3">
        <v>37.53</v>
      </c>
      <c r="BB190" s="3">
        <v>40.9</v>
      </c>
      <c r="BC190" s="3">
        <v>34.5</v>
      </c>
      <c r="BD190" s="3">
        <v>51.667000000000002</v>
      </c>
      <c r="BE190" s="3">
        <v>83.6</v>
      </c>
      <c r="BF190" s="3">
        <v>105.8</v>
      </c>
      <c r="BG190" s="3">
        <v>0.06</v>
      </c>
      <c r="BH190" s="3">
        <v>5.1999999999999998E-2</v>
      </c>
      <c r="BI190" s="3">
        <v>8.8999999999999996E-2</v>
      </c>
      <c r="BJ190" s="3">
        <v>0.09</v>
      </c>
    </row>
    <row r="191" spans="2:62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1</v>
      </c>
      <c r="AN191" s="10">
        <v>7015.8933999999999</v>
      </c>
      <c r="AO191" s="10">
        <v>873.63800000000003</v>
      </c>
      <c r="AP191" s="15">
        <v>1.909036816308155E-3</v>
      </c>
      <c r="AQ191" s="15">
        <v>-0.31377500000000003</v>
      </c>
      <c r="AR191" s="3">
        <v>1.2784</v>
      </c>
      <c r="AS191" s="3">
        <v>104</v>
      </c>
      <c r="AT191" s="3">
        <v>17.37</v>
      </c>
      <c r="AU191" s="3">
        <v>0.1</v>
      </c>
      <c r="AV191" s="3">
        <v>0.3</v>
      </c>
      <c r="AW191" s="3">
        <v>0.3</v>
      </c>
      <c r="AX191" s="3">
        <v>0.35</v>
      </c>
      <c r="AY191" s="3">
        <v>24.2</v>
      </c>
      <c r="AZ191" s="3">
        <v>22.8</v>
      </c>
      <c r="BA191" s="3">
        <v>32.299999999999997</v>
      </c>
      <c r="BB191" s="3">
        <v>29.9</v>
      </c>
      <c r="BC191" s="3">
        <v>50</v>
      </c>
      <c r="BD191" s="3">
        <v>51.9</v>
      </c>
      <c r="BE191" s="3">
        <v>62.4</v>
      </c>
      <c r="BF191" s="3">
        <v>98.275999999999996</v>
      </c>
      <c r="BG191" s="3">
        <v>7.0999999999999994E-2</v>
      </c>
      <c r="BH191" s="3">
        <v>0.09</v>
      </c>
      <c r="BI191" s="3">
        <v>0.108</v>
      </c>
      <c r="BJ191" s="3">
        <v>0.11</v>
      </c>
    </row>
    <row r="192" spans="2:62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1</v>
      </c>
      <c r="AN192" s="10">
        <v>7072.2407999999996</v>
      </c>
      <c r="AO192" s="10">
        <v>877.09</v>
      </c>
      <c r="AP192" s="15">
        <v>1.9097505234985312E-3</v>
      </c>
      <c r="AQ192" s="15">
        <v>-0.37607500000000005</v>
      </c>
      <c r="AR192" s="3">
        <v>1.2848999999999999</v>
      </c>
      <c r="AS192" s="3">
        <v>108</v>
      </c>
      <c r="AT192" s="3">
        <v>17.71</v>
      </c>
      <c r="AU192" s="3">
        <v>0.2</v>
      </c>
      <c r="AV192" s="3">
        <v>0.3</v>
      </c>
      <c r="AW192" s="3">
        <v>0.3</v>
      </c>
      <c r="AX192" s="3">
        <v>0.3</v>
      </c>
      <c r="AY192" s="3">
        <v>21.97</v>
      </c>
      <c r="AZ192" s="3">
        <v>22.5</v>
      </c>
      <c r="BA192" s="3">
        <v>27</v>
      </c>
      <c r="BB192" s="3">
        <v>31.55</v>
      </c>
      <c r="BC192" s="3">
        <v>39.25</v>
      </c>
      <c r="BD192" s="3">
        <v>52</v>
      </c>
      <c r="BE192" s="3">
        <v>64.584999999999994</v>
      </c>
      <c r="BF192" s="3">
        <v>88.9</v>
      </c>
      <c r="BG192" s="3">
        <v>6.0999999999999999E-2</v>
      </c>
      <c r="BH192" s="3">
        <v>8.7499999999999994E-2</v>
      </c>
      <c r="BI192" s="3">
        <v>0.09</v>
      </c>
      <c r="BJ192" s="3">
        <v>0.1</v>
      </c>
    </row>
    <row r="193" spans="2:62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1</v>
      </c>
      <c r="AN193" s="10">
        <v>7114.8063000000002</v>
      </c>
      <c r="AO193" s="10">
        <v>895.83</v>
      </c>
      <c r="AP193" s="15">
        <v>1.8960999539759612E-3</v>
      </c>
      <c r="AQ193" s="15">
        <v>-0.34962499999999996</v>
      </c>
      <c r="AR193" s="3">
        <v>1.3058000000000001</v>
      </c>
      <c r="AS193" s="3">
        <v>112</v>
      </c>
      <c r="AT193" s="3">
        <v>18.190000000000001</v>
      </c>
      <c r="AU193" s="3">
        <v>0.2</v>
      </c>
      <c r="AV193" s="3">
        <v>0.3</v>
      </c>
      <c r="AW193" s="3">
        <v>0.3</v>
      </c>
      <c r="AX193" s="3">
        <v>0.35</v>
      </c>
      <c r="AY193" s="3">
        <v>16.600000000000001</v>
      </c>
      <c r="AZ193" s="3">
        <v>21.206</v>
      </c>
      <c r="BA193" s="3">
        <v>23.1</v>
      </c>
      <c r="BB193" s="3">
        <v>29.05</v>
      </c>
      <c r="BC193" s="3">
        <v>34.79</v>
      </c>
      <c r="BD193" s="3">
        <v>45.1</v>
      </c>
      <c r="BE193" s="3">
        <v>62.7</v>
      </c>
      <c r="BF193" s="3">
        <v>72.099999999999994</v>
      </c>
      <c r="BG193" s="3">
        <v>0.06</v>
      </c>
      <c r="BH193" s="3">
        <v>8.3500000000000005E-2</v>
      </c>
      <c r="BI193" s="3">
        <v>8.6999999999999994E-2</v>
      </c>
      <c r="BJ193" s="3">
        <v>7.5499999999999998E-2</v>
      </c>
    </row>
    <row r="194" spans="2:62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1</v>
      </c>
      <c r="AN194" s="10">
        <v>7204.6731</v>
      </c>
      <c r="AO194" s="10">
        <v>926.18499999999995</v>
      </c>
      <c r="AP194" s="15">
        <v>1.8605867003638169E-3</v>
      </c>
      <c r="AQ194" s="15">
        <v>-0.42622499999999997</v>
      </c>
      <c r="AR194" s="3">
        <v>1.2424999999999999</v>
      </c>
      <c r="AS194" s="3">
        <v>112</v>
      </c>
      <c r="AT194" s="3">
        <v>21.64</v>
      </c>
      <c r="AU194" s="3">
        <v>0.2</v>
      </c>
      <c r="AV194" s="3">
        <v>0.4</v>
      </c>
      <c r="AW194" s="3">
        <v>0.5</v>
      </c>
      <c r="AX194" s="3">
        <v>0.4</v>
      </c>
      <c r="AY194" s="3">
        <v>12.2</v>
      </c>
      <c r="AZ194" s="3">
        <v>15.305</v>
      </c>
      <c r="BA194" s="3">
        <v>18.3</v>
      </c>
      <c r="BB194" s="3">
        <v>20.3</v>
      </c>
      <c r="BC194" s="3">
        <v>32.549999999999997</v>
      </c>
      <c r="BD194" s="3">
        <v>49.152000000000001</v>
      </c>
      <c r="BE194" s="3">
        <v>61.913499999999999</v>
      </c>
      <c r="BF194" s="3">
        <v>71.555000000000007</v>
      </c>
      <c r="BG194" s="3">
        <v>7.6999999999999999E-2</v>
      </c>
      <c r="BH194" s="3">
        <v>0.06</v>
      </c>
      <c r="BI194" s="3">
        <v>6.9000000000000006E-2</v>
      </c>
      <c r="BJ194" s="3">
        <v>7.2999999999999995E-2</v>
      </c>
    </row>
    <row r="195" spans="2:62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1</v>
      </c>
      <c r="AN195" s="10">
        <v>7293.8343999999997</v>
      </c>
      <c r="AO195" s="10">
        <v>947.46299999999997</v>
      </c>
      <c r="AP195" s="15">
        <v>1.8705629460707459E-3</v>
      </c>
      <c r="AQ195" s="15">
        <v>-0.48419999999999996</v>
      </c>
      <c r="AR195" s="3">
        <v>1.1975</v>
      </c>
      <c r="AS195" s="3">
        <v>109</v>
      </c>
      <c r="AT195" s="3">
        <v>22.05</v>
      </c>
      <c r="AU195" s="3">
        <v>0.3</v>
      </c>
      <c r="AV195" s="3">
        <v>0.35</v>
      </c>
      <c r="AW195" s="3">
        <v>0.35</v>
      </c>
      <c r="AX195" s="3">
        <v>0.5</v>
      </c>
      <c r="AY195" s="3">
        <v>24.02</v>
      </c>
      <c r="AZ195" s="3">
        <v>23.21</v>
      </c>
      <c r="BA195" s="3">
        <v>26.7</v>
      </c>
      <c r="BB195" s="3">
        <v>25.7</v>
      </c>
      <c r="BC195" s="3">
        <v>43.258000000000003</v>
      </c>
      <c r="BD195" s="3">
        <v>61.243000000000002</v>
      </c>
      <c r="BE195" s="3">
        <v>49.17</v>
      </c>
      <c r="BF195" s="3">
        <v>52.6</v>
      </c>
      <c r="BG195" s="3">
        <v>7.3999999999999996E-2</v>
      </c>
      <c r="BH195" s="3">
        <v>0.08</v>
      </c>
      <c r="BI195" s="3">
        <v>0.06</v>
      </c>
      <c r="BJ195" s="3">
        <v>7.5999999999999998E-2</v>
      </c>
    </row>
    <row r="196" spans="2:62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1</v>
      </c>
      <c r="AN196" s="10">
        <v>7361.4951000000001</v>
      </c>
      <c r="AO196" s="10">
        <v>973.84699999999998</v>
      </c>
      <c r="AP196" s="15">
        <v>1.8582077862613817E-3</v>
      </c>
      <c r="AQ196" s="15">
        <v>-0.49975000000000003</v>
      </c>
      <c r="AR196" s="3">
        <v>1.2225999999999999</v>
      </c>
      <c r="AS196" s="3">
        <v>118</v>
      </c>
      <c r="AT196" s="3">
        <v>24.64</v>
      </c>
      <c r="AU196" s="3">
        <v>0.2</v>
      </c>
      <c r="AV196" s="3">
        <v>0.3</v>
      </c>
      <c r="AW196" s="3">
        <v>0.3</v>
      </c>
      <c r="AX196" s="3">
        <v>0.3</v>
      </c>
      <c r="AY196" s="3">
        <v>28.739000000000001</v>
      </c>
      <c r="AZ196" s="3">
        <v>40.200000000000003</v>
      </c>
      <c r="BA196" s="3">
        <v>41</v>
      </c>
      <c r="BB196" s="3">
        <v>44.9</v>
      </c>
      <c r="BC196" s="3">
        <v>26.687000000000001</v>
      </c>
      <c r="BD196" s="3">
        <v>44.7</v>
      </c>
      <c r="BE196" s="3">
        <v>52.6</v>
      </c>
      <c r="BF196" s="3">
        <v>70.688999999999993</v>
      </c>
      <c r="BG196" s="3">
        <v>7.0000000000000007E-2</v>
      </c>
      <c r="BH196" s="3">
        <v>8.8999999999999996E-2</v>
      </c>
      <c r="BI196" s="3">
        <v>0.09</v>
      </c>
      <c r="BJ196" s="3">
        <v>0.1</v>
      </c>
    </row>
    <row r="197" spans="2:62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1</v>
      </c>
      <c r="AN197" s="10">
        <v>7441.924</v>
      </c>
      <c r="AO197" s="10">
        <v>972.13499999999999</v>
      </c>
      <c r="AP197" s="15">
        <v>1.8697319572837435E-3</v>
      </c>
      <c r="AQ197" s="15">
        <v>-0.37725000000000009</v>
      </c>
      <c r="AR197" s="3">
        <v>1.3562000000000001</v>
      </c>
      <c r="AS197" s="3">
        <v>114</v>
      </c>
      <c r="AT197" s="3">
        <v>27.67</v>
      </c>
      <c r="AU197" s="3">
        <v>0.2</v>
      </c>
      <c r="AV197" s="3">
        <v>0.4</v>
      </c>
      <c r="AW197" s="3">
        <v>0.5</v>
      </c>
      <c r="AX197" s="3">
        <v>0.5</v>
      </c>
      <c r="AY197" s="3">
        <v>15.1</v>
      </c>
      <c r="AZ197" s="3">
        <v>24</v>
      </c>
      <c r="BA197" s="3">
        <v>30.2</v>
      </c>
      <c r="BB197" s="3">
        <v>32.200000000000003</v>
      </c>
      <c r="BC197" s="3">
        <v>33.85</v>
      </c>
      <c r="BD197" s="3">
        <v>52.6</v>
      </c>
      <c r="BE197" s="3">
        <v>64.546999999999997</v>
      </c>
      <c r="BF197" s="3">
        <v>77.897999999999996</v>
      </c>
      <c r="BG197" s="3">
        <v>6.7000000000000004E-2</v>
      </c>
      <c r="BH197" s="3">
        <v>6.7000000000000004E-2</v>
      </c>
      <c r="BI197" s="3">
        <v>7.0000000000000007E-2</v>
      </c>
      <c r="BJ197" s="3">
        <v>6.7000000000000004E-2</v>
      </c>
    </row>
    <row r="198" spans="2:62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1</v>
      </c>
      <c r="AN198" s="10">
        <v>7509.5862999999999</v>
      </c>
      <c r="AO198" s="10">
        <v>904.78399999999999</v>
      </c>
      <c r="AP198" s="15">
        <v>1.8806967748279933E-3</v>
      </c>
      <c r="AQ198" s="15">
        <v>-0.37787500000000002</v>
      </c>
      <c r="AR198" s="3">
        <v>1.3443000000000001</v>
      </c>
      <c r="AS198" s="3">
        <v>117</v>
      </c>
      <c r="AT198" s="3">
        <v>21.78</v>
      </c>
      <c r="AU198" s="3">
        <v>0.3</v>
      </c>
      <c r="AV198" s="3">
        <v>0.4</v>
      </c>
      <c r="AW198" s="3">
        <v>0.5</v>
      </c>
      <c r="AX198" s="3">
        <v>0.5</v>
      </c>
      <c r="AY198" s="3">
        <v>25.15</v>
      </c>
      <c r="AZ198" s="3">
        <v>35.65</v>
      </c>
      <c r="BA198" s="3">
        <v>45.25</v>
      </c>
      <c r="BB198" s="3">
        <v>51.570999999999998</v>
      </c>
      <c r="BC198" s="3">
        <v>43.344000000000001</v>
      </c>
      <c r="BD198" s="3">
        <v>61.728000000000002</v>
      </c>
      <c r="BE198" s="3">
        <v>67.353999999999999</v>
      </c>
      <c r="BF198" s="3">
        <v>65.970500000000001</v>
      </c>
      <c r="BG198" s="3">
        <v>7.5999999999999998E-2</v>
      </c>
      <c r="BH198" s="3">
        <v>0.09</v>
      </c>
      <c r="BI198" s="3">
        <v>0.11</v>
      </c>
      <c r="BJ198" s="3">
        <v>0.11600000000000001</v>
      </c>
    </row>
    <row r="199" spans="2:62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1</v>
      </c>
      <c r="AN199" s="10">
        <v>7582.7902000000004</v>
      </c>
      <c r="AO199" s="10">
        <v>913.05899999999997</v>
      </c>
      <c r="AP199" s="15">
        <v>1.8753253153942894E-3</v>
      </c>
      <c r="AQ199" s="15">
        <v>-0.39492499999999997</v>
      </c>
      <c r="AR199" s="3">
        <v>1.3249</v>
      </c>
      <c r="AS199" s="3">
        <v>114</v>
      </c>
      <c r="AT199" s="3">
        <v>22</v>
      </c>
      <c r="AU199" s="3">
        <v>0.3</v>
      </c>
      <c r="AV199" s="3">
        <v>0.4</v>
      </c>
      <c r="AW199" s="3">
        <v>0.5</v>
      </c>
      <c r="AX199" s="3">
        <v>0.6</v>
      </c>
      <c r="AY199" s="3">
        <v>32.25</v>
      </c>
      <c r="AZ199" s="3">
        <v>28.95</v>
      </c>
      <c r="BA199" s="3">
        <v>46.2</v>
      </c>
      <c r="BB199" s="3">
        <v>35.4</v>
      </c>
      <c r="BC199" s="3">
        <v>26.940999999999999</v>
      </c>
      <c r="BD199" s="3">
        <v>53.621000000000002</v>
      </c>
      <c r="BE199" s="3">
        <v>60.783999999999999</v>
      </c>
      <c r="BF199" s="3">
        <v>73.167000000000002</v>
      </c>
      <c r="BG199" s="3">
        <v>9.9000000000000005E-2</v>
      </c>
      <c r="BH199" s="3">
        <v>0.13400000000000001</v>
      </c>
      <c r="BI199" s="3">
        <v>0.107</v>
      </c>
      <c r="BJ199" s="3">
        <v>9.8000000000000004E-2</v>
      </c>
    </row>
    <row r="200" spans="2:62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1</v>
      </c>
      <c r="AN200" s="10">
        <v>7725.884</v>
      </c>
      <c r="AO200" s="10">
        <v>927.56600000000003</v>
      </c>
      <c r="AP200" s="15">
        <v>1.8869029535690501E-3</v>
      </c>
      <c r="AQ200" s="15">
        <v>-2.6275000000000007E-2</v>
      </c>
      <c r="AR200" s="3">
        <v>2.0169000000000001</v>
      </c>
      <c r="AS200" s="3">
        <v>110</v>
      </c>
      <c r="AT200" s="3">
        <v>30.17</v>
      </c>
      <c r="AU200" s="3">
        <v>0.2</v>
      </c>
      <c r="AV200" s="3">
        <v>0.25</v>
      </c>
      <c r="AW200" s="3">
        <v>0.3</v>
      </c>
      <c r="AX200" s="3">
        <v>0.35</v>
      </c>
      <c r="AY200" s="3">
        <v>33.692</v>
      </c>
      <c r="AZ200" s="3">
        <v>31.847999999999999</v>
      </c>
      <c r="BA200" s="3">
        <v>36.200000000000003</v>
      </c>
      <c r="BB200" s="3">
        <v>40</v>
      </c>
      <c r="BC200" s="3">
        <v>46.72</v>
      </c>
      <c r="BD200" s="3">
        <v>60.4255</v>
      </c>
      <c r="BE200" s="3">
        <v>72.732500000000002</v>
      </c>
      <c r="BF200" s="3">
        <v>95.111999999999995</v>
      </c>
      <c r="BG200" s="3">
        <v>9.7500000000000003E-2</v>
      </c>
      <c r="BH200" s="3">
        <v>0.1245</v>
      </c>
      <c r="BI200" s="3">
        <v>0.11700000000000001</v>
      </c>
      <c r="BJ200" s="3">
        <v>0.1265</v>
      </c>
    </row>
    <row r="201" spans="2:62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1</v>
      </c>
      <c r="AN201" s="10">
        <v>7756.8599000000004</v>
      </c>
      <c r="AO201" s="10">
        <v>926.59299999999996</v>
      </c>
      <c r="AP201" s="15">
        <v>1.8623190639505604E-3</v>
      </c>
      <c r="AQ201" s="15">
        <v>9.9324999999999997E-2</v>
      </c>
      <c r="AR201" s="3">
        <v>2.1269</v>
      </c>
      <c r="AS201" s="3">
        <v>103</v>
      </c>
      <c r="AT201" s="3">
        <v>29.46</v>
      </c>
      <c r="AU201" s="3">
        <v>0.2</v>
      </c>
      <c r="AV201" s="3">
        <v>0.2</v>
      </c>
      <c r="AW201" s="3">
        <v>0.3</v>
      </c>
      <c r="AX201" s="3">
        <v>0.4</v>
      </c>
      <c r="AY201" s="3">
        <v>23</v>
      </c>
      <c r="AZ201" s="3">
        <v>31.85</v>
      </c>
      <c r="BA201" s="3">
        <v>30.92</v>
      </c>
      <c r="BB201" s="3">
        <v>25.8</v>
      </c>
      <c r="BC201" s="3">
        <v>54.366999999999997</v>
      </c>
      <c r="BD201" s="3">
        <v>62.829000000000001</v>
      </c>
      <c r="BE201" s="3">
        <v>85.683999999999997</v>
      </c>
      <c r="BF201" s="3">
        <v>113.58</v>
      </c>
      <c r="BG201" s="3">
        <v>0.12</v>
      </c>
      <c r="BH201" s="3">
        <v>0.1</v>
      </c>
      <c r="BI201" s="3">
        <v>0.10100000000000001</v>
      </c>
      <c r="BJ201" s="3">
        <v>0.09</v>
      </c>
    </row>
    <row r="202" spans="2:62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1</v>
      </c>
      <c r="AN202" s="10">
        <v>7904.7511000000004</v>
      </c>
      <c r="AO202" s="10">
        <v>996.78099999999995</v>
      </c>
      <c r="AP202" s="15">
        <v>1.8621874352366652E-3</v>
      </c>
      <c r="AQ202" s="15">
        <v>-0.14847500000000002</v>
      </c>
      <c r="AR202" s="3">
        <v>1.833</v>
      </c>
      <c r="AS202" s="3">
        <v>107</v>
      </c>
      <c r="AT202" s="3">
        <v>28.22</v>
      </c>
      <c r="AU202" s="3">
        <v>0.3</v>
      </c>
      <c r="AV202" s="3">
        <v>0.3</v>
      </c>
      <c r="AW202" s="3">
        <v>0.4</v>
      </c>
      <c r="AX202" s="3">
        <v>0.5</v>
      </c>
      <c r="AY202" s="3">
        <v>21.3</v>
      </c>
      <c r="AZ202" s="3">
        <v>14.5</v>
      </c>
      <c r="BA202" s="3">
        <v>17.2</v>
      </c>
      <c r="BB202" s="3">
        <v>33.4</v>
      </c>
      <c r="BC202" s="3">
        <v>39.384999999999998</v>
      </c>
      <c r="BD202" s="3">
        <v>59.6</v>
      </c>
      <c r="BE202" s="3">
        <v>70.099999999999994</v>
      </c>
      <c r="BF202" s="3">
        <v>76.7</v>
      </c>
      <c r="BG202" s="3">
        <v>0.105</v>
      </c>
      <c r="BH202" s="3">
        <v>0.11700000000000001</v>
      </c>
      <c r="BI202" s="3">
        <v>0.1285</v>
      </c>
      <c r="BJ202" s="3">
        <v>0.113</v>
      </c>
    </row>
    <row r="203" spans="2:62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1</v>
      </c>
      <c r="AN203" s="10">
        <v>8020.2395999999999</v>
      </c>
      <c r="AO203" s="10">
        <v>1009.856</v>
      </c>
      <c r="AP203" s="15">
        <v>1.8505454437129408E-3</v>
      </c>
      <c r="AQ203" s="15">
        <v>-0.183</v>
      </c>
      <c r="AR203" s="3">
        <v>1.7621</v>
      </c>
      <c r="AS203" s="3">
        <v>110</v>
      </c>
      <c r="AT203" s="3">
        <v>25.35</v>
      </c>
      <c r="AU203" s="3">
        <v>0.2</v>
      </c>
      <c r="AV203" s="3">
        <v>0.3</v>
      </c>
      <c r="AW203" s="3">
        <v>0.3</v>
      </c>
      <c r="AX203" s="3">
        <v>0.4</v>
      </c>
      <c r="AY203" s="3">
        <v>14.5215</v>
      </c>
      <c r="AZ203" s="3">
        <v>16.599</v>
      </c>
      <c r="BA203" s="3">
        <v>36.640999999999998</v>
      </c>
      <c r="BB203" s="3">
        <v>38.405000000000001</v>
      </c>
      <c r="BC203" s="3">
        <v>32.9</v>
      </c>
      <c r="BD203" s="3">
        <v>56.6</v>
      </c>
      <c r="BE203" s="3">
        <v>75.2</v>
      </c>
      <c r="BF203" s="3">
        <v>109.5</v>
      </c>
      <c r="BG203" s="3">
        <v>0.11</v>
      </c>
      <c r="BH203" s="3">
        <v>0.13600000000000001</v>
      </c>
      <c r="BI203" s="3">
        <v>0.17</v>
      </c>
      <c r="BJ203" s="3">
        <v>0.152</v>
      </c>
    </row>
    <row r="204" spans="2:62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1</v>
      </c>
      <c r="AN204" s="10">
        <v>8075.5977000000003</v>
      </c>
      <c r="AO204" s="10">
        <v>997.71600000000001</v>
      </c>
      <c r="AP204" s="15">
        <v>1.8436726317582293E-3</v>
      </c>
      <c r="AQ204" s="15">
        <v>-1.4574999999999998E-2</v>
      </c>
      <c r="AR204" s="3">
        <v>2.0268999999999999</v>
      </c>
      <c r="AS204" s="3">
        <v>108</v>
      </c>
      <c r="AT204" s="3">
        <v>23.99</v>
      </c>
      <c r="AU204" s="3">
        <v>0.2</v>
      </c>
      <c r="AV204" s="3">
        <v>0.2</v>
      </c>
      <c r="AW204" s="3">
        <v>0.3</v>
      </c>
      <c r="AX204" s="3">
        <v>0.4</v>
      </c>
      <c r="AY204" s="3">
        <v>26.4</v>
      </c>
      <c r="AZ204" s="3">
        <v>31.753</v>
      </c>
      <c r="BA204" s="3">
        <v>34.713000000000001</v>
      </c>
      <c r="BB204" s="3">
        <v>45.173000000000002</v>
      </c>
      <c r="BC204" s="3">
        <v>37</v>
      </c>
      <c r="BD204" s="3">
        <v>49.3</v>
      </c>
      <c r="BE204" s="3">
        <v>44.9</v>
      </c>
      <c r="BF204" s="3">
        <v>65.400000000000006</v>
      </c>
      <c r="BG204" s="3">
        <v>8.9499999999999996E-2</v>
      </c>
      <c r="BH204" s="3">
        <v>9.6000000000000002E-2</v>
      </c>
      <c r="BI204" s="3">
        <v>9.2999999999999999E-2</v>
      </c>
      <c r="BJ204" s="3">
        <v>0.105</v>
      </c>
    </row>
    <row r="205" spans="2:62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1</v>
      </c>
      <c r="AN205" s="10">
        <v>9227.3778000000002</v>
      </c>
      <c r="AO205" s="10">
        <v>1007.045</v>
      </c>
      <c r="AP205" s="15">
        <v>1.842869449909617E-3</v>
      </c>
      <c r="AQ205" s="15">
        <v>-4.1075E-2</v>
      </c>
      <c r="AR205" s="3">
        <v>2.0446</v>
      </c>
      <c r="AS205" s="3">
        <v>110</v>
      </c>
      <c r="AT205" s="3">
        <v>23.6</v>
      </c>
      <c r="AU205" s="3">
        <v>0.2</v>
      </c>
      <c r="AV205" s="3">
        <v>0.3</v>
      </c>
      <c r="AW205" s="3">
        <v>0.3</v>
      </c>
      <c r="AX205" s="3">
        <v>0.4</v>
      </c>
      <c r="AY205" s="3">
        <v>25.6</v>
      </c>
      <c r="AZ205" s="3">
        <v>38.549999999999997</v>
      </c>
      <c r="BA205" s="3">
        <v>43</v>
      </c>
      <c r="BB205" s="3">
        <v>57.15</v>
      </c>
      <c r="BC205" s="3">
        <v>38.799999999999997</v>
      </c>
      <c r="BD205" s="3">
        <v>62.3</v>
      </c>
      <c r="BE205" s="3">
        <v>88.7</v>
      </c>
      <c r="BF205" s="3">
        <v>122</v>
      </c>
      <c r="BG205" s="3">
        <v>7.0000000000000007E-2</v>
      </c>
      <c r="BH205" s="3">
        <v>0.06</v>
      </c>
      <c r="BI205" s="3">
        <v>0.08</v>
      </c>
      <c r="BJ205" s="3">
        <v>0.09</v>
      </c>
    </row>
    <row r="206" spans="2:62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1</v>
      </c>
      <c r="AN206" s="10">
        <v>9367.4786999999997</v>
      </c>
      <c r="AO206" s="10">
        <v>983.78</v>
      </c>
      <c r="AP206" s="15">
        <v>1.8396144820592938E-3</v>
      </c>
      <c r="AQ206" s="15">
        <v>0.14902500000000002</v>
      </c>
      <c r="AR206" s="3">
        <v>2.3315999999999999</v>
      </c>
      <c r="AS206" s="3">
        <v>117</v>
      </c>
      <c r="AT206" s="3">
        <v>25.04</v>
      </c>
      <c r="AU206" s="3">
        <v>0.2</v>
      </c>
      <c r="AV206" s="3">
        <v>0.25</v>
      </c>
      <c r="AW206" s="3">
        <v>0.35</v>
      </c>
      <c r="AX206" s="3">
        <v>0.4</v>
      </c>
      <c r="AY206" s="3">
        <v>22.14</v>
      </c>
      <c r="AZ206" s="3">
        <v>30.6</v>
      </c>
      <c r="BA206" s="3">
        <v>37.4</v>
      </c>
      <c r="BB206" s="3">
        <v>50.3</v>
      </c>
      <c r="BC206" s="3">
        <v>61.69</v>
      </c>
      <c r="BD206" s="3">
        <v>72.099000000000004</v>
      </c>
      <c r="BE206" s="3">
        <v>89.673500000000004</v>
      </c>
      <c r="BF206" s="3">
        <v>108.736</v>
      </c>
      <c r="BG206" s="3">
        <v>7.4999999999999997E-2</v>
      </c>
      <c r="BH206" s="3">
        <v>0.1</v>
      </c>
      <c r="BI206" s="3">
        <v>0.08</v>
      </c>
      <c r="BJ206" s="3">
        <v>0.112</v>
      </c>
    </row>
    <row r="207" spans="2:62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1</v>
      </c>
      <c r="AN207" s="10">
        <v>9559.0841999999993</v>
      </c>
      <c r="AO207" s="10">
        <v>980.27700000000004</v>
      </c>
      <c r="AP207" s="15">
        <v>1.8510462839503709E-3</v>
      </c>
      <c r="AQ207" s="15">
        <v>0.58607500000000001</v>
      </c>
      <c r="AR207" s="3">
        <v>2.835</v>
      </c>
      <c r="AS207" s="3">
        <v>113</v>
      </c>
      <c r="AT207" s="3">
        <v>27.77</v>
      </c>
      <c r="AU207" s="3">
        <v>0.1</v>
      </c>
      <c r="AV207" s="3">
        <v>0.2</v>
      </c>
      <c r="AW207" s="3">
        <v>0.2</v>
      </c>
      <c r="AX207" s="3">
        <v>0.25</v>
      </c>
      <c r="AY207" s="3">
        <v>32.65</v>
      </c>
      <c r="AZ207" s="3">
        <v>36.049999999999997</v>
      </c>
      <c r="BA207" s="3">
        <v>43.3</v>
      </c>
      <c r="BB207" s="3">
        <v>53.3</v>
      </c>
      <c r="BC207" s="3">
        <v>45.1</v>
      </c>
      <c r="BD207" s="3">
        <v>57.6</v>
      </c>
      <c r="BE207" s="3">
        <v>88.7</v>
      </c>
      <c r="BF207" s="3">
        <v>179.1</v>
      </c>
      <c r="BG207" s="3">
        <v>0.1</v>
      </c>
      <c r="BH207" s="3">
        <v>7.9000000000000001E-2</v>
      </c>
      <c r="BI207" s="3">
        <v>0.11700000000000001</v>
      </c>
      <c r="BJ207" s="3">
        <v>0.11749999999999999</v>
      </c>
    </row>
    <row r="208" spans="2:62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1</v>
      </c>
      <c r="AN208" s="10">
        <v>9679.2191999999995</v>
      </c>
      <c r="AO208" s="10">
        <v>989.43200000000002</v>
      </c>
      <c r="AP208" s="15">
        <v>1.8701462421427777E-3</v>
      </c>
      <c r="AQ208" s="15">
        <v>0.96545000000000003</v>
      </c>
      <c r="AR208" s="3">
        <v>3.2391999999999999</v>
      </c>
      <c r="AS208" s="3">
        <v>112</v>
      </c>
      <c r="AT208" s="3">
        <v>21.76</v>
      </c>
      <c r="AU208" s="3">
        <v>0.1</v>
      </c>
      <c r="AV208" s="3">
        <v>0.3</v>
      </c>
      <c r="AW208" s="3">
        <v>0.3</v>
      </c>
      <c r="AX208" s="3">
        <v>0.3</v>
      </c>
      <c r="AY208" s="3">
        <v>39.1</v>
      </c>
      <c r="AZ208" s="3">
        <v>51</v>
      </c>
      <c r="BA208" s="3">
        <v>57.5</v>
      </c>
      <c r="BB208" s="3">
        <v>52.512500000000003</v>
      </c>
      <c r="BC208" s="3">
        <v>48.4</v>
      </c>
      <c r="BD208" s="3">
        <v>48.488999999999997</v>
      </c>
      <c r="BE208" s="3">
        <v>63</v>
      </c>
      <c r="BF208" s="3">
        <v>69</v>
      </c>
      <c r="BG208" s="3">
        <v>9.0999999999999998E-2</v>
      </c>
      <c r="BH208" s="3">
        <v>9.6000000000000002E-2</v>
      </c>
      <c r="BI208" s="3">
        <v>0.1</v>
      </c>
      <c r="BJ208" s="3">
        <v>0.113</v>
      </c>
    </row>
    <row r="209" spans="2:62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1</v>
      </c>
      <c r="AN209" s="10">
        <v>9763.1823999999997</v>
      </c>
      <c r="AO209" s="10">
        <v>972.72900000000004</v>
      </c>
      <c r="AP209" s="15">
        <v>1.8933893124083007E-3</v>
      </c>
      <c r="AQ209" s="15">
        <v>1.261725</v>
      </c>
      <c r="AR209" s="3">
        <v>3.6334</v>
      </c>
      <c r="AS209" s="3">
        <v>109</v>
      </c>
      <c r="AT209" s="3">
        <v>29.09</v>
      </c>
      <c r="AU209" s="3">
        <v>0.2</v>
      </c>
      <c r="AV209" s="3">
        <v>0.13</v>
      </c>
      <c r="AW209" s="3">
        <v>0.17</v>
      </c>
      <c r="AX209" s="3">
        <v>0.2</v>
      </c>
      <c r="AY209" s="3">
        <v>45.95</v>
      </c>
      <c r="AZ209" s="3">
        <v>56.4</v>
      </c>
      <c r="BA209" s="3">
        <v>57.95</v>
      </c>
      <c r="BB209" s="3">
        <v>57.2</v>
      </c>
      <c r="BC209" s="3">
        <v>38.613999999999997</v>
      </c>
      <c r="BD209" s="3">
        <v>52.38</v>
      </c>
      <c r="BE209" s="3">
        <v>60.804000000000002</v>
      </c>
      <c r="BF209" s="3">
        <v>63</v>
      </c>
      <c r="BG209" s="3">
        <v>0.06</v>
      </c>
      <c r="BH209" s="3">
        <v>5.8999999999999997E-2</v>
      </c>
      <c r="BI209" s="3">
        <v>8.2000000000000003E-2</v>
      </c>
      <c r="BJ209" s="3">
        <v>0.10199999999999999</v>
      </c>
    </row>
    <row r="210" spans="2:62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1</v>
      </c>
      <c r="AN210" s="10">
        <v>9712.6553000000004</v>
      </c>
      <c r="AO210" s="10">
        <v>1026.4870000000001</v>
      </c>
      <c r="AP210" s="15">
        <v>1.8953041880632089E-3</v>
      </c>
      <c r="AQ210" s="15">
        <v>0.95327500000000009</v>
      </c>
      <c r="AR210" s="3">
        <v>3.2886000000000002</v>
      </c>
      <c r="AS210" s="3">
        <v>102</v>
      </c>
      <c r="AT210" s="3">
        <v>28.93</v>
      </c>
      <c r="AU210" s="3">
        <v>0.3</v>
      </c>
      <c r="AV210" s="3">
        <v>0.4</v>
      </c>
      <c r="AW210" s="3">
        <v>0.5</v>
      </c>
      <c r="AX210" s="3">
        <v>0.6</v>
      </c>
      <c r="AY210" s="3">
        <v>44.95</v>
      </c>
      <c r="AZ210" s="3">
        <v>49.75</v>
      </c>
      <c r="BA210" s="3">
        <v>38.65</v>
      </c>
      <c r="BB210" s="3">
        <v>52.8</v>
      </c>
      <c r="BC210" s="3">
        <v>48.869</v>
      </c>
      <c r="BD210" s="3">
        <v>68</v>
      </c>
      <c r="BE210" s="3">
        <v>99.593999999999994</v>
      </c>
      <c r="BF210" s="3">
        <v>131.85900000000001</v>
      </c>
      <c r="BG210" s="3">
        <v>6.4000000000000001E-2</v>
      </c>
      <c r="BH210" s="3">
        <v>7.1999999999999995E-2</v>
      </c>
      <c r="BI210" s="3">
        <v>0.1</v>
      </c>
      <c r="BJ210" s="3">
        <v>0.09</v>
      </c>
    </row>
    <row r="211" spans="2:62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1</v>
      </c>
      <c r="AN211" s="10">
        <v>9738.5184000000008</v>
      </c>
      <c r="AO211" s="10">
        <v>1073.386</v>
      </c>
      <c r="AP211" s="15">
        <v>1.9201077304856105E-3</v>
      </c>
      <c r="AQ211" s="15">
        <v>0.80967500000000003</v>
      </c>
      <c r="AR211" s="3">
        <v>3.1236000000000002</v>
      </c>
      <c r="AS211" s="3">
        <v>107</v>
      </c>
      <c r="AT211" s="3">
        <v>27.12</v>
      </c>
      <c r="AU211" s="3">
        <v>0.3</v>
      </c>
      <c r="AV211" s="3">
        <v>0.3</v>
      </c>
      <c r="AW211" s="3">
        <v>0.4</v>
      </c>
      <c r="AX211" s="3">
        <v>0.4</v>
      </c>
      <c r="AY211" s="3">
        <v>32</v>
      </c>
      <c r="AZ211" s="3">
        <v>24.4</v>
      </c>
      <c r="BA211" s="3">
        <v>30.3</v>
      </c>
      <c r="BB211" s="3">
        <v>29.4</v>
      </c>
      <c r="BC211" s="3">
        <v>61</v>
      </c>
      <c r="BD211" s="3">
        <v>99.9</v>
      </c>
      <c r="BE211" s="3">
        <v>123.456</v>
      </c>
      <c r="BF211" s="3">
        <v>154.5</v>
      </c>
      <c r="BG211" s="3">
        <v>0.107</v>
      </c>
      <c r="BH211" s="3">
        <v>0.113</v>
      </c>
      <c r="BI211" s="3">
        <v>0.10299999999999999</v>
      </c>
      <c r="BJ211" s="3">
        <v>0.10299999999999999</v>
      </c>
    </row>
    <row r="212" spans="2:62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1</v>
      </c>
      <c r="AN212" s="10">
        <v>9654.2819999999992</v>
      </c>
      <c r="AO212" s="10">
        <v>1115.9590000000001</v>
      </c>
      <c r="AP212" s="15">
        <v>1.917290002023433E-3</v>
      </c>
      <c r="AQ212" s="15">
        <v>0.91379999999999995</v>
      </c>
      <c r="AR212" s="3">
        <v>3.3347000000000002</v>
      </c>
      <c r="AS212" s="3">
        <v>108</v>
      </c>
      <c r="AT212" s="3">
        <v>28.09</v>
      </c>
      <c r="AU212" s="3">
        <v>0.1</v>
      </c>
      <c r="AV212" s="3">
        <v>0.2</v>
      </c>
      <c r="AW212" s="3">
        <v>0.2</v>
      </c>
      <c r="AX212" s="3">
        <v>0.4</v>
      </c>
      <c r="AY212" s="3">
        <v>36.445500000000003</v>
      </c>
      <c r="AZ212" s="3">
        <v>50.35</v>
      </c>
      <c r="BA212" s="3">
        <v>45.651499999999999</v>
      </c>
      <c r="BB212" s="3">
        <v>52.027999999999999</v>
      </c>
      <c r="BC212" s="3">
        <v>43.792999999999999</v>
      </c>
      <c r="BD212" s="3">
        <v>53.956000000000003</v>
      </c>
      <c r="BE212" s="3">
        <v>89.016999999999996</v>
      </c>
      <c r="BF212" s="3">
        <v>137.553</v>
      </c>
      <c r="BG212" s="3">
        <v>6.2E-2</v>
      </c>
      <c r="BH212" s="3">
        <v>8.6999999999999994E-2</v>
      </c>
      <c r="BI212" s="3">
        <v>9.4500000000000001E-2</v>
      </c>
      <c r="BJ212" s="3">
        <v>8.8999999999999996E-2</v>
      </c>
    </row>
    <row r="213" spans="2:62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1</v>
      </c>
      <c r="AN213" s="10">
        <v>9517.2214000000004</v>
      </c>
      <c r="AO213" s="10">
        <v>1120.6890000000001</v>
      </c>
      <c r="AP213" s="15">
        <v>1.8619603749166246E-3</v>
      </c>
      <c r="AQ213" s="15">
        <v>0.41409999999999997</v>
      </c>
      <c r="AR213" s="3">
        <v>3.0945</v>
      </c>
      <c r="AS213" s="3">
        <v>124</v>
      </c>
      <c r="AT213" s="3">
        <v>29.3</v>
      </c>
      <c r="AU213" s="3">
        <v>0.2</v>
      </c>
      <c r="AV213" s="3">
        <v>0.4</v>
      </c>
      <c r="AW213" s="3">
        <v>0.55000000000000004</v>
      </c>
      <c r="AX213" s="3">
        <v>0.7</v>
      </c>
      <c r="AY213" s="3">
        <v>51.95</v>
      </c>
      <c r="AZ213" s="3">
        <v>62.2</v>
      </c>
      <c r="BA213" s="3">
        <v>51.4</v>
      </c>
      <c r="BB213" s="3">
        <v>44.8</v>
      </c>
      <c r="BC213" s="3">
        <v>83.117999999999995</v>
      </c>
      <c r="BD213" s="3">
        <v>133</v>
      </c>
      <c r="BE213" s="3">
        <v>165.29</v>
      </c>
      <c r="BF213" s="3">
        <v>188.56649999999999</v>
      </c>
      <c r="BG213" s="3">
        <v>0.115</v>
      </c>
      <c r="BH213" s="3">
        <v>0.112</v>
      </c>
      <c r="BI213" s="3">
        <v>9.2999999999999999E-2</v>
      </c>
      <c r="BJ213" s="3">
        <v>9.5000000000000001E-2</v>
      </c>
    </row>
    <row r="214" spans="2:62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1</v>
      </c>
      <c r="AN214" s="10">
        <v>9644.9868000000006</v>
      </c>
      <c r="AO214" s="10">
        <v>1199.5619999999999</v>
      </c>
      <c r="AP214" s="15">
        <v>1.861166250954739E-3</v>
      </c>
      <c r="AQ214" s="15">
        <v>0.43317500000000003</v>
      </c>
      <c r="AR214" s="3">
        <v>2.7568000000000001</v>
      </c>
      <c r="AS214" s="3">
        <v>140</v>
      </c>
      <c r="AT214" s="3">
        <v>23.15</v>
      </c>
      <c r="AU214" s="3">
        <v>0.3</v>
      </c>
      <c r="AV214" s="3">
        <v>0.4</v>
      </c>
      <c r="AW214" s="3">
        <v>0.6</v>
      </c>
      <c r="AX214" s="3">
        <v>0.5</v>
      </c>
      <c r="AY214" s="3">
        <v>38.85</v>
      </c>
      <c r="AZ214" s="3">
        <v>40.799999999999997</v>
      </c>
      <c r="BA214" s="3">
        <v>40.655500000000004</v>
      </c>
      <c r="BB214" s="3">
        <v>70.2</v>
      </c>
      <c r="BC214" s="3">
        <v>95.74</v>
      </c>
      <c r="BD214" s="3">
        <v>133.09200000000001</v>
      </c>
      <c r="BE214" s="3">
        <v>131.935</v>
      </c>
      <c r="BF214" s="3">
        <v>156.62200000000001</v>
      </c>
      <c r="BG214" s="3">
        <v>6.6000000000000003E-2</v>
      </c>
      <c r="BH214" s="3">
        <v>0.1</v>
      </c>
      <c r="BI214" s="3">
        <v>0.09</v>
      </c>
      <c r="BJ214" s="3">
        <v>7.0999999999999994E-2</v>
      </c>
    </row>
    <row r="215" spans="2:62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1</v>
      </c>
      <c r="AN215" s="10">
        <v>9858.2685999999994</v>
      </c>
      <c r="AO215" s="10">
        <v>1215.9459999999999</v>
      </c>
      <c r="AP215" s="15">
        <v>1.8466309061090757E-3</v>
      </c>
      <c r="AQ215" s="15">
        <v>0.78210000000000002</v>
      </c>
      <c r="AR215" s="3">
        <v>3.1526999999999998</v>
      </c>
      <c r="AS215" s="3">
        <v>130</v>
      </c>
      <c r="AT215" s="3">
        <v>24.22</v>
      </c>
      <c r="AU215" s="3">
        <v>0.3</v>
      </c>
      <c r="AV215" s="3">
        <v>0.35</v>
      </c>
      <c r="AW215" s="3">
        <v>0.5</v>
      </c>
      <c r="AX215" s="3">
        <v>0.6</v>
      </c>
      <c r="AY215" s="3">
        <v>55</v>
      </c>
      <c r="AZ215" s="3">
        <v>59.8</v>
      </c>
      <c r="BA215" s="3">
        <v>73.646500000000003</v>
      </c>
      <c r="BB215" s="3">
        <v>83.932500000000005</v>
      </c>
      <c r="BC215" s="3">
        <v>57.59</v>
      </c>
      <c r="BD215" s="3">
        <v>133.02500000000001</v>
      </c>
      <c r="BE215" s="3">
        <v>123</v>
      </c>
      <c r="BF215" s="3">
        <v>141.1</v>
      </c>
      <c r="BG215" s="3">
        <v>9.0499999999999997E-2</v>
      </c>
      <c r="BH215" s="3">
        <v>0.109</v>
      </c>
      <c r="BI215" s="3">
        <v>9.6000000000000002E-2</v>
      </c>
      <c r="BJ215" s="3">
        <v>8.6999999999999994E-2</v>
      </c>
    </row>
    <row r="216" spans="2:62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1</v>
      </c>
      <c r="AN216" s="10">
        <v>9757.9624999999996</v>
      </c>
      <c r="AO216" s="10">
        <v>1242.6959999999999</v>
      </c>
      <c r="AP216" s="15">
        <v>1.846352979740966E-3</v>
      </c>
      <c r="AQ216" s="15">
        <v>1.4215750000000003</v>
      </c>
      <c r="AR216" s="3">
        <v>4.1440999999999999</v>
      </c>
      <c r="AS216" s="3">
        <v>121</v>
      </c>
      <c r="AT216" s="3">
        <v>39.06</v>
      </c>
      <c r="AU216" s="3">
        <v>0.2</v>
      </c>
      <c r="AV216" s="3">
        <v>0.3</v>
      </c>
      <c r="AW216" s="3">
        <v>0.4</v>
      </c>
      <c r="AX216" s="3">
        <v>0.3</v>
      </c>
      <c r="AY216" s="3">
        <v>48.6</v>
      </c>
      <c r="AZ216" s="3">
        <v>51.8</v>
      </c>
      <c r="BA216" s="3">
        <v>56.6</v>
      </c>
      <c r="BB216" s="3">
        <v>68.7</v>
      </c>
      <c r="BC216" s="3">
        <v>74.599999999999994</v>
      </c>
      <c r="BD216" s="3">
        <v>83.4</v>
      </c>
      <c r="BE216" s="3">
        <v>100.70099999999999</v>
      </c>
      <c r="BF216" s="3">
        <v>125.71899999999999</v>
      </c>
      <c r="BG216" s="3">
        <v>6.5000000000000002E-2</v>
      </c>
      <c r="BH216" s="3">
        <v>0.06</v>
      </c>
      <c r="BI216" s="3">
        <v>8.2000000000000003E-2</v>
      </c>
      <c r="BJ216" s="3">
        <v>6.9000000000000006E-2</v>
      </c>
    </row>
    <row r="217" spans="2:62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1</v>
      </c>
      <c r="AN217" s="10">
        <v>9805.7348999999995</v>
      </c>
      <c r="AO217" s="10">
        <v>1305.008</v>
      </c>
      <c r="AP217" s="15">
        <v>1.8608692598319277E-3</v>
      </c>
      <c r="AQ217" s="15">
        <v>1.0042</v>
      </c>
      <c r="AR217" s="3">
        <v>3.87</v>
      </c>
      <c r="AS217" s="3">
        <v>115</v>
      </c>
      <c r="AT217" s="3">
        <v>35.32</v>
      </c>
      <c r="AU217" s="3">
        <v>0.3</v>
      </c>
      <c r="AV217" s="3">
        <v>0.4</v>
      </c>
      <c r="AW217" s="3">
        <v>0.4</v>
      </c>
      <c r="AX217" s="3">
        <v>0.3</v>
      </c>
      <c r="AY217" s="3">
        <v>37.6</v>
      </c>
      <c r="AZ217" s="3">
        <v>45.308999999999997</v>
      </c>
      <c r="BA217" s="3">
        <v>58.9</v>
      </c>
      <c r="BB217" s="3">
        <v>75.900000000000006</v>
      </c>
      <c r="BC217" s="3">
        <v>73.099999999999994</v>
      </c>
      <c r="BD217" s="3">
        <v>112.59099999999999</v>
      </c>
      <c r="BE217" s="3">
        <v>100.425</v>
      </c>
      <c r="BF217" s="3">
        <v>122.6</v>
      </c>
      <c r="BG217" s="3">
        <v>7.6999999999999999E-2</v>
      </c>
      <c r="BH217" s="3">
        <v>8.3000000000000004E-2</v>
      </c>
      <c r="BI217" s="3">
        <v>0.11</v>
      </c>
      <c r="BJ217" s="3">
        <v>0.1</v>
      </c>
    </row>
    <row r="218" spans="2:62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1</v>
      </c>
      <c r="AN218" s="10">
        <v>9876.2742999999991</v>
      </c>
      <c r="AO218" s="10">
        <v>1277.8679999999999</v>
      </c>
      <c r="AP218" s="15">
        <v>1.8699849886991205E-3</v>
      </c>
      <c r="AQ218" s="15">
        <v>0.35760000000000003</v>
      </c>
      <c r="AR218" s="3">
        <v>3.2366999999999999</v>
      </c>
      <c r="AS218" s="3">
        <v>103</v>
      </c>
      <c r="AT218" s="3">
        <v>34.06</v>
      </c>
      <c r="AU218" s="3">
        <v>0.4</v>
      </c>
      <c r="AV218" s="3">
        <v>0.4</v>
      </c>
      <c r="AW218" s="3">
        <v>0.3</v>
      </c>
      <c r="AX218" s="3">
        <v>0.3</v>
      </c>
      <c r="AY218" s="3">
        <v>28</v>
      </c>
      <c r="AZ218" s="3">
        <v>42.4</v>
      </c>
      <c r="BA218" s="3">
        <v>54.1</v>
      </c>
      <c r="BB218" s="3">
        <v>59.883000000000003</v>
      </c>
      <c r="BC218" s="3">
        <v>68.7</v>
      </c>
      <c r="BD218" s="3">
        <v>79.900000000000006</v>
      </c>
      <c r="BE218" s="3">
        <v>106.5</v>
      </c>
      <c r="BF218" s="3">
        <v>135.327</v>
      </c>
      <c r="BG218" s="3">
        <v>4.4499999999999998E-2</v>
      </c>
      <c r="BH218" s="3">
        <v>7.4499999999999997E-2</v>
      </c>
      <c r="BI218" s="3">
        <v>0.09</v>
      </c>
      <c r="BJ218" s="3">
        <v>7.6999999999999999E-2</v>
      </c>
    </row>
    <row r="219" spans="2:62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1</v>
      </c>
      <c r="AN219" s="10">
        <v>9931.6479999999992</v>
      </c>
      <c r="AO219" s="10">
        <v>1321.62</v>
      </c>
      <c r="AP219" s="15">
        <v>1.8523414227089466E-3</v>
      </c>
      <c r="AQ219" s="15">
        <v>-0.5616000000000001</v>
      </c>
      <c r="AR219" s="3">
        <v>2.6349999999999998</v>
      </c>
      <c r="AS219" s="3">
        <v>126</v>
      </c>
      <c r="AT219" s="3">
        <v>24.01</v>
      </c>
      <c r="AU219" s="3">
        <v>0.2</v>
      </c>
      <c r="AV219" s="3">
        <v>0.3</v>
      </c>
      <c r="AW219" s="3">
        <v>0.3</v>
      </c>
      <c r="AX219" s="3">
        <v>0.3</v>
      </c>
      <c r="AY219" s="3">
        <v>37.56</v>
      </c>
      <c r="AZ219" s="3">
        <v>33.5</v>
      </c>
      <c r="BA219" s="3">
        <v>37.1</v>
      </c>
      <c r="BB219" s="3">
        <v>38.027000000000001</v>
      </c>
      <c r="BC219" s="3">
        <v>80.528999999999996</v>
      </c>
      <c r="BD219" s="3">
        <v>97.620999999999995</v>
      </c>
      <c r="BE219" s="3">
        <v>117.6</v>
      </c>
      <c r="BF219" s="3">
        <v>141.30000000000001</v>
      </c>
      <c r="BG219" s="3">
        <v>6.6000000000000003E-2</v>
      </c>
      <c r="BH219" s="3">
        <v>0.106</v>
      </c>
      <c r="BI219" s="3">
        <v>0.13</v>
      </c>
      <c r="BJ219" s="3">
        <v>0.10199999999999999</v>
      </c>
    </row>
    <row r="220" spans="2:62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1</v>
      </c>
      <c r="AN220" s="10">
        <v>10058.7102</v>
      </c>
      <c r="AO220" s="10">
        <v>1335.6669999999999</v>
      </c>
      <c r="AP220" s="15">
        <v>1.8203558112099474E-3</v>
      </c>
      <c r="AQ220" s="15">
        <v>-0.62172499999999997</v>
      </c>
      <c r="AR220" s="3">
        <v>2.359</v>
      </c>
      <c r="AS220" s="3">
        <v>120</v>
      </c>
      <c r="AT220" s="3">
        <v>20.91</v>
      </c>
      <c r="AU220" s="3">
        <v>0.2</v>
      </c>
      <c r="AV220" s="3">
        <v>0.3</v>
      </c>
      <c r="AW220" s="3">
        <v>0.4</v>
      </c>
      <c r="AX220" s="3">
        <v>0.4</v>
      </c>
      <c r="AY220" s="3">
        <v>46.35</v>
      </c>
      <c r="AZ220" s="3">
        <v>53.894500000000001</v>
      </c>
      <c r="BA220" s="3">
        <v>54.580500000000001</v>
      </c>
      <c r="BB220" s="3">
        <v>51.869</v>
      </c>
      <c r="BC220" s="3">
        <v>54.1</v>
      </c>
      <c r="BD220" s="3">
        <v>92.1</v>
      </c>
      <c r="BE220" s="3">
        <v>104</v>
      </c>
      <c r="BF220" s="3">
        <v>117.68899999999999</v>
      </c>
      <c r="BG220" s="3">
        <v>8.6999999999999994E-2</v>
      </c>
      <c r="BH220" s="3">
        <v>8.7999999999999995E-2</v>
      </c>
      <c r="BI220" s="3">
        <v>7.6999999999999999E-2</v>
      </c>
      <c r="BJ220" s="3">
        <v>7.0000000000000007E-2</v>
      </c>
    </row>
    <row r="221" spans="2:62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1</v>
      </c>
      <c r="AN221" s="10">
        <v>10284.9851</v>
      </c>
      <c r="AO221" s="10">
        <v>1341.346</v>
      </c>
      <c r="AP221" s="15">
        <v>1.8183326428123042E-3</v>
      </c>
      <c r="AQ221" s="15">
        <v>-0.57804999999999995</v>
      </c>
      <c r="AR221" s="3">
        <v>1.982</v>
      </c>
      <c r="AS221" s="3">
        <v>124</v>
      </c>
      <c r="AT221" s="3">
        <v>17.82</v>
      </c>
      <c r="AU221" s="3">
        <v>0.1</v>
      </c>
      <c r="AV221" s="3">
        <v>0.3</v>
      </c>
      <c r="AW221" s="3">
        <v>0.3</v>
      </c>
      <c r="AX221" s="3">
        <v>0.4</v>
      </c>
      <c r="AY221" s="3">
        <v>52.514000000000003</v>
      </c>
      <c r="AZ221" s="3">
        <v>70.5</v>
      </c>
      <c r="BA221" s="3">
        <v>78</v>
      </c>
      <c r="BB221" s="3">
        <v>52.192999999999998</v>
      </c>
      <c r="BC221" s="3">
        <v>61.6</v>
      </c>
      <c r="BD221" s="3">
        <v>89.921999999999997</v>
      </c>
      <c r="BE221" s="3">
        <v>124.45099999999999</v>
      </c>
      <c r="BF221" s="3">
        <v>158</v>
      </c>
      <c r="BG221" s="3">
        <v>0.1</v>
      </c>
      <c r="BH221" s="3">
        <v>0.11</v>
      </c>
      <c r="BI221" s="3">
        <v>0.11</v>
      </c>
      <c r="BJ221" s="3">
        <v>0.12</v>
      </c>
    </row>
    <row r="222" spans="2:62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1</v>
      </c>
      <c r="AN222" s="10">
        <v>11141.102999999999</v>
      </c>
      <c r="AO222" s="10">
        <v>1412.0239999999999</v>
      </c>
      <c r="AP222" s="15">
        <v>1.8174500646574521E-3</v>
      </c>
      <c r="AQ222" s="15">
        <v>-0.58327499999999999</v>
      </c>
      <c r="AR222" s="3">
        <v>1.8884000000000001</v>
      </c>
      <c r="AS222" s="3">
        <v>127</v>
      </c>
      <c r="AT222" s="3">
        <v>16.57</v>
      </c>
      <c r="AU222" s="3">
        <v>0.2</v>
      </c>
      <c r="AV222" s="3">
        <v>0.2</v>
      </c>
      <c r="AW222" s="3">
        <v>0.29499999999999998</v>
      </c>
      <c r="AX222" s="3">
        <v>0.2</v>
      </c>
      <c r="AY222" s="3">
        <v>36.515999999999998</v>
      </c>
      <c r="AZ222" s="3">
        <v>34.874000000000002</v>
      </c>
      <c r="BA222" s="3">
        <v>39.783999999999999</v>
      </c>
      <c r="BB222" s="3">
        <v>186.38399999999999</v>
      </c>
      <c r="BC222" s="3">
        <v>57.189500000000002</v>
      </c>
      <c r="BD222" s="3">
        <v>85.442499999999995</v>
      </c>
      <c r="BE222" s="3">
        <v>109.44450000000001</v>
      </c>
      <c r="BF222" s="3">
        <v>115.887</v>
      </c>
      <c r="BG222" s="3">
        <v>0.12</v>
      </c>
      <c r="BH222" s="3">
        <v>0.14000000000000001</v>
      </c>
      <c r="BI222" s="3">
        <v>0.17499999999999999</v>
      </c>
      <c r="BJ222" s="3">
        <v>0.17499999999999999</v>
      </c>
    </row>
    <row r="223" spans="2:62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1</v>
      </c>
      <c r="AN223" s="10">
        <v>11245.808000000001</v>
      </c>
      <c r="AO223" s="10">
        <v>1405.152</v>
      </c>
      <c r="AP223" s="15">
        <v>1.8220987386465563E-3</v>
      </c>
      <c r="AQ223" s="15">
        <v>-0.44525000000000003</v>
      </c>
      <c r="AR223" s="3">
        <v>1.8445</v>
      </c>
      <c r="AS223" s="3">
        <v>119</v>
      </c>
      <c r="AT223" s="3">
        <v>16.27</v>
      </c>
      <c r="AU223" s="3">
        <v>0.11899999999999999</v>
      </c>
      <c r="AV223" s="3">
        <v>0.1</v>
      </c>
      <c r="AW223" s="3">
        <v>0.29699999999999999</v>
      </c>
      <c r="AX223" s="3">
        <v>0.23300000000000001</v>
      </c>
      <c r="AY223" s="3">
        <v>79.58</v>
      </c>
      <c r="AZ223" s="3">
        <v>118.52</v>
      </c>
      <c r="BA223" s="3">
        <v>146.65</v>
      </c>
      <c r="BB223" s="3">
        <v>156.1</v>
      </c>
      <c r="BC223" s="3">
        <v>43.214500000000001</v>
      </c>
      <c r="BD223" s="3">
        <v>75.848500000000001</v>
      </c>
      <c r="BE223" s="3">
        <v>108.158</v>
      </c>
      <c r="BF223" s="3">
        <v>144.703</v>
      </c>
      <c r="BG223" s="3">
        <v>0.08</v>
      </c>
      <c r="BH223" s="3">
        <v>0.126</v>
      </c>
      <c r="BI223" s="3">
        <v>0.14000000000000001</v>
      </c>
      <c r="BJ223" s="3">
        <v>0.115</v>
      </c>
    </row>
    <row r="224" spans="2:62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1</v>
      </c>
      <c r="AN224" s="10">
        <v>11267.0409</v>
      </c>
      <c r="AO224" s="10">
        <v>1409.8440000000001</v>
      </c>
      <c r="AP224" s="15">
        <v>1.8232354319550896E-3</v>
      </c>
      <c r="AQ224" s="15">
        <v>-0.46884999999999999</v>
      </c>
      <c r="AR224" s="3">
        <v>1.8208</v>
      </c>
      <c r="AS224" s="3">
        <v>124</v>
      </c>
      <c r="AT224" s="3">
        <v>15.4</v>
      </c>
      <c r="AU224" s="3">
        <v>0.1</v>
      </c>
      <c r="AV224" s="3">
        <v>0.13900000000000001</v>
      </c>
      <c r="AW224" s="3">
        <v>0.2</v>
      </c>
      <c r="AX224" s="3">
        <v>0.3</v>
      </c>
      <c r="AY224" s="3">
        <v>67.5</v>
      </c>
      <c r="AZ224" s="3">
        <v>114.8725</v>
      </c>
      <c r="BA224" s="3">
        <v>137.33949999999999</v>
      </c>
      <c r="BB224" s="3">
        <v>151.52350000000001</v>
      </c>
      <c r="BC224" s="3">
        <v>42.9</v>
      </c>
      <c r="BD224" s="3">
        <v>82</v>
      </c>
      <c r="BE224" s="3">
        <v>126.53400000000001</v>
      </c>
      <c r="BF224" s="3">
        <v>131.93600000000001</v>
      </c>
      <c r="BG224" s="3">
        <v>0.13500000000000001</v>
      </c>
      <c r="BH224" s="3">
        <v>0.14799999999999999</v>
      </c>
      <c r="BI224" s="3">
        <v>0.14199999999999999</v>
      </c>
      <c r="BJ224" s="3">
        <v>0.11</v>
      </c>
    </row>
    <row r="225" spans="2:62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1</v>
      </c>
      <c r="AN225" s="10">
        <v>11366.8073</v>
      </c>
      <c r="AO225" s="10">
        <v>1341.37</v>
      </c>
      <c r="AP225" s="15">
        <v>1.8164160316645303E-3</v>
      </c>
      <c r="AQ225" s="15">
        <v>-0.69082499999999991</v>
      </c>
      <c r="AR225" s="3">
        <v>1.6519999999999999</v>
      </c>
      <c r="AS225" s="3">
        <v>119</v>
      </c>
      <c r="AT225" s="3">
        <v>14.07</v>
      </c>
      <c r="AU225" s="3">
        <v>0.1</v>
      </c>
      <c r="AV225" s="3">
        <v>0.16700000000000001</v>
      </c>
      <c r="AW225" s="3">
        <v>0.3</v>
      </c>
      <c r="AX225" s="3">
        <v>0.2</v>
      </c>
      <c r="AY225" s="3">
        <v>87.637</v>
      </c>
      <c r="AZ225" s="3">
        <v>93.024000000000001</v>
      </c>
      <c r="BA225" s="3">
        <v>99.4</v>
      </c>
      <c r="BB225" s="3">
        <v>99.352000000000004</v>
      </c>
      <c r="BC225" s="3">
        <v>55.698999999999998</v>
      </c>
      <c r="BD225" s="3">
        <v>64.412999999999997</v>
      </c>
      <c r="BE225" s="3">
        <v>87.756</v>
      </c>
      <c r="BF225" s="3">
        <v>131.655</v>
      </c>
      <c r="BG225" s="3">
        <v>7.1999999999999995E-2</v>
      </c>
      <c r="BH225" s="3">
        <v>7.6999999999999999E-2</v>
      </c>
      <c r="BI225" s="3">
        <v>0.113</v>
      </c>
      <c r="BJ225" s="3">
        <v>0.13600000000000001</v>
      </c>
    </row>
    <row r="226" spans="2:62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1</v>
      </c>
      <c r="AN226" s="10">
        <v>11473.721299999999</v>
      </c>
      <c r="AO226" s="10">
        <v>1505.9090000000001</v>
      </c>
      <c r="AP226" s="15">
        <v>1.8193269698695486E-3</v>
      </c>
      <c r="AQ226" s="15">
        <v>-0.74007500000000004</v>
      </c>
      <c r="AR226" s="3">
        <v>1.8519000000000001</v>
      </c>
      <c r="AS226" s="3">
        <v>110</v>
      </c>
      <c r="AT226" s="3">
        <v>12.68</v>
      </c>
      <c r="AU226" s="3">
        <v>0.10349999999999999</v>
      </c>
      <c r="AV226" s="3">
        <v>0.2</v>
      </c>
      <c r="AW226" s="3">
        <v>0.20300000000000001</v>
      </c>
      <c r="AX226" s="3">
        <v>0.2</v>
      </c>
      <c r="AY226" s="3">
        <v>142.7355</v>
      </c>
      <c r="AZ226" s="3">
        <v>159.7525</v>
      </c>
      <c r="BA226" s="3">
        <v>164.6045</v>
      </c>
      <c r="BB226" s="3">
        <v>160.56899999999999</v>
      </c>
      <c r="BC226" s="3">
        <v>52.914000000000001</v>
      </c>
      <c r="BD226" s="3">
        <v>66.192999999999998</v>
      </c>
      <c r="BE226" s="3">
        <v>75.408000000000001</v>
      </c>
      <c r="BF226" s="3">
        <v>102.1</v>
      </c>
      <c r="BG226" s="3">
        <v>6.8500000000000005E-2</v>
      </c>
      <c r="BH226" s="3">
        <v>0.10249999999999999</v>
      </c>
      <c r="BI226" s="3">
        <v>0.14299999999999999</v>
      </c>
      <c r="BJ226" s="3">
        <v>0.13300000000000001</v>
      </c>
    </row>
    <row r="227" spans="2:62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1</v>
      </c>
      <c r="AN227" s="10">
        <v>11533.703299999999</v>
      </c>
      <c r="AO227" s="10">
        <v>1533.232</v>
      </c>
      <c r="AP227" s="15">
        <v>1.801844737151596E-3</v>
      </c>
      <c r="AQ227" s="15">
        <v>-0.55317500000000008</v>
      </c>
      <c r="AR227" s="3">
        <v>1.9699</v>
      </c>
      <c r="AS227" s="3">
        <v>100</v>
      </c>
      <c r="AT227" s="3">
        <v>12.8</v>
      </c>
      <c r="AU227" s="3">
        <v>0.1</v>
      </c>
      <c r="AV227" s="3">
        <v>0.2</v>
      </c>
      <c r="AW227" s="3">
        <v>0.2</v>
      </c>
      <c r="AX227" s="3">
        <v>0.2</v>
      </c>
      <c r="AY227" s="3">
        <v>91.536000000000001</v>
      </c>
      <c r="AZ227" s="3">
        <v>88</v>
      </c>
      <c r="BA227" s="3">
        <v>67.828999999999994</v>
      </c>
      <c r="BB227" s="3">
        <v>58.929000000000002</v>
      </c>
      <c r="BC227" s="3">
        <v>47.188000000000002</v>
      </c>
      <c r="BD227" s="3">
        <v>65.28</v>
      </c>
      <c r="BE227" s="3">
        <v>95.674999999999997</v>
      </c>
      <c r="BF227" s="3">
        <v>111.405</v>
      </c>
      <c r="BG227" s="3">
        <v>0.1</v>
      </c>
      <c r="BH227" s="3">
        <v>0.12</v>
      </c>
      <c r="BI227" s="3">
        <v>0.13800000000000001</v>
      </c>
      <c r="BJ227" s="3">
        <v>0.15</v>
      </c>
    </row>
    <row r="228" spans="2:62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1</v>
      </c>
      <c r="AN228" s="10">
        <v>11573.257100000001</v>
      </c>
      <c r="AO228" s="10">
        <v>1510.0440000000001</v>
      </c>
      <c r="AP228" s="15">
        <v>1.7944223844997705E-3</v>
      </c>
      <c r="AQ228" s="15">
        <v>-0.62437500000000001</v>
      </c>
      <c r="AR228" s="3">
        <v>1.7806999999999999</v>
      </c>
      <c r="AS228" s="3">
        <v>94</v>
      </c>
      <c r="AT228" s="3">
        <v>11.51</v>
      </c>
      <c r="AU228" s="3">
        <v>0.1</v>
      </c>
      <c r="AV228" s="3">
        <v>0.219</v>
      </c>
      <c r="AW228" s="3">
        <v>0.24</v>
      </c>
      <c r="AX228" s="3">
        <v>0.22900000000000001</v>
      </c>
      <c r="AY228" s="3">
        <v>40.084000000000003</v>
      </c>
      <c r="AZ228" s="3">
        <v>71.894000000000005</v>
      </c>
      <c r="BA228" s="3">
        <v>82.8</v>
      </c>
      <c r="BB228" s="3">
        <v>116.46</v>
      </c>
      <c r="BC228" s="3">
        <v>46.137500000000003</v>
      </c>
      <c r="BD228" s="3">
        <v>80.955500000000001</v>
      </c>
      <c r="BE228" s="3">
        <v>103.571</v>
      </c>
      <c r="BF228" s="3">
        <v>136.364</v>
      </c>
      <c r="BG228" s="3">
        <v>8.9499999999999996E-2</v>
      </c>
      <c r="BH228" s="3">
        <v>0.1075</v>
      </c>
      <c r="BI228" s="3">
        <v>0.14199999999999999</v>
      </c>
      <c r="BJ228" s="3">
        <v>0.1555</v>
      </c>
    </row>
    <row r="229" spans="2:62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1</v>
      </c>
      <c r="AN229" s="10">
        <v>11652.688599999999</v>
      </c>
      <c r="AO229" s="10">
        <v>1597.4059999999999</v>
      </c>
      <c r="AP229" s="15">
        <v>1.7984914721023515E-3</v>
      </c>
      <c r="AQ229" s="15">
        <v>-0.48800000000000004</v>
      </c>
      <c r="AR229" s="3">
        <v>1.8502000000000001</v>
      </c>
      <c r="AS229" s="3">
        <v>96</v>
      </c>
      <c r="AT229" s="3">
        <v>12.37</v>
      </c>
      <c r="AU229" s="3">
        <v>0.13</v>
      </c>
      <c r="AV229" s="3">
        <v>0.17100000000000001</v>
      </c>
      <c r="AW229" s="3">
        <v>0.2</v>
      </c>
      <c r="AX229" s="3">
        <v>0.23699999999999999</v>
      </c>
      <c r="AY229" s="3">
        <v>72.567999999999998</v>
      </c>
      <c r="AZ229" s="3">
        <v>39.356999999999999</v>
      </c>
      <c r="BA229" s="3">
        <v>62.621000000000002</v>
      </c>
      <c r="BB229" s="3">
        <v>94</v>
      </c>
      <c r="BC229" s="3">
        <v>89.531000000000006</v>
      </c>
      <c r="BD229" s="3">
        <v>104.568</v>
      </c>
      <c r="BE229" s="3">
        <v>90.488</v>
      </c>
      <c r="BF229" s="3">
        <v>124.813</v>
      </c>
      <c r="BG229" s="3">
        <v>8.8499999999999995E-2</v>
      </c>
      <c r="BH229" s="3">
        <v>0.17399999999999999</v>
      </c>
      <c r="BI229" s="3">
        <v>0.184</v>
      </c>
      <c r="BJ229" s="3">
        <v>0.14699999999999999</v>
      </c>
    </row>
    <row r="230" spans="2:62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1</v>
      </c>
      <c r="AN230" s="10">
        <v>11703.1333</v>
      </c>
      <c r="AO230" s="10">
        <v>1584.4849999999999</v>
      </c>
      <c r="AP230" s="15">
        <v>1.790441030845374E-3</v>
      </c>
      <c r="AQ230" s="15">
        <v>-0.52727500000000005</v>
      </c>
      <c r="AR230" s="3">
        <v>1.6903999999999999</v>
      </c>
      <c r="AS230" s="3">
        <v>98</v>
      </c>
      <c r="AT230" s="3">
        <v>11.57</v>
      </c>
      <c r="AU230" s="3">
        <v>0.2</v>
      </c>
      <c r="AV230" s="3">
        <v>0.20899999999999999</v>
      </c>
      <c r="AW230" s="3">
        <v>0.32700000000000001</v>
      </c>
      <c r="AX230" s="3">
        <v>0.3</v>
      </c>
      <c r="AY230" s="3">
        <v>93.346999999999994</v>
      </c>
      <c r="AZ230" s="3">
        <v>110.629</v>
      </c>
      <c r="BA230" s="3">
        <v>112.52200000000001</v>
      </c>
      <c r="BB230" s="3">
        <v>138.767</v>
      </c>
      <c r="BC230" s="3">
        <v>67.034000000000006</v>
      </c>
      <c r="BD230" s="3">
        <v>84.86</v>
      </c>
      <c r="BE230" s="3">
        <v>80.040000000000006</v>
      </c>
      <c r="BF230" s="3">
        <v>105.9</v>
      </c>
      <c r="BG230" s="3">
        <v>0.115</v>
      </c>
      <c r="BH230" s="3">
        <v>0.14000000000000001</v>
      </c>
      <c r="BI230" s="3">
        <v>0.15</v>
      </c>
      <c r="BJ230" s="3">
        <v>0.14799999999999999</v>
      </c>
    </row>
    <row r="231" spans="2:62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1</v>
      </c>
      <c r="AN231" s="10">
        <v>11813.453100000001</v>
      </c>
      <c r="AO231" s="10">
        <v>1572.4739999999999</v>
      </c>
      <c r="AP231" s="15">
        <v>1.8140147295221795E-3</v>
      </c>
      <c r="AQ231" s="15">
        <v>-0.47494999999999998</v>
      </c>
      <c r="AR231" s="3">
        <v>1.6846000000000001</v>
      </c>
      <c r="AS231" s="3">
        <v>86</v>
      </c>
      <c r="AT231" s="3">
        <v>13.63</v>
      </c>
      <c r="AU231" s="3">
        <v>0.19489999999999999</v>
      </c>
      <c r="AV231" s="3">
        <v>0.21529999999999999</v>
      </c>
      <c r="AW231" s="3">
        <v>0.38190000000000002</v>
      </c>
      <c r="AX231" s="3">
        <v>0.4</v>
      </c>
      <c r="AY231" s="3">
        <v>56.810099999999998</v>
      </c>
      <c r="AZ231" s="3">
        <v>60.989199999999997</v>
      </c>
      <c r="BA231" s="3">
        <v>56.796900000000001</v>
      </c>
      <c r="BB231" s="3">
        <v>69.577600000000004</v>
      </c>
      <c r="BC231" s="3">
        <v>57.794499999999999</v>
      </c>
      <c r="BD231" s="3">
        <v>95.384500000000003</v>
      </c>
      <c r="BE231" s="3">
        <v>148.00290000000001</v>
      </c>
      <c r="BF231" s="3">
        <v>196.5</v>
      </c>
      <c r="BG231" s="3">
        <v>0.13539999999999999</v>
      </c>
      <c r="BH231" s="3">
        <v>0.15840000000000001</v>
      </c>
      <c r="BI231" s="3">
        <v>0.16200000000000001</v>
      </c>
      <c r="BJ231" s="3">
        <v>0.18</v>
      </c>
    </row>
    <row r="232" spans="2:62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1</v>
      </c>
      <c r="AN232" s="10">
        <v>11781.614</v>
      </c>
      <c r="AO232" s="10">
        <v>1599.7529999999999</v>
      </c>
      <c r="AP232" s="15">
        <v>1.8326506130244759E-3</v>
      </c>
      <c r="AQ232" s="15">
        <v>-0.44802500000000001</v>
      </c>
      <c r="AR232" s="3">
        <v>1.772</v>
      </c>
      <c r="AS232" s="3">
        <v>89</v>
      </c>
      <c r="AT232" s="3">
        <v>12.81</v>
      </c>
      <c r="AU232" s="3">
        <v>0.27</v>
      </c>
      <c r="AV232" s="3">
        <v>0.2787</v>
      </c>
      <c r="AW232" s="3">
        <v>0.34039999999999998</v>
      </c>
      <c r="AX232" s="3">
        <v>0.38400000000000001</v>
      </c>
      <c r="AY232" s="3">
        <v>72.476799999999997</v>
      </c>
      <c r="AZ232" s="3">
        <v>59.756300000000003</v>
      </c>
      <c r="BA232" s="3">
        <v>62.057400000000001</v>
      </c>
      <c r="BB232" s="3">
        <v>101.6319</v>
      </c>
      <c r="BC232" s="3">
        <v>64.053600000000003</v>
      </c>
      <c r="BD232" s="3">
        <v>100.91840000000001</v>
      </c>
      <c r="BE232" s="3">
        <v>130.47049999999999</v>
      </c>
      <c r="BF232" s="3">
        <v>169.3425</v>
      </c>
      <c r="BG232" s="3">
        <v>0.1</v>
      </c>
      <c r="BH232" s="3">
        <v>0.11</v>
      </c>
      <c r="BI232" s="3">
        <v>0.1464</v>
      </c>
      <c r="BJ232" s="3">
        <v>0.14099999999999999</v>
      </c>
    </row>
    <row r="233" spans="2:62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1</v>
      </c>
      <c r="AN233" s="10">
        <v>11818.911</v>
      </c>
      <c r="AO233" s="10">
        <v>1563.538</v>
      </c>
      <c r="AP233" s="15">
        <v>1.8285392120322222E-3</v>
      </c>
      <c r="AQ233" s="15">
        <v>-0.55820000000000003</v>
      </c>
      <c r="AR233" s="3">
        <v>1.6173999999999999</v>
      </c>
      <c r="AS233" s="3">
        <v>102</v>
      </c>
      <c r="AT233" s="3">
        <v>10.6</v>
      </c>
      <c r="AU233" s="3">
        <v>0.3</v>
      </c>
      <c r="AV233" s="3">
        <v>0.23330000000000001</v>
      </c>
      <c r="AW233" s="3">
        <v>0.4</v>
      </c>
      <c r="AX233" s="3">
        <v>0.48980000000000001</v>
      </c>
      <c r="AY233" s="3">
        <v>55.8</v>
      </c>
      <c r="AZ233" s="3">
        <v>65.7</v>
      </c>
      <c r="BA233" s="3">
        <v>72.797300000000007</v>
      </c>
      <c r="BB233" s="3">
        <v>64.179400000000001</v>
      </c>
      <c r="BC233" s="3">
        <v>68.592299999999994</v>
      </c>
      <c r="BD233" s="3">
        <v>79.412800000000004</v>
      </c>
      <c r="BE233" s="3">
        <v>92.238600000000005</v>
      </c>
      <c r="BF233" s="3">
        <v>122.4341</v>
      </c>
      <c r="BG233" s="3">
        <v>0.1077</v>
      </c>
      <c r="BH233" s="3">
        <v>0.12</v>
      </c>
      <c r="BI233" s="3">
        <v>0.14299999999999999</v>
      </c>
      <c r="BJ233" s="3">
        <v>0.13880000000000001</v>
      </c>
    </row>
    <row r="234" spans="2:62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1</v>
      </c>
      <c r="AN234" s="10">
        <v>11951.517400000001</v>
      </c>
      <c r="AO234" s="10">
        <v>1457.6579999999999</v>
      </c>
      <c r="AP234" s="15">
        <v>1.8173650532719828E-3</v>
      </c>
      <c r="AQ234" s="15">
        <v>-0.55722499999999997</v>
      </c>
      <c r="AR234" s="3">
        <v>1.5329999999999999</v>
      </c>
      <c r="AS234" s="3">
        <v>101</v>
      </c>
      <c r="AT234" s="3">
        <v>12.27</v>
      </c>
      <c r="AU234" s="3">
        <v>0.2</v>
      </c>
      <c r="AV234" s="3">
        <v>0.2</v>
      </c>
      <c r="AW234" s="3">
        <v>0.4</v>
      </c>
      <c r="AX234" s="3">
        <v>0.38579999999999998</v>
      </c>
      <c r="AY234" s="3">
        <v>162.7842</v>
      </c>
      <c r="AZ234" s="3">
        <v>160.09819999999999</v>
      </c>
      <c r="BA234" s="3">
        <v>181.45240000000001</v>
      </c>
      <c r="BB234" s="3">
        <v>168.94479999999999</v>
      </c>
      <c r="BC234" s="3">
        <v>50.023400000000002</v>
      </c>
      <c r="BD234" s="3">
        <v>70.437100000000001</v>
      </c>
      <c r="BE234" s="3">
        <v>93.957899999999995</v>
      </c>
      <c r="BF234" s="3">
        <v>121.9752</v>
      </c>
      <c r="BG234" s="3">
        <v>8.5000000000000006E-2</v>
      </c>
      <c r="BH234" s="3">
        <v>0.112</v>
      </c>
      <c r="BI234" s="3">
        <v>0.12</v>
      </c>
      <c r="BJ234" s="3">
        <v>0.1232</v>
      </c>
    </row>
    <row r="235" spans="2:62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1</v>
      </c>
      <c r="AN235" s="10">
        <v>11945.093000000001</v>
      </c>
      <c r="AO235" s="10">
        <v>1503.5519999999999</v>
      </c>
      <c r="AP235" s="15">
        <v>1.8187776162768483E-3</v>
      </c>
      <c r="AQ235" s="15">
        <v>-0.420825</v>
      </c>
      <c r="AR235" s="3">
        <v>1.6978</v>
      </c>
      <c r="AS235" s="3">
        <v>93</v>
      </c>
      <c r="AT235" s="3">
        <v>13.38</v>
      </c>
      <c r="AU235" s="3">
        <v>0.13930000000000001</v>
      </c>
      <c r="AV235" s="3">
        <v>0.2</v>
      </c>
      <c r="AW235" s="3">
        <v>0.4</v>
      </c>
      <c r="AX235" s="3">
        <v>0.39319999999999999</v>
      </c>
      <c r="AY235" s="3">
        <v>42.7</v>
      </c>
      <c r="AZ235" s="3">
        <v>45.390099999999997</v>
      </c>
      <c r="BA235" s="3">
        <v>58.054299999999998</v>
      </c>
      <c r="BB235" s="3">
        <v>89.65</v>
      </c>
      <c r="BC235" s="3">
        <v>80.344800000000006</v>
      </c>
      <c r="BD235" s="3">
        <v>102.82210000000001</v>
      </c>
      <c r="BE235" s="3">
        <v>118.7</v>
      </c>
      <c r="BF235" s="3">
        <v>150.11529999999999</v>
      </c>
      <c r="BG235" s="3">
        <v>0.128</v>
      </c>
      <c r="BH235" s="3">
        <v>0.1424</v>
      </c>
      <c r="BI235" s="3">
        <v>0.115</v>
      </c>
      <c r="BJ235" s="3">
        <v>9.4E-2</v>
      </c>
    </row>
    <row r="236" spans="2:62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1</v>
      </c>
      <c r="AN236" s="10">
        <v>11888.040800000001</v>
      </c>
      <c r="AO236" s="10">
        <v>1476.279</v>
      </c>
      <c r="AP236" s="15">
        <v>1.8198195231299869E-3</v>
      </c>
      <c r="AQ236" s="15">
        <v>-4.7349999999999996E-2</v>
      </c>
      <c r="AR236" s="3">
        <v>2.2343999999999999</v>
      </c>
      <c r="AS236" s="3">
        <v>93</v>
      </c>
      <c r="AT236" s="3">
        <v>21.61</v>
      </c>
      <c r="AU236" s="3">
        <v>0.1142</v>
      </c>
      <c r="AV236" s="3">
        <v>0.2</v>
      </c>
      <c r="AW236" s="3">
        <v>0.2</v>
      </c>
      <c r="AX236" s="3">
        <v>0.24429999999999999</v>
      </c>
      <c r="AY236" s="3">
        <v>35.070500000000003</v>
      </c>
      <c r="AZ236" s="3">
        <v>43.196199999999997</v>
      </c>
      <c r="BA236" s="3">
        <v>44.951099999999997</v>
      </c>
      <c r="BB236" s="3">
        <v>60.5488</v>
      </c>
      <c r="BC236" s="3">
        <v>80.789699999999996</v>
      </c>
      <c r="BD236" s="3">
        <v>96.825900000000004</v>
      </c>
      <c r="BE236" s="3">
        <v>130.58949999999999</v>
      </c>
      <c r="BF236" s="3">
        <v>168.34610000000001</v>
      </c>
      <c r="BG236" s="3">
        <v>0.1</v>
      </c>
      <c r="BH236" s="3">
        <v>0.125</v>
      </c>
      <c r="BI236" s="3">
        <v>0.13700000000000001</v>
      </c>
      <c r="BJ236" s="3">
        <v>0.13400000000000001</v>
      </c>
    </row>
    <row r="237" spans="2:62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1</v>
      </c>
      <c r="AN237" s="10">
        <v>11965.8781</v>
      </c>
      <c r="AO237" s="10">
        <v>1468.556</v>
      </c>
      <c r="AP237" s="15">
        <v>1.8165914451609947E-3</v>
      </c>
      <c r="AQ237" s="15">
        <v>0.25547500000000001</v>
      </c>
      <c r="AR237" s="3">
        <v>2.7972999999999999</v>
      </c>
      <c r="AS237" s="3">
        <v>87</v>
      </c>
      <c r="AT237" s="3">
        <v>22.74</v>
      </c>
      <c r="AU237" s="3">
        <v>0.1</v>
      </c>
      <c r="AV237" s="3">
        <v>0.2</v>
      </c>
      <c r="AW237" s="3">
        <v>0.3</v>
      </c>
      <c r="AX237" s="3">
        <v>0.3</v>
      </c>
      <c r="AY237" s="3">
        <v>54.034399999999998</v>
      </c>
      <c r="AZ237" s="3">
        <v>61.570999999999998</v>
      </c>
      <c r="BA237" s="3">
        <v>60.57</v>
      </c>
      <c r="BB237" s="3">
        <v>57.7</v>
      </c>
      <c r="BC237" s="3">
        <v>62.321899999999999</v>
      </c>
      <c r="BD237" s="3">
        <v>107.6455</v>
      </c>
      <c r="BE237" s="3">
        <v>139.15780000000001</v>
      </c>
      <c r="BF237" s="3">
        <v>176.24039999999999</v>
      </c>
      <c r="BG237" s="3">
        <v>0.14169999999999999</v>
      </c>
      <c r="BH237" s="3">
        <v>0.15540000000000001</v>
      </c>
      <c r="BI237" s="3">
        <v>0.182</v>
      </c>
      <c r="BJ237" s="3">
        <v>0.1971</v>
      </c>
    </row>
    <row r="238" spans="2:62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1</v>
      </c>
      <c r="AN238" s="10">
        <v>11979.1163</v>
      </c>
      <c r="AO238" s="10">
        <v>1416.0050000000001</v>
      </c>
      <c r="AP238" s="15">
        <v>1.8389475313466414E-3</v>
      </c>
      <c r="AQ238" s="15">
        <v>0.74192499999999995</v>
      </c>
      <c r="AR238" s="3">
        <v>3.5019999999999998</v>
      </c>
      <c r="AS238" s="3">
        <v>92</v>
      </c>
      <c r="AT238" s="3">
        <v>28.05</v>
      </c>
      <c r="AU238" s="3">
        <v>0.2</v>
      </c>
      <c r="AV238" s="3">
        <v>0.3</v>
      </c>
      <c r="AW238" s="3">
        <v>0.4</v>
      </c>
      <c r="AX238" s="3">
        <v>0.49049999999999999</v>
      </c>
      <c r="AY238" s="3">
        <v>211.81</v>
      </c>
      <c r="AZ238" s="3">
        <v>185.37379999999999</v>
      </c>
      <c r="BA238" s="3">
        <v>200.00919999999999</v>
      </c>
      <c r="BB238" s="3">
        <v>198.50839999999999</v>
      </c>
      <c r="BC238" s="3">
        <v>95.7</v>
      </c>
      <c r="BD238" s="3">
        <v>180.65729999999999</v>
      </c>
      <c r="BE238" s="3">
        <v>220.99350000000001</v>
      </c>
      <c r="BF238" s="3">
        <v>239.90180000000001</v>
      </c>
      <c r="BG238" s="3">
        <v>0.11</v>
      </c>
      <c r="BH238" s="3">
        <v>0.19789999999999999</v>
      </c>
      <c r="BI238" s="3">
        <v>0.2</v>
      </c>
      <c r="BJ238" s="3">
        <v>0.20100000000000001</v>
      </c>
    </row>
    <row r="239" spans="2:62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1</v>
      </c>
      <c r="AN239" s="10">
        <v>11936.965700000001</v>
      </c>
      <c r="AO239" s="10">
        <v>1460.415</v>
      </c>
      <c r="AP239" s="15">
        <v>1.8470797286218791E-3</v>
      </c>
      <c r="AQ239" s="15">
        <v>0.66260000000000008</v>
      </c>
      <c r="AR239" s="3">
        <v>3.4013</v>
      </c>
      <c r="AS239" s="3">
        <v>78</v>
      </c>
      <c r="AT239" s="3">
        <v>21.52</v>
      </c>
      <c r="AU239" s="3">
        <v>0.3</v>
      </c>
      <c r="AV239" s="3">
        <v>0.3</v>
      </c>
      <c r="AW239" s="3">
        <v>0.4</v>
      </c>
      <c r="AX239" s="3">
        <v>0.6</v>
      </c>
      <c r="AY239" s="3">
        <v>85.317099999999996</v>
      </c>
      <c r="AZ239" s="3">
        <v>106.1983</v>
      </c>
      <c r="BA239" s="3">
        <v>78.417299999999997</v>
      </c>
      <c r="BB239" s="3">
        <v>107.56829999999999</v>
      </c>
      <c r="BC239" s="3">
        <v>114</v>
      </c>
      <c r="BD239" s="3">
        <v>130.30420000000001</v>
      </c>
      <c r="BE239" s="3">
        <v>167.38839999999999</v>
      </c>
      <c r="BF239" s="3">
        <v>181.04769999999999</v>
      </c>
      <c r="BG239" s="3">
        <v>0.12</v>
      </c>
      <c r="BH239" s="3">
        <v>0.14399999999999999</v>
      </c>
      <c r="BI239" s="3">
        <v>0.14549999999999999</v>
      </c>
      <c r="BJ239" s="3">
        <v>0.1076</v>
      </c>
    </row>
    <row r="240" spans="2:62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1</v>
      </c>
      <c r="AN240" s="10">
        <v>11931.8172</v>
      </c>
      <c r="AO240" s="10">
        <v>1535.9490000000001</v>
      </c>
      <c r="AP240" s="15">
        <v>1.9065884598992112E-3</v>
      </c>
      <c r="AQ240" s="15">
        <v>1.614125</v>
      </c>
      <c r="AR240" s="3">
        <v>4.8465999999999996</v>
      </c>
      <c r="AS240" s="3">
        <v>93</v>
      </c>
      <c r="AT240" s="3">
        <v>27.02</v>
      </c>
      <c r="AU240" s="3">
        <v>0.21</v>
      </c>
      <c r="AV240" s="3">
        <v>0.24349999999999999</v>
      </c>
      <c r="AW240" s="3">
        <v>0.35670000000000002</v>
      </c>
      <c r="AX240" s="3">
        <v>0.52980000000000005</v>
      </c>
      <c r="AY240" s="3">
        <v>55.74</v>
      </c>
      <c r="AZ240" s="3">
        <v>86.346599999999995</v>
      </c>
      <c r="BA240" s="3">
        <v>114.3</v>
      </c>
      <c r="BB240" s="3">
        <v>124.9</v>
      </c>
      <c r="BC240" s="3">
        <v>102.04</v>
      </c>
      <c r="BD240" s="3">
        <v>106.054</v>
      </c>
      <c r="BE240" s="3">
        <v>171.0934</v>
      </c>
      <c r="BF240" s="3">
        <v>204.999</v>
      </c>
      <c r="BG240" s="3">
        <v>0.1401</v>
      </c>
      <c r="BH240" s="3">
        <v>0.17499999999999999</v>
      </c>
      <c r="BI240" s="3">
        <v>0.2</v>
      </c>
      <c r="BJ240" s="3">
        <v>0.22</v>
      </c>
    </row>
    <row r="241" spans="2:62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1</v>
      </c>
      <c r="AN241" s="10">
        <v>11735.748600000001</v>
      </c>
      <c r="AO241" s="10">
        <v>1628.2370000000001</v>
      </c>
      <c r="AP241" s="15">
        <v>1.9833305210152376E-3</v>
      </c>
      <c r="AQ241" s="15">
        <v>2.5589249999999999</v>
      </c>
      <c r="AR241" s="3">
        <v>7.2518000000000002</v>
      </c>
      <c r="AS241" s="3">
        <v>100</v>
      </c>
      <c r="AT241" s="3">
        <v>61.86</v>
      </c>
      <c r="AU241" s="3">
        <v>0.36080000000000001</v>
      </c>
      <c r="AV241" s="3">
        <v>0.5</v>
      </c>
      <c r="AW241" s="3">
        <v>0.47889999999999999</v>
      </c>
      <c r="AX241" s="3">
        <v>0.5</v>
      </c>
      <c r="AY241" s="3">
        <v>96.233999999999995</v>
      </c>
      <c r="AZ241" s="3">
        <v>120.9271</v>
      </c>
      <c r="BA241" s="3">
        <v>123.9301</v>
      </c>
      <c r="BB241" s="3">
        <v>145.75</v>
      </c>
      <c r="BC241" s="3">
        <v>105.94499999999999</v>
      </c>
      <c r="BD241" s="3">
        <v>143.732</v>
      </c>
      <c r="BE241" s="3">
        <v>184.49039999999999</v>
      </c>
      <c r="BF241" s="3">
        <v>232.6549</v>
      </c>
      <c r="BG241" s="3">
        <v>0.111</v>
      </c>
      <c r="BH241" s="3">
        <v>0.107</v>
      </c>
      <c r="BI241" s="3">
        <v>0.154</v>
      </c>
      <c r="BJ241" s="3">
        <v>0.17</v>
      </c>
    </row>
    <row r="242" spans="2:62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1</v>
      </c>
      <c r="AN242" s="10">
        <v>11550.893599999999</v>
      </c>
      <c r="AO242" s="10">
        <v>1878.626</v>
      </c>
      <c r="AP242" s="15">
        <v>2.019525457253972E-3</v>
      </c>
      <c r="AQ242" s="15">
        <v>2.3615000000000004</v>
      </c>
      <c r="AR242" s="3">
        <v>6.0926</v>
      </c>
      <c r="AS242" s="3">
        <v>102</v>
      </c>
      <c r="AT242" s="3">
        <v>45.28</v>
      </c>
      <c r="AU242" s="3">
        <v>0.4</v>
      </c>
      <c r="AV242" s="3">
        <v>0.4</v>
      </c>
      <c r="AW242" s="3">
        <v>0.6</v>
      </c>
      <c r="AX242" s="3">
        <v>0.88500000000000001</v>
      </c>
      <c r="AY242" s="3">
        <v>152.3246</v>
      </c>
      <c r="AZ242" s="3">
        <v>161.75479999999999</v>
      </c>
      <c r="BA242" s="3">
        <v>182</v>
      </c>
      <c r="BB242" s="3">
        <v>176.27459999999999</v>
      </c>
      <c r="BC242" s="3">
        <v>138.768</v>
      </c>
      <c r="BD242" s="3">
        <v>200.267</v>
      </c>
      <c r="BE242" s="3">
        <v>287.36919999999998</v>
      </c>
      <c r="BF242" s="3">
        <v>363.10930000000002</v>
      </c>
      <c r="BG242" s="3">
        <v>0.10349999999999999</v>
      </c>
      <c r="BH242" s="3">
        <v>0.1023</v>
      </c>
      <c r="BI242" s="3">
        <v>0.13</v>
      </c>
      <c r="BJ242" s="3">
        <v>0.16830000000000001</v>
      </c>
    </row>
    <row r="243" spans="2:62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1</v>
      </c>
      <c r="AN243" s="10">
        <v>11502.073399999999</v>
      </c>
      <c r="AO243" s="10">
        <v>1868.0260000000001</v>
      </c>
      <c r="AP243" s="15">
        <v>2.0095446689026406E-3</v>
      </c>
      <c r="AQ243" s="15">
        <v>0.977275</v>
      </c>
      <c r="AR243" s="3">
        <v>4.5029000000000003</v>
      </c>
      <c r="AS243" s="3">
        <v>119</v>
      </c>
      <c r="AT243" s="3">
        <v>32.92</v>
      </c>
      <c r="AU243" s="3">
        <v>0.3543</v>
      </c>
      <c r="AV243" s="3">
        <v>0.5</v>
      </c>
      <c r="AW243" s="3">
        <v>0.5</v>
      </c>
      <c r="AX243" s="3">
        <v>0.6</v>
      </c>
      <c r="AY243" s="3">
        <v>140.27879999999999</v>
      </c>
      <c r="AZ243" s="3">
        <v>141.5557</v>
      </c>
      <c r="BA243" s="3">
        <v>113.732</v>
      </c>
      <c r="BB243" s="3">
        <v>133.24350000000001</v>
      </c>
      <c r="BC243" s="3">
        <v>166.28460000000001</v>
      </c>
      <c r="BD243" s="3">
        <v>242.6848</v>
      </c>
      <c r="BE243" s="3">
        <v>338.93459999999999</v>
      </c>
      <c r="BF243" s="3">
        <v>386.78590000000003</v>
      </c>
      <c r="BG243" s="3">
        <v>0.1024</v>
      </c>
      <c r="BH243" s="3">
        <v>0.1239</v>
      </c>
      <c r="BI243" s="3">
        <v>0.20080000000000001</v>
      </c>
      <c r="BJ243" s="3">
        <v>0.22670000000000001</v>
      </c>
    </row>
    <row r="244" spans="2:62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1</v>
      </c>
      <c r="AN244" s="10">
        <v>13302.1441</v>
      </c>
      <c r="AO244" s="10">
        <v>1872.14</v>
      </c>
      <c r="AP244" s="15">
        <v>1.9269762876234938E-3</v>
      </c>
      <c r="AQ244" s="15">
        <v>-0.10685</v>
      </c>
      <c r="AR244" s="3">
        <v>3.1901999999999999</v>
      </c>
      <c r="AS244" s="3">
        <v>119</v>
      </c>
      <c r="AT244" s="3">
        <v>24.72</v>
      </c>
      <c r="AU244" s="3">
        <v>0.3</v>
      </c>
      <c r="AV244" s="3">
        <v>0.5</v>
      </c>
      <c r="AW244" s="3">
        <v>0.495</v>
      </c>
      <c r="AX244" s="3">
        <v>0.5</v>
      </c>
      <c r="AY244" s="3">
        <v>95.036799999999999</v>
      </c>
      <c r="AZ244" s="3">
        <v>86.834999999999994</v>
      </c>
      <c r="BA244" s="3">
        <v>151.69909999999999</v>
      </c>
      <c r="BB244" s="3">
        <v>140.3777</v>
      </c>
      <c r="BC244" s="3">
        <v>154.1113</v>
      </c>
      <c r="BD244" s="3">
        <v>171.14830000000001</v>
      </c>
      <c r="BE244" s="3">
        <v>273.9554</v>
      </c>
      <c r="BF244" s="3">
        <v>357.83269999999999</v>
      </c>
      <c r="BG244" s="3">
        <v>7.4999999999999997E-2</v>
      </c>
      <c r="BH244" s="3">
        <v>0.122</v>
      </c>
      <c r="BI244" s="3">
        <v>0.157</v>
      </c>
      <c r="BJ244" s="3">
        <v>0.19900000000000001</v>
      </c>
    </row>
    <row r="245" spans="2:62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1</v>
      </c>
      <c r="AN245" s="10">
        <v>13464.8354</v>
      </c>
      <c r="AO245" s="10">
        <v>2013.1780000000001</v>
      </c>
      <c r="AP245" s="15">
        <v>1.8917074412412506E-3</v>
      </c>
      <c r="AQ245" s="15">
        <v>-0.31840000000000002</v>
      </c>
      <c r="AR245" s="3">
        <v>2.6547999999999998</v>
      </c>
      <c r="AS245" s="3">
        <v>116</v>
      </c>
      <c r="AT245" s="3">
        <v>21.87</v>
      </c>
      <c r="AU245" s="3">
        <v>0.3</v>
      </c>
      <c r="AV245" s="3">
        <v>0.34399999999999997</v>
      </c>
      <c r="AW245" s="3">
        <v>0.5</v>
      </c>
      <c r="AX245" s="3">
        <v>0.7</v>
      </c>
      <c r="AY245" s="3">
        <v>135.2843</v>
      </c>
      <c r="AZ245" s="3">
        <v>102.47450000000001</v>
      </c>
      <c r="BA245" s="3">
        <v>109.187</v>
      </c>
      <c r="BB245" s="3">
        <v>174.27979999999999</v>
      </c>
      <c r="BC245" s="3">
        <v>119.355</v>
      </c>
      <c r="BD245" s="3">
        <v>147.18180000000001</v>
      </c>
      <c r="BE245" s="3">
        <v>205.12289999999999</v>
      </c>
      <c r="BF245" s="3">
        <v>221.0669</v>
      </c>
      <c r="BG245" s="3">
        <v>9.2899999999999996E-2</v>
      </c>
      <c r="BH245" s="3">
        <v>0.11990000000000001</v>
      </c>
      <c r="BI245" s="3">
        <v>0.12470000000000001</v>
      </c>
      <c r="BJ245" s="3">
        <v>0.13350000000000001</v>
      </c>
    </row>
    <row r="246" spans="2:62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1</v>
      </c>
      <c r="AN246" s="10">
        <v>13624.8172</v>
      </c>
      <c r="AO246" s="10">
        <v>2058.2660000000001</v>
      </c>
      <c r="AP246" s="15">
        <v>1.8709226137199524E-3</v>
      </c>
      <c r="AQ246" s="15">
        <v>-0.19042500000000001</v>
      </c>
      <c r="AR246" s="3">
        <v>2.3338000000000001</v>
      </c>
      <c r="AS246" s="3">
        <v>120</v>
      </c>
      <c r="AT246" s="3">
        <v>19.25</v>
      </c>
      <c r="AU246" s="3">
        <v>0.33600000000000002</v>
      </c>
      <c r="AV246" s="3">
        <v>0.49399999999999999</v>
      </c>
      <c r="AW246" s="3">
        <v>0.5333</v>
      </c>
      <c r="AX246" s="3">
        <v>0.6</v>
      </c>
      <c r="AY246" s="3">
        <v>151.27109999999999</v>
      </c>
      <c r="AZ246" s="3">
        <v>144.01009999999999</v>
      </c>
      <c r="BA246" s="3">
        <v>184</v>
      </c>
      <c r="BB246" s="3">
        <v>172.4</v>
      </c>
      <c r="BC246" s="3">
        <v>68.442800000000005</v>
      </c>
      <c r="BD246" s="3">
        <v>74.441500000000005</v>
      </c>
      <c r="BE246" s="3">
        <v>105.85809999999999</v>
      </c>
      <c r="BF246" s="3">
        <v>151.81010000000001</v>
      </c>
      <c r="BG246" s="3">
        <v>0.09</v>
      </c>
      <c r="BH246" s="3">
        <v>0.13</v>
      </c>
      <c r="BI246" s="3">
        <v>0.17499999999999999</v>
      </c>
      <c r="BJ246" s="3">
        <v>0.24</v>
      </c>
    </row>
    <row r="247" spans="2:62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1</v>
      </c>
      <c r="AN247" s="10">
        <v>13770.6744</v>
      </c>
      <c r="AO247" s="10">
        <v>2102.88</v>
      </c>
      <c r="AP247" s="15">
        <v>1.8397747581854909E-3</v>
      </c>
      <c r="AQ247" s="15">
        <v>-0.13297500000000001</v>
      </c>
      <c r="AR247" s="3">
        <v>2.5171999999999999</v>
      </c>
      <c r="AS247" s="3">
        <v>114</v>
      </c>
      <c r="AT247" s="3">
        <v>25.02</v>
      </c>
      <c r="AU247" s="3">
        <v>0.2072</v>
      </c>
      <c r="AV247" s="3">
        <v>0.5</v>
      </c>
      <c r="AW247" s="3">
        <v>0.6</v>
      </c>
      <c r="AX247" s="3">
        <v>0.73870000000000002</v>
      </c>
      <c r="AY247" s="3">
        <v>107.55670000000001</v>
      </c>
      <c r="AZ247" s="3">
        <v>90</v>
      </c>
      <c r="BA247" s="3">
        <v>86.250699999999995</v>
      </c>
      <c r="BB247" s="3">
        <v>92.345799999999997</v>
      </c>
      <c r="BC247" s="3">
        <v>87.033299999999997</v>
      </c>
      <c r="BD247" s="3">
        <v>106.4753</v>
      </c>
      <c r="BE247" s="3">
        <v>150.67230000000001</v>
      </c>
      <c r="BF247" s="3">
        <v>174.255</v>
      </c>
      <c r="BG247" s="3">
        <v>8.5999999999999993E-2</v>
      </c>
      <c r="BH247" s="3">
        <v>0.13100000000000001</v>
      </c>
      <c r="BI247" s="3">
        <v>0.18060000000000001</v>
      </c>
      <c r="BJ247" s="3">
        <v>0.22800000000000001</v>
      </c>
    </row>
    <row r="248" spans="2:62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1</v>
      </c>
      <c r="AN248" s="10">
        <v>13676.7464</v>
      </c>
      <c r="AO248" s="10">
        <v>2152.2370000000001</v>
      </c>
      <c r="AP248" s="15">
        <v>1.8406773665092583E-3</v>
      </c>
      <c r="AQ248" s="15">
        <v>-0.13464999999999999</v>
      </c>
      <c r="AR248" s="3">
        <v>2.5743</v>
      </c>
      <c r="AS248" s="3">
        <v>103</v>
      </c>
      <c r="AT248" s="3">
        <v>23.51</v>
      </c>
      <c r="AU248" s="3">
        <v>0.3</v>
      </c>
      <c r="AV248" s="3">
        <v>0.5</v>
      </c>
      <c r="AW248" s="3">
        <v>0.56389999999999996</v>
      </c>
      <c r="AX248" s="3">
        <v>0.5</v>
      </c>
      <c r="AY248" s="3">
        <v>109.1</v>
      </c>
      <c r="AZ248" s="3">
        <v>124.508</v>
      </c>
      <c r="BA248" s="3">
        <v>163.30000000000001</v>
      </c>
      <c r="BB248" s="3">
        <v>160.70679999999999</v>
      </c>
      <c r="BC248" s="3">
        <v>103.1961</v>
      </c>
      <c r="BD248" s="3">
        <v>151.02260000000001</v>
      </c>
      <c r="BE248" s="3">
        <v>195.91370000000001</v>
      </c>
      <c r="BF248" s="3">
        <v>255.46709999999999</v>
      </c>
      <c r="BG248" s="3">
        <v>7.0999999999999994E-2</v>
      </c>
      <c r="BH248" s="3">
        <v>0.1018</v>
      </c>
      <c r="BI248" s="3">
        <v>0.15429999999999999</v>
      </c>
      <c r="BJ248" s="3">
        <v>0.19700000000000001</v>
      </c>
    </row>
    <row r="249" spans="2:62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1</v>
      </c>
      <c r="AN249" s="10">
        <v>13715.589099999999</v>
      </c>
      <c r="AO249" s="10">
        <v>2105.5</v>
      </c>
      <c r="AP249" s="15">
        <v>1.841306752972449E-3</v>
      </c>
      <c r="AQ249" s="15">
        <v>-0.16390000000000002</v>
      </c>
      <c r="AR249" s="3">
        <v>2.3157999999999999</v>
      </c>
      <c r="AS249" s="3">
        <v>114</v>
      </c>
      <c r="AT249" s="3">
        <v>18.579999999999998</v>
      </c>
      <c r="AU249" s="3">
        <v>0.31</v>
      </c>
      <c r="AV249" s="3">
        <v>0.4</v>
      </c>
      <c r="AW249" s="3">
        <v>0.5</v>
      </c>
      <c r="AX249" s="3">
        <v>0.67</v>
      </c>
      <c r="AY249" s="3">
        <v>90.986500000000007</v>
      </c>
      <c r="AZ249" s="3">
        <v>72.733099999999993</v>
      </c>
      <c r="BA249" s="3">
        <v>106.60039999999999</v>
      </c>
      <c r="BB249" s="3">
        <v>134.1</v>
      </c>
      <c r="BC249" s="3">
        <v>90.982600000000005</v>
      </c>
      <c r="BD249" s="3">
        <v>159.58709999999999</v>
      </c>
      <c r="BE249" s="3">
        <v>197.7971</v>
      </c>
      <c r="BF249" s="3">
        <v>244.7312</v>
      </c>
      <c r="BG249" s="3">
        <v>0.04</v>
      </c>
      <c r="BH249" s="3">
        <v>7.0000000000000007E-2</v>
      </c>
      <c r="BI249" s="3">
        <v>0.13500000000000001</v>
      </c>
      <c r="BJ249" s="3">
        <v>0.17199999999999999</v>
      </c>
    </row>
    <row r="250" spans="2:62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1</v>
      </c>
      <c r="AN250" s="10">
        <v>13951.4679</v>
      </c>
      <c r="AO250" s="10">
        <v>1953.981</v>
      </c>
      <c r="AP250" s="15">
        <v>1.8323529422734175E-3</v>
      </c>
      <c r="AQ250" s="15">
        <v>-0.2001</v>
      </c>
      <c r="AR250" s="3">
        <v>2.0299</v>
      </c>
      <c r="AS250" s="3">
        <v>112</v>
      </c>
      <c r="AT250" s="3">
        <v>17.27</v>
      </c>
      <c r="AU250" s="3">
        <v>0.33739999999999998</v>
      </c>
      <c r="AV250" s="3">
        <v>0.49969999999999998</v>
      </c>
      <c r="AW250" s="3">
        <v>0.5</v>
      </c>
      <c r="AX250" s="3">
        <v>0.55410000000000004</v>
      </c>
      <c r="AY250" s="3">
        <v>133.7886</v>
      </c>
      <c r="AZ250" s="3">
        <v>118.77630000000001</v>
      </c>
      <c r="BA250" s="3">
        <v>150.08410000000001</v>
      </c>
      <c r="BB250" s="3">
        <v>113.71639999999999</v>
      </c>
      <c r="BC250" s="3">
        <v>66.856399999999994</v>
      </c>
      <c r="BD250" s="3">
        <v>89.408199999999994</v>
      </c>
      <c r="BE250" s="3">
        <v>130.5899</v>
      </c>
      <c r="BF250" s="3">
        <v>158.69130000000001</v>
      </c>
      <c r="BG250" s="3">
        <v>5.7200000000000001E-2</v>
      </c>
      <c r="BH250" s="3">
        <v>9.3799999999999994E-2</v>
      </c>
      <c r="BI250" s="3">
        <v>0.13</v>
      </c>
      <c r="BJ250" s="3">
        <v>0.19500000000000001</v>
      </c>
    </row>
    <row r="251" spans="2:62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1</v>
      </c>
      <c r="AN251" s="10">
        <v>13980.0453</v>
      </c>
      <c r="AO251" s="10">
        <v>2101.5369999999998</v>
      </c>
      <c r="AP251" s="15">
        <v>1.8519825439472875E-3</v>
      </c>
      <c r="AQ251" s="15">
        <v>-0.12257499999999999</v>
      </c>
      <c r="AR251" s="3">
        <v>2.1107</v>
      </c>
      <c r="AS251" s="3">
        <v>108</v>
      </c>
      <c r="AT251" s="3">
        <v>16.87</v>
      </c>
      <c r="AU251" s="3">
        <v>0.23</v>
      </c>
      <c r="AV251" s="3">
        <v>0.35</v>
      </c>
      <c r="AW251" s="3">
        <v>0.31</v>
      </c>
      <c r="AX251" s="3">
        <v>0.5</v>
      </c>
      <c r="AY251" s="3">
        <v>69.5</v>
      </c>
      <c r="AZ251" s="3">
        <v>54.862900000000003</v>
      </c>
      <c r="BA251" s="3">
        <v>94.326099999999997</v>
      </c>
      <c r="BB251" s="3">
        <v>99.864800000000002</v>
      </c>
      <c r="BC251" s="3">
        <v>100.49420000000001</v>
      </c>
      <c r="BD251" s="3">
        <v>94.264300000000006</v>
      </c>
      <c r="BE251" s="3">
        <v>137.30600000000001</v>
      </c>
      <c r="BF251" s="3">
        <v>211.2714</v>
      </c>
      <c r="BG251" s="3">
        <v>0.06</v>
      </c>
      <c r="BH251" s="3">
        <v>8.8999999999999996E-2</v>
      </c>
      <c r="BI251" s="3">
        <v>0.12720000000000001</v>
      </c>
      <c r="BJ251" s="3">
        <v>0.17499999999999999</v>
      </c>
    </row>
    <row r="252" spans="2:62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1</v>
      </c>
      <c r="AN252" s="10">
        <v>13685.0682</v>
      </c>
      <c r="AO252" s="10">
        <v>2142.9189999999999</v>
      </c>
      <c r="AP252" s="15">
        <v>1.8275105164720414E-3</v>
      </c>
      <c r="AQ252" s="15">
        <v>-0.10205</v>
      </c>
      <c r="AR252" s="3">
        <v>2.7482000000000002</v>
      </c>
      <c r="AS252" s="3">
        <v>91</v>
      </c>
      <c r="AT252" s="3">
        <v>30.48</v>
      </c>
      <c r="AU252" s="3">
        <v>0.2374</v>
      </c>
      <c r="AV252" s="3">
        <v>0.3</v>
      </c>
      <c r="AW252" s="3">
        <v>0.39950000000000002</v>
      </c>
      <c r="AX252" s="3">
        <v>0.43330000000000002</v>
      </c>
      <c r="AY252" s="3">
        <v>68.400000000000006</v>
      </c>
      <c r="AZ252" s="3">
        <v>79.760000000000005</v>
      </c>
      <c r="BA252" s="3">
        <v>100.43859999999999</v>
      </c>
      <c r="BB252" s="3">
        <v>125.1491</v>
      </c>
      <c r="BC252" s="3">
        <v>80.865899999999996</v>
      </c>
      <c r="BD252" s="3">
        <v>129.92169999999999</v>
      </c>
      <c r="BE252" s="3">
        <v>171.2886</v>
      </c>
      <c r="BF252" s="3">
        <v>183.446</v>
      </c>
      <c r="BG252" s="3">
        <v>5.8999999999999997E-2</v>
      </c>
      <c r="BH252" s="3">
        <v>7.0000000000000007E-2</v>
      </c>
      <c r="BI252" s="3">
        <v>0.1</v>
      </c>
      <c r="BJ252" s="3">
        <v>0.123</v>
      </c>
    </row>
    <row r="253" spans="2:62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1</v>
      </c>
      <c r="AN253" s="10">
        <v>13770.545700000001</v>
      </c>
      <c r="AO253" s="10">
        <v>2253.7220000000002</v>
      </c>
      <c r="AP253" s="15">
        <v>1.8272372896074214E-3</v>
      </c>
      <c r="AQ253" s="15">
        <v>2.5049999999999989E-2</v>
      </c>
      <c r="AR253" s="3">
        <v>2.8654000000000002</v>
      </c>
      <c r="AS253" s="3">
        <v>98</v>
      </c>
      <c r="AT253" s="3">
        <v>29.49</v>
      </c>
      <c r="AU253" s="3">
        <v>0.25119999999999998</v>
      </c>
      <c r="AV253" s="3">
        <v>0.35930000000000001</v>
      </c>
      <c r="AW253" s="3">
        <v>0.42799999999999999</v>
      </c>
      <c r="AX253" s="3">
        <v>0.55549999999999999</v>
      </c>
      <c r="AY253" s="3">
        <v>68.502300000000005</v>
      </c>
      <c r="AZ253" s="3">
        <v>77.866</v>
      </c>
      <c r="BA253" s="3">
        <v>68.453900000000004</v>
      </c>
      <c r="BB253" s="3">
        <v>87.275400000000005</v>
      </c>
      <c r="BC253" s="3">
        <v>132.36179999999999</v>
      </c>
      <c r="BD253" s="3">
        <v>187.1396</v>
      </c>
      <c r="BE253" s="3">
        <v>217.69579999999999</v>
      </c>
      <c r="BF253" s="3">
        <v>264.3442</v>
      </c>
      <c r="BG253" s="3">
        <v>2.1000000000000001E-2</v>
      </c>
      <c r="BH253" s="3">
        <v>5.0500000000000003E-2</v>
      </c>
      <c r="BI253" s="3">
        <v>6.5500000000000003E-2</v>
      </c>
      <c r="BJ253" s="3">
        <v>8.9499999999999996E-2</v>
      </c>
    </row>
    <row r="254" spans="2:62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1</v>
      </c>
      <c r="AN254" s="10">
        <v>13850.800800000001</v>
      </c>
      <c r="AO254" s="10">
        <v>2218.788</v>
      </c>
      <c r="AP254" s="15">
        <v>1.8187050290798495E-3</v>
      </c>
      <c r="AQ254" s="15">
        <v>-0.25905</v>
      </c>
      <c r="AR254" s="3">
        <v>2.5446</v>
      </c>
      <c r="AS254" s="3">
        <v>116</v>
      </c>
      <c r="AT254" s="3">
        <v>16.8</v>
      </c>
      <c r="AU254" s="3">
        <v>0.2077</v>
      </c>
      <c r="AV254" s="3">
        <v>0.30209999999999998</v>
      </c>
      <c r="AW254" s="3">
        <v>0.46710000000000002</v>
      </c>
      <c r="AX254" s="3">
        <v>0.5</v>
      </c>
      <c r="AY254" s="3">
        <v>55.379800000000003</v>
      </c>
      <c r="AZ254" s="3">
        <v>67.256799999999998</v>
      </c>
      <c r="BA254" s="3">
        <v>87.514099999999999</v>
      </c>
      <c r="BB254" s="3">
        <v>90.241</v>
      </c>
      <c r="BC254" s="3">
        <v>69.599699999999999</v>
      </c>
      <c r="BD254" s="3">
        <v>110.43</v>
      </c>
      <c r="BE254" s="3">
        <v>156.58879999999999</v>
      </c>
      <c r="BF254" s="3">
        <v>174.5</v>
      </c>
      <c r="BG254" s="3">
        <v>3.2300000000000002E-2</v>
      </c>
      <c r="BH254" s="3">
        <v>0.05</v>
      </c>
      <c r="BI254" s="3">
        <v>0.08</v>
      </c>
      <c r="BJ254" s="3">
        <v>0.1132</v>
      </c>
    </row>
    <row r="255" spans="2:62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1</v>
      </c>
      <c r="AN255" s="10">
        <v>13935.9372</v>
      </c>
      <c r="AO255" s="10">
        <v>2164.2240000000002</v>
      </c>
      <c r="AP255" s="15">
        <v>1.8268119070543683E-3</v>
      </c>
      <c r="AQ255" s="15">
        <v>-0.25342500000000001</v>
      </c>
      <c r="AR255" s="3">
        <v>2.6608999999999998</v>
      </c>
      <c r="AS255" s="3">
        <v>116</v>
      </c>
      <c r="AT255" s="3">
        <v>19.55</v>
      </c>
      <c r="AU255" s="3">
        <v>0.25929999999999997</v>
      </c>
      <c r="AV255" s="3">
        <v>0.3</v>
      </c>
      <c r="AW255" s="3">
        <v>0.4</v>
      </c>
      <c r="AX255" s="3">
        <v>0.4</v>
      </c>
      <c r="AY255" s="3">
        <v>92.459800000000001</v>
      </c>
      <c r="AZ255" s="3">
        <v>89.162199999999999</v>
      </c>
      <c r="BA255" s="3">
        <v>79.400000000000006</v>
      </c>
      <c r="BB255" s="3">
        <v>96.772000000000006</v>
      </c>
      <c r="BC255" s="3">
        <v>65.385900000000007</v>
      </c>
      <c r="BD255" s="3">
        <v>94.8</v>
      </c>
      <c r="BE255" s="3">
        <v>109.3301</v>
      </c>
      <c r="BF255" s="3">
        <v>112.1708</v>
      </c>
      <c r="BG255" s="3">
        <v>3.9199999999999999E-2</v>
      </c>
      <c r="BH255" s="3">
        <v>7.0099999999999996E-2</v>
      </c>
      <c r="BI255" s="3">
        <v>0.1108</v>
      </c>
      <c r="BJ255" s="3">
        <v>0.12870000000000001</v>
      </c>
    </row>
    <row r="256" spans="2:62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1</v>
      </c>
      <c r="AN256" s="10">
        <v>13891.9807</v>
      </c>
      <c r="AO256" s="10">
        <v>2147.7510000000002</v>
      </c>
      <c r="AP256" s="15">
        <v>1.8442174906261044E-3</v>
      </c>
      <c r="AQ256" s="15">
        <v>-0.343725</v>
      </c>
      <c r="AR256" s="3">
        <v>2.4359999999999999</v>
      </c>
      <c r="AS256" s="3">
        <v>114</v>
      </c>
      <c r="AT256" s="3">
        <v>15.43</v>
      </c>
      <c r="AU256" s="3">
        <v>0.2</v>
      </c>
      <c r="AV256" s="3">
        <v>0.3</v>
      </c>
      <c r="AW256" s="3">
        <v>0.23580000000000001</v>
      </c>
      <c r="AX256" s="3">
        <v>0.3</v>
      </c>
      <c r="AY256" s="3">
        <v>160.68520000000001</v>
      </c>
      <c r="AZ256" s="3">
        <v>160.69999999999999</v>
      </c>
      <c r="BA256" s="3">
        <v>153</v>
      </c>
      <c r="BB256" s="3">
        <v>139.99109999999999</v>
      </c>
      <c r="BC256" s="3">
        <v>55.908099999999997</v>
      </c>
      <c r="BD256" s="3">
        <v>59.313000000000002</v>
      </c>
      <c r="BE256" s="3">
        <v>85.780600000000007</v>
      </c>
      <c r="BF256" s="3">
        <v>110.9027</v>
      </c>
      <c r="BG256" s="3">
        <v>5.7000000000000002E-2</v>
      </c>
      <c r="BH256" s="3">
        <v>8.2400000000000001E-2</v>
      </c>
      <c r="BI256" s="3">
        <v>0.1002</v>
      </c>
      <c r="BJ256" s="3">
        <v>0.1411</v>
      </c>
    </row>
    <row r="257" spans="2:62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1</v>
      </c>
      <c r="AN257" s="10">
        <v>13997.2996</v>
      </c>
      <c r="AO257" s="10">
        <v>1924.1089999999999</v>
      </c>
      <c r="AP257" s="15">
        <v>1.8305647866248968E-3</v>
      </c>
      <c r="AQ257" s="15">
        <v>-0.26882499999999998</v>
      </c>
      <c r="AR257" s="3">
        <v>2.2204999999999999</v>
      </c>
      <c r="AS257" s="3">
        <v>115</v>
      </c>
      <c r="AT257" s="3">
        <v>16.649999999999999</v>
      </c>
      <c r="AU257" s="3">
        <v>0.2</v>
      </c>
      <c r="AV257" s="3">
        <v>0.2</v>
      </c>
      <c r="AW257" s="3">
        <v>0.2833</v>
      </c>
      <c r="AX257" s="3">
        <v>0.3</v>
      </c>
      <c r="AY257" s="3">
        <v>128.4127</v>
      </c>
      <c r="AZ257" s="3">
        <v>103.5016</v>
      </c>
      <c r="BA257" s="3">
        <v>114.9</v>
      </c>
      <c r="BB257" s="3">
        <v>196.96629999999999</v>
      </c>
      <c r="BC257" s="3">
        <v>54.578800000000001</v>
      </c>
      <c r="BD257" s="3">
        <v>92.683000000000007</v>
      </c>
      <c r="BE257" s="3">
        <v>83.6661</v>
      </c>
      <c r="BF257" s="3">
        <v>98.148799999999994</v>
      </c>
      <c r="BG257" s="3">
        <v>7.0000000000000007E-2</v>
      </c>
      <c r="BH257" s="3">
        <v>9.0999999999999998E-2</v>
      </c>
      <c r="BI257" s="3">
        <v>0.11</v>
      </c>
      <c r="BJ257" s="3">
        <v>0.12429999999999999</v>
      </c>
    </row>
    <row r="258" spans="2:62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1</v>
      </c>
      <c r="AN258" s="10">
        <v>14083.2801</v>
      </c>
      <c r="AO258" s="10">
        <v>2187.1410000000001</v>
      </c>
      <c r="AP258" s="15">
        <v>1.8233703089284212E-3</v>
      </c>
      <c r="AQ258" s="15">
        <v>-0.201875</v>
      </c>
      <c r="AR258" s="3">
        <v>2.1053999999999999</v>
      </c>
      <c r="AS258" s="3">
        <v>107</v>
      </c>
      <c r="AT258" s="3">
        <v>13</v>
      </c>
      <c r="AU258" s="3">
        <v>0.1321</v>
      </c>
      <c r="AV258" s="3">
        <v>0.20899999999999999</v>
      </c>
      <c r="AW258" s="3">
        <v>0.28120000000000001</v>
      </c>
      <c r="AX258" s="3">
        <v>0.4</v>
      </c>
      <c r="AY258" s="3">
        <v>86.419899999999998</v>
      </c>
      <c r="AZ258" s="3">
        <v>92.973299999999995</v>
      </c>
      <c r="BA258" s="3">
        <v>147.81829999999999</v>
      </c>
      <c r="BB258" s="3">
        <v>156.89599999999999</v>
      </c>
      <c r="BC258" s="3">
        <v>92.062100000000001</v>
      </c>
      <c r="BD258" s="3">
        <v>108.1191</v>
      </c>
      <c r="BE258" s="3">
        <v>127.36</v>
      </c>
      <c r="BF258" s="3">
        <v>152.95509999999999</v>
      </c>
      <c r="BG258" s="3">
        <v>7.1499999999999994E-2</v>
      </c>
      <c r="BH258" s="3">
        <v>7.6600000000000001E-2</v>
      </c>
      <c r="BI258" s="3">
        <v>0.115</v>
      </c>
      <c r="BJ258" s="3">
        <v>0.1489</v>
      </c>
    </row>
    <row r="259" spans="2:62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1</v>
      </c>
      <c r="AN259" s="10">
        <v>14191.8524</v>
      </c>
      <c r="AO259" s="10">
        <v>1962.2049999999999</v>
      </c>
      <c r="AP259" s="15">
        <v>1.8345339311631342E-3</v>
      </c>
      <c r="AQ259" s="15">
        <v>-0.34557500000000002</v>
      </c>
      <c r="AR259" s="3">
        <v>2.0493000000000001</v>
      </c>
      <c r="AS259" s="3">
        <v>110</v>
      </c>
      <c r="AT259" s="3">
        <v>14.36</v>
      </c>
      <c r="AU259" s="3">
        <v>0.2</v>
      </c>
      <c r="AV259" s="3">
        <v>0.24</v>
      </c>
      <c r="AW259" s="3">
        <v>0.30130000000000001</v>
      </c>
      <c r="AX259" s="3">
        <v>0.3004</v>
      </c>
      <c r="AY259" s="3">
        <v>104.1949</v>
      </c>
      <c r="AZ259" s="3">
        <v>109.05249999999999</v>
      </c>
      <c r="BA259" s="3">
        <v>119.80710000000001</v>
      </c>
      <c r="BB259" s="3">
        <v>115</v>
      </c>
      <c r="BC259" s="3">
        <v>55.606400000000001</v>
      </c>
      <c r="BD259" s="3">
        <v>66.287000000000006</v>
      </c>
      <c r="BE259" s="3">
        <v>103.1618</v>
      </c>
      <c r="BF259" s="3">
        <v>133.38220000000001</v>
      </c>
      <c r="BG259" s="3">
        <v>6.5600000000000006E-2</v>
      </c>
      <c r="BH259" s="3">
        <v>0.1022</v>
      </c>
      <c r="BI259" s="3">
        <v>0.1071</v>
      </c>
      <c r="BJ259" s="3">
        <v>0.14580000000000001</v>
      </c>
    </row>
    <row r="260" spans="2:62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1</v>
      </c>
      <c r="AN260" s="10">
        <v>16168.933000000001</v>
      </c>
      <c r="AO260" s="10">
        <v>2149.6120000000001</v>
      </c>
      <c r="AP260" s="15">
        <v>1.8522080900311661E-3</v>
      </c>
      <c r="AQ260" s="15">
        <v>-0.11365</v>
      </c>
      <c r="AR260" s="3">
        <v>2.0004</v>
      </c>
      <c r="AS260" s="3">
        <v>101</v>
      </c>
      <c r="AT260" s="3">
        <v>13.92</v>
      </c>
      <c r="AU260" s="3">
        <v>0.1244</v>
      </c>
      <c r="AV260" s="3">
        <v>0.2</v>
      </c>
      <c r="AW260" s="3">
        <v>0.20549999999999999</v>
      </c>
      <c r="AX260" s="3">
        <v>0.30280000000000001</v>
      </c>
      <c r="AY260" s="3">
        <v>62.216900000000003</v>
      </c>
      <c r="AZ260" s="3">
        <v>86.414900000000003</v>
      </c>
      <c r="BA260" s="3">
        <v>99.626900000000006</v>
      </c>
      <c r="BB260" s="3">
        <v>109.24720000000001</v>
      </c>
      <c r="BC260" s="3">
        <v>83.513900000000007</v>
      </c>
      <c r="BD260" s="3">
        <v>100.8439</v>
      </c>
      <c r="BE260" s="3">
        <v>125.08069999999999</v>
      </c>
      <c r="BF260" s="3">
        <v>146.80590000000001</v>
      </c>
      <c r="BG260" s="3">
        <v>7.0599999999999996E-2</v>
      </c>
      <c r="BH260" s="3">
        <v>0.108</v>
      </c>
      <c r="BI260" s="3">
        <v>0.157</v>
      </c>
      <c r="BJ260" s="3">
        <v>0.192</v>
      </c>
    </row>
    <row r="261" spans="2:62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1</v>
      </c>
      <c r="AN261" s="10">
        <v>16298.6389</v>
      </c>
      <c r="AO261" s="10">
        <v>2080.2849999999999</v>
      </c>
      <c r="AP261" s="15">
        <v>1.8451968374988644E-3</v>
      </c>
      <c r="AQ261" s="15">
        <v>-0.12620000000000001</v>
      </c>
      <c r="AR261" s="3">
        <v>1.8586</v>
      </c>
      <c r="AS261" s="3">
        <v>96</v>
      </c>
      <c r="AT261" s="3">
        <v>13.15</v>
      </c>
      <c r="AU261" s="3">
        <v>0.1003</v>
      </c>
      <c r="AV261" s="3">
        <v>0.2</v>
      </c>
      <c r="AW261" s="3">
        <v>0.3</v>
      </c>
      <c r="AX261" s="3">
        <v>0.3</v>
      </c>
      <c r="AY261" s="3">
        <v>80.238200000000006</v>
      </c>
      <c r="AZ261" s="3">
        <v>74.400000000000006</v>
      </c>
      <c r="BA261" s="3">
        <v>77.315200000000004</v>
      </c>
      <c r="BB261" s="3">
        <v>78.346400000000003</v>
      </c>
      <c r="BC261" s="3">
        <v>65.541399999999996</v>
      </c>
      <c r="BD261" s="3">
        <v>86.865499999999997</v>
      </c>
      <c r="BE261" s="3">
        <v>128.7467</v>
      </c>
      <c r="BF261" s="3">
        <v>144.78</v>
      </c>
      <c r="BG261" s="3">
        <v>0.13250000000000001</v>
      </c>
      <c r="BH261" s="3">
        <v>0.1668</v>
      </c>
      <c r="BI261" s="3">
        <v>0.19980000000000001</v>
      </c>
      <c r="BJ261" s="3">
        <v>0.22819999999999999</v>
      </c>
    </row>
    <row r="262" spans="2:62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1</v>
      </c>
      <c r="AN262" s="10">
        <v>16517.545999999998</v>
      </c>
      <c r="AO262" s="10">
        <v>2027.7170000000001</v>
      </c>
      <c r="AP262" s="15">
        <v>1.8584056787570439E-3</v>
      </c>
      <c r="AQ262" s="15">
        <v>-0.30115000000000003</v>
      </c>
      <c r="AR262" s="3">
        <v>1.6918</v>
      </c>
      <c r="AS262" s="3">
        <v>100</v>
      </c>
      <c r="AT262" s="3">
        <v>13.59</v>
      </c>
      <c r="AU262" s="3">
        <v>0.17780000000000001</v>
      </c>
      <c r="AV262" s="3">
        <v>0.23980000000000001</v>
      </c>
      <c r="AW262" s="3">
        <v>0.3</v>
      </c>
      <c r="AX262" s="3">
        <v>0.2036</v>
      </c>
      <c r="AY262" s="3">
        <v>71.653400000000005</v>
      </c>
      <c r="AZ262" s="3">
        <v>84.533699999999996</v>
      </c>
      <c r="BA262" s="3">
        <v>57.521599999999999</v>
      </c>
      <c r="BB262" s="3">
        <v>64.705699999999993</v>
      </c>
      <c r="BC262" s="3">
        <v>84.656999999999996</v>
      </c>
      <c r="BD262" s="3">
        <v>117.17230000000001</v>
      </c>
      <c r="BE262" s="3">
        <v>117.82</v>
      </c>
      <c r="BF262" s="3">
        <v>126.45310000000001</v>
      </c>
      <c r="BG262" s="3">
        <v>7.9000000000000001E-2</v>
      </c>
      <c r="BH262" s="3">
        <v>0.12540000000000001</v>
      </c>
      <c r="BI262" s="3">
        <v>0.1502</v>
      </c>
      <c r="BJ262" s="3">
        <v>0.1656</v>
      </c>
    </row>
    <row r="263" spans="2:62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1</v>
      </c>
      <c r="AN263" s="10">
        <v>16556.617200000001</v>
      </c>
      <c r="AO263" s="10">
        <v>2141.0230000000001</v>
      </c>
      <c r="AP263" s="15">
        <v>1.857252792770278E-3</v>
      </c>
      <c r="AQ263" s="15">
        <v>-0.36865000000000003</v>
      </c>
      <c r="AR263" s="3">
        <v>1.5889</v>
      </c>
      <c r="AS263" s="3">
        <v>103</v>
      </c>
      <c r="AT263" s="3">
        <v>11.85</v>
      </c>
      <c r="AU263" s="3">
        <v>0.2</v>
      </c>
      <c r="AV263" s="3">
        <v>0.25690000000000002</v>
      </c>
      <c r="AW263" s="3">
        <v>0.32340000000000002</v>
      </c>
      <c r="AX263" s="3">
        <v>0.39639999999999997</v>
      </c>
      <c r="AY263" s="3">
        <v>87.420599999999993</v>
      </c>
      <c r="AZ263" s="3">
        <v>86.682000000000002</v>
      </c>
      <c r="BA263" s="3">
        <v>77.436199999999999</v>
      </c>
      <c r="BB263" s="3">
        <v>79.829800000000006</v>
      </c>
      <c r="BC263" s="3">
        <v>52.588999999999999</v>
      </c>
      <c r="BD263" s="3">
        <v>58.3172</v>
      </c>
      <c r="BE263" s="3">
        <v>97.767099999999999</v>
      </c>
      <c r="BF263" s="3">
        <v>135.006</v>
      </c>
      <c r="BG263" s="3">
        <v>0.115</v>
      </c>
      <c r="BH263" s="3">
        <v>0.15909999999999999</v>
      </c>
      <c r="BI263" s="3">
        <v>0.1804</v>
      </c>
      <c r="BJ263" s="3">
        <v>0.18690000000000001</v>
      </c>
    </row>
    <row r="264" spans="2:62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1</v>
      </c>
      <c r="AN264" s="10">
        <v>16588.095700000002</v>
      </c>
      <c r="AO264" s="10">
        <v>2190.5529999999999</v>
      </c>
      <c r="AP264" s="15">
        <v>1.8613595791610136E-3</v>
      </c>
      <c r="AQ264" s="15">
        <v>-0.31905</v>
      </c>
      <c r="AR264" s="3">
        <v>1.6941999999999999</v>
      </c>
      <c r="AS264" s="3">
        <v>97</v>
      </c>
      <c r="AT264" s="3">
        <v>11.64</v>
      </c>
      <c r="AU264" s="3">
        <v>0.13239999999999999</v>
      </c>
      <c r="AV264" s="3">
        <v>0.1333</v>
      </c>
      <c r="AW264" s="3">
        <v>0.3</v>
      </c>
      <c r="AX264" s="3">
        <v>0.3</v>
      </c>
      <c r="AY264" s="3">
        <v>185.26830000000001</v>
      </c>
      <c r="AZ264" s="3">
        <v>175.27350000000001</v>
      </c>
      <c r="BA264" s="3">
        <v>142.70169999999999</v>
      </c>
      <c r="BB264" s="3">
        <v>123.8006</v>
      </c>
      <c r="BC264" s="3">
        <v>90.074399999999997</v>
      </c>
      <c r="BD264" s="3">
        <v>85.719300000000004</v>
      </c>
      <c r="BE264" s="3">
        <v>107.9408</v>
      </c>
      <c r="BF264" s="3">
        <v>154.6233</v>
      </c>
      <c r="BG264" s="3">
        <v>0.10440000000000001</v>
      </c>
      <c r="BH264" s="3">
        <v>0.122</v>
      </c>
      <c r="BI264" s="3">
        <v>0.14560000000000001</v>
      </c>
      <c r="BJ264" s="3">
        <v>0.1744</v>
      </c>
    </row>
    <row r="265" spans="2:62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1</v>
      </c>
      <c r="AN265" s="10">
        <v>16735.5494</v>
      </c>
      <c r="AO265" s="10">
        <v>2202.15</v>
      </c>
      <c r="AP265" s="15">
        <v>1.8658791941775629E-3</v>
      </c>
      <c r="AQ265" s="15">
        <v>-0.16302499999999998</v>
      </c>
      <c r="AR265" s="3">
        <v>1.9925999999999999</v>
      </c>
      <c r="AS265" s="3">
        <v>110</v>
      </c>
      <c r="AT265" s="3">
        <v>14.84</v>
      </c>
      <c r="AU265" s="3">
        <v>0.18659999999999999</v>
      </c>
      <c r="AV265" s="3">
        <v>0.25800000000000001</v>
      </c>
      <c r="AW265" s="3">
        <v>0.2923</v>
      </c>
      <c r="AX265" s="3">
        <v>0.40489999999999998</v>
      </c>
      <c r="AY265" s="3">
        <v>101.05419999999999</v>
      </c>
      <c r="AZ265" s="3">
        <v>91.640699999999995</v>
      </c>
      <c r="BA265" s="3">
        <v>119.1888</v>
      </c>
      <c r="BB265" s="3">
        <v>133.01410000000001</v>
      </c>
      <c r="BC265" s="3">
        <v>76.741900000000001</v>
      </c>
      <c r="BD265" s="3">
        <v>102.49679999999999</v>
      </c>
      <c r="BE265" s="3">
        <v>119.60129999999999</v>
      </c>
      <c r="BF265" s="3">
        <v>151.32560000000001</v>
      </c>
      <c r="BG265" s="3">
        <v>0.08</v>
      </c>
      <c r="BH265" s="3">
        <v>0.114</v>
      </c>
      <c r="BI265" s="3">
        <v>0.14660000000000001</v>
      </c>
      <c r="BJ265" s="3">
        <v>0.16969999999999999</v>
      </c>
    </row>
    <row r="266" spans="2:62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1</v>
      </c>
      <c r="AN266" s="10">
        <v>16894.113000000001</v>
      </c>
      <c r="AO266" s="10">
        <v>2144.7579999999998</v>
      </c>
      <c r="AP266" s="15">
        <v>1.8848676088427227E-3</v>
      </c>
      <c r="AQ266" s="15">
        <v>-0.26582499999999998</v>
      </c>
      <c r="AR266" s="3">
        <v>2.0068999999999999</v>
      </c>
      <c r="AS266" s="3">
        <v>115</v>
      </c>
      <c r="AT266" s="3">
        <v>16.09</v>
      </c>
      <c r="AU266" s="3">
        <v>0.156</v>
      </c>
      <c r="AV266" s="3">
        <v>0.2702</v>
      </c>
      <c r="AW266" s="3">
        <v>0.2631</v>
      </c>
      <c r="AX266" s="3">
        <v>0.30370000000000003</v>
      </c>
      <c r="AY266" s="3">
        <v>83.9</v>
      </c>
      <c r="AZ266" s="3">
        <v>87.4</v>
      </c>
      <c r="BA266" s="3">
        <v>95.882999999999996</v>
      </c>
      <c r="BB266" s="3">
        <v>111.732</v>
      </c>
      <c r="BC266" s="3">
        <v>73.912700000000001</v>
      </c>
      <c r="BD266" s="3">
        <v>83.868399999999994</v>
      </c>
      <c r="BE266" s="3">
        <v>134.48570000000001</v>
      </c>
      <c r="BF266" s="3">
        <v>139.68049999999999</v>
      </c>
      <c r="BG266" s="3">
        <v>7.3800000000000004E-2</v>
      </c>
      <c r="BH266" s="3">
        <v>0.1115</v>
      </c>
      <c r="BI266" s="3">
        <v>0.1338</v>
      </c>
      <c r="BJ266" s="3">
        <v>0.1177</v>
      </c>
    </row>
    <row r="267" spans="2:62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1</v>
      </c>
      <c r="AN267" s="10">
        <v>16872.451700000001</v>
      </c>
      <c r="AO267" s="10">
        <v>2144.8910000000001</v>
      </c>
      <c r="AP267" s="15">
        <v>1.9046407043837215E-3</v>
      </c>
      <c r="AQ267" s="15">
        <v>1.6199999999999999E-2</v>
      </c>
      <c r="AR267" s="3">
        <v>2.0863999999999998</v>
      </c>
      <c r="AS267" s="3">
        <v>113</v>
      </c>
      <c r="AT267" s="3">
        <v>14.09</v>
      </c>
      <c r="AU267" s="3">
        <v>0.12</v>
      </c>
      <c r="AV267" s="3">
        <v>0.27729999999999999</v>
      </c>
      <c r="AW267" s="3">
        <v>0.3</v>
      </c>
      <c r="AX267" s="3">
        <v>0.317</v>
      </c>
      <c r="AY267" s="3">
        <v>71.259900000000002</v>
      </c>
      <c r="AZ267" s="3">
        <v>104.42529999999999</v>
      </c>
      <c r="BA267" s="3">
        <v>144.9093</v>
      </c>
      <c r="BB267" s="3">
        <v>149.73939999999999</v>
      </c>
      <c r="BC267" s="3">
        <v>91.420900000000003</v>
      </c>
      <c r="BD267" s="3">
        <v>109.52589999999999</v>
      </c>
      <c r="BE267" s="3">
        <v>182.11869999999999</v>
      </c>
      <c r="BF267" s="3">
        <v>200.92830000000001</v>
      </c>
      <c r="BG267" s="3">
        <v>9.8799999999999999E-2</v>
      </c>
      <c r="BH267" s="3">
        <v>0.1308</v>
      </c>
      <c r="BI267" s="3">
        <v>0.17130000000000001</v>
      </c>
      <c r="BJ267" s="3">
        <v>0.17499999999999999</v>
      </c>
    </row>
    <row r="268" spans="2:62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1</v>
      </c>
      <c r="AN268" s="10">
        <v>16843.275699999998</v>
      </c>
      <c r="AO268" s="10">
        <v>2113.3589999999999</v>
      </c>
      <c r="AP268" s="15">
        <v>1.9166648710224688E-3</v>
      </c>
      <c r="AQ268" s="15">
        <v>0.2757</v>
      </c>
      <c r="AR268" s="3">
        <v>2.3969999999999998</v>
      </c>
      <c r="AS268" s="3">
        <v>102</v>
      </c>
      <c r="AT268" s="3">
        <v>19.5</v>
      </c>
      <c r="AU268" s="3">
        <v>0.1</v>
      </c>
      <c r="AV268" s="3">
        <v>0.13689999999999999</v>
      </c>
      <c r="AW268" s="3">
        <v>0.23680000000000001</v>
      </c>
      <c r="AX268" s="3">
        <v>0.30669999999999997</v>
      </c>
      <c r="AY268" s="3">
        <v>45.5595</v>
      </c>
      <c r="AZ268" s="3">
        <v>63.02</v>
      </c>
      <c r="BA268" s="3">
        <v>92.88</v>
      </c>
      <c r="BB268" s="3">
        <v>108.94</v>
      </c>
      <c r="BC268" s="3">
        <v>69.084299999999999</v>
      </c>
      <c r="BD268" s="3">
        <v>104.47239999999999</v>
      </c>
      <c r="BE268" s="3">
        <v>150.5686</v>
      </c>
      <c r="BF268" s="3">
        <v>189.13050000000001</v>
      </c>
      <c r="BG268" s="3">
        <v>8.1500000000000003E-2</v>
      </c>
      <c r="BH268" s="3">
        <v>9.8299999999999998E-2</v>
      </c>
      <c r="BI268" s="3">
        <v>0.10100000000000001</v>
      </c>
      <c r="BJ268" s="3">
        <v>0.121</v>
      </c>
    </row>
    <row r="269" spans="2:62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1</v>
      </c>
      <c r="AN269" s="10">
        <v>16943.550200000001</v>
      </c>
      <c r="AO269" s="10">
        <v>1964.279</v>
      </c>
      <c r="AP269" s="15">
        <v>1.928267899484627E-3</v>
      </c>
      <c r="AQ269" s="15">
        <v>0.49834999999999996</v>
      </c>
      <c r="AR269" s="3">
        <v>2.6116000000000001</v>
      </c>
      <c r="AS269" s="3">
        <v>102</v>
      </c>
      <c r="AT269" s="3">
        <v>17.13</v>
      </c>
      <c r="AU269" s="3">
        <v>0.11</v>
      </c>
      <c r="AV269" s="3">
        <v>0.19</v>
      </c>
      <c r="AW269" s="3">
        <v>0.24249999999999999</v>
      </c>
      <c r="AX269" s="3">
        <v>0.34160000000000001</v>
      </c>
      <c r="AY269" s="3">
        <v>58.510300000000001</v>
      </c>
      <c r="AZ269" s="3">
        <v>66.222700000000003</v>
      </c>
      <c r="BA269" s="3">
        <v>76.697100000000006</v>
      </c>
      <c r="BB269" s="3">
        <v>93.820999999999998</v>
      </c>
      <c r="BC269" s="3">
        <v>77.658299999999997</v>
      </c>
      <c r="BD269" s="3">
        <v>115.03060000000001</v>
      </c>
      <c r="BE269" s="3">
        <v>140.3126</v>
      </c>
      <c r="BF269" s="3">
        <v>171.0565</v>
      </c>
      <c r="BG269" s="3">
        <v>6.5799999999999997E-2</v>
      </c>
      <c r="BH269" s="3">
        <v>8.7800000000000003E-2</v>
      </c>
      <c r="BI269" s="3">
        <v>8.72E-2</v>
      </c>
      <c r="BJ269" s="3">
        <v>9.5200000000000007E-2</v>
      </c>
    </row>
    <row r="270" spans="2:62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1</v>
      </c>
      <c r="AN270" s="10">
        <v>16928.802299999999</v>
      </c>
      <c r="AO270" s="10">
        <v>2046.028</v>
      </c>
      <c r="AP270" s="15">
        <v>1.9298524237335764E-3</v>
      </c>
      <c r="AQ270" s="15">
        <v>0.48517500000000002</v>
      </c>
      <c r="AR270" s="3">
        <v>2.6930000000000001</v>
      </c>
      <c r="AS270" s="3">
        <v>104</v>
      </c>
      <c r="AT270" s="3">
        <v>21.4</v>
      </c>
      <c r="AU270" s="3">
        <v>0.1129</v>
      </c>
      <c r="AV270" s="3">
        <v>0.21</v>
      </c>
      <c r="AW270" s="3">
        <v>0.25</v>
      </c>
      <c r="AX270" s="3">
        <v>0.3</v>
      </c>
      <c r="AY270" s="3">
        <v>65.009</v>
      </c>
      <c r="AZ270" s="3">
        <v>82.769099999999995</v>
      </c>
      <c r="BA270" s="3">
        <v>105.81319999999999</v>
      </c>
      <c r="BB270" s="3">
        <v>120.764</v>
      </c>
      <c r="BC270" s="3">
        <v>99.063800000000001</v>
      </c>
      <c r="BD270" s="3">
        <v>122.6477</v>
      </c>
      <c r="BE270" s="3">
        <v>160.88839999999999</v>
      </c>
      <c r="BF270" s="3">
        <v>215.256</v>
      </c>
      <c r="BG270" s="3">
        <v>6.0499999999999998E-2</v>
      </c>
      <c r="BH270" s="3">
        <v>7.8899999999999998E-2</v>
      </c>
      <c r="BI270" s="3">
        <v>9.4899999999999998E-2</v>
      </c>
      <c r="BJ270" s="3">
        <v>0.13</v>
      </c>
    </row>
    <row r="271" spans="2:62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1</v>
      </c>
      <c r="AN271" s="10">
        <v>16973.336599999999</v>
      </c>
      <c r="AO271" s="10">
        <v>2071.002</v>
      </c>
      <c r="AP271" s="15">
        <v>1.9290760656425082E-3</v>
      </c>
      <c r="AQ271" s="15">
        <v>-0.15785000000000002</v>
      </c>
      <c r="AR271" s="3">
        <v>2.0855000000000001</v>
      </c>
      <c r="AS271" s="3">
        <v>102</v>
      </c>
      <c r="AT271" s="3">
        <v>15.28</v>
      </c>
      <c r="AU271" s="3">
        <v>0.13519999999999999</v>
      </c>
      <c r="AV271" s="3">
        <v>0.21390000000000001</v>
      </c>
      <c r="AW271" s="3">
        <v>0.18629999999999999</v>
      </c>
      <c r="AX271" s="3">
        <v>0.219</v>
      </c>
      <c r="AY271" s="3">
        <v>43.1</v>
      </c>
      <c r="AZ271" s="3">
        <v>61.161299999999997</v>
      </c>
      <c r="BA271" s="3">
        <v>92.9589</v>
      </c>
      <c r="BB271" s="3">
        <v>110.333</v>
      </c>
      <c r="BC271" s="3">
        <v>70.869500000000002</v>
      </c>
      <c r="BD271" s="3">
        <v>94.2577</v>
      </c>
      <c r="BE271" s="3">
        <v>117.2675</v>
      </c>
      <c r="BF271" s="3">
        <v>159.8597</v>
      </c>
      <c r="BG271" s="3">
        <v>7.0000000000000007E-2</v>
      </c>
      <c r="BH271" s="3">
        <v>9.8000000000000004E-2</v>
      </c>
      <c r="BI271" s="3">
        <v>0.11890000000000001</v>
      </c>
      <c r="BJ271" s="3">
        <v>0.14080000000000001</v>
      </c>
    </row>
    <row r="272" spans="2:62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1</v>
      </c>
      <c r="AN272" s="10">
        <v>17066.220099999999</v>
      </c>
      <c r="AO272" s="10">
        <v>2071.683</v>
      </c>
      <c r="AP272" s="15">
        <v>1.9112317593878651E-3</v>
      </c>
      <c r="AQ272" s="15"/>
      <c r="AS272" s="3">
        <v>104</v>
      </c>
      <c r="AT272" s="3">
        <v>12.34</v>
      </c>
      <c r="AU272" s="3">
        <v>0.1</v>
      </c>
      <c r="AV272" s="3">
        <v>0.15770000000000001</v>
      </c>
      <c r="AW272" s="3">
        <v>0.16980000000000001</v>
      </c>
      <c r="AX272" s="3">
        <v>0.24149999999999999</v>
      </c>
      <c r="AY272" s="3">
        <v>56.247799999999998</v>
      </c>
      <c r="AZ272" s="3">
        <v>47.5306</v>
      </c>
      <c r="BA272" s="3">
        <v>56.315300000000001</v>
      </c>
      <c r="BB272" s="3">
        <v>61.994</v>
      </c>
      <c r="BC272" s="3">
        <v>73.531899999999993</v>
      </c>
      <c r="BD272" s="3">
        <v>88.024199999999993</v>
      </c>
      <c r="BE272" s="3">
        <v>119.55159999999999</v>
      </c>
      <c r="BF272" s="3">
        <v>130.1677</v>
      </c>
      <c r="BG272" s="3">
        <v>6.4899999999999999E-2</v>
      </c>
      <c r="BH272" s="3">
        <v>9.5799999999999996E-2</v>
      </c>
      <c r="BI272" s="3">
        <v>0.13420000000000001</v>
      </c>
      <c r="BJ272" s="3">
        <v>0.16089999999999999</v>
      </c>
    </row>
    <row r="273" spans="2:62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1</v>
      </c>
      <c r="AN273" s="10">
        <v>17176.599699999999</v>
      </c>
      <c r="AO273" s="10">
        <v>2133.4409999999998</v>
      </c>
      <c r="AP273" s="15">
        <v>1.9016945892127582E-3</v>
      </c>
      <c r="AQ273" s="15"/>
      <c r="AS273" s="3">
        <v>110</v>
      </c>
      <c r="AT273" s="3">
        <v>14.04</v>
      </c>
      <c r="AU273" s="3">
        <v>0.1053</v>
      </c>
      <c r="AV273" s="3">
        <v>0.2</v>
      </c>
      <c r="AW273" s="3">
        <v>0.2167</v>
      </c>
      <c r="AX273" s="3">
        <v>0.3</v>
      </c>
      <c r="AY273" s="3">
        <v>54.6</v>
      </c>
      <c r="AZ273" s="3">
        <v>53.3</v>
      </c>
      <c r="BA273" s="3">
        <v>72.702200000000005</v>
      </c>
      <c r="BB273" s="3">
        <v>90.675299999999993</v>
      </c>
      <c r="BC273" s="3">
        <v>54.678100000000001</v>
      </c>
      <c r="BD273" s="3">
        <v>86.589299999999994</v>
      </c>
      <c r="BE273" s="3">
        <v>101.6378</v>
      </c>
      <c r="BF273" s="3">
        <v>142.72980000000001</v>
      </c>
      <c r="BG273" s="3">
        <v>6.3200000000000006E-2</v>
      </c>
      <c r="BH273" s="3">
        <v>7.9000000000000001E-2</v>
      </c>
      <c r="BI273" s="3">
        <v>9.5600000000000004E-2</v>
      </c>
      <c r="BJ273" s="3">
        <v>0.12520000000000001</v>
      </c>
    </row>
    <row r="274" spans="2:62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1</v>
      </c>
      <c r="AN274" s="10">
        <v>17305.7156</v>
      </c>
      <c r="AO274" s="10">
        <v>2136.6170000000002</v>
      </c>
      <c r="AP274" s="15">
        <v>1.8929178707542823E-3</v>
      </c>
      <c r="AQ274" s="15"/>
      <c r="AS274" s="3">
        <v>117</v>
      </c>
      <c r="AT274" s="3">
        <v>10.65</v>
      </c>
      <c r="AU274" s="3">
        <v>0.10150000000000001</v>
      </c>
      <c r="AV274" s="3">
        <v>0.2</v>
      </c>
      <c r="AW274" s="3">
        <v>0.20180000000000001</v>
      </c>
      <c r="AX274" s="3">
        <v>0.29110000000000003</v>
      </c>
      <c r="AY274" s="3">
        <v>112.8493</v>
      </c>
      <c r="AZ274" s="3">
        <v>132.42060000000001</v>
      </c>
      <c r="BA274" s="3">
        <v>159.62549999999999</v>
      </c>
      <c r="BB274" s="3">
        <v>170.994</v>
      </c>
      <c r="BC274" s="3">
        <v>51.949199999999998</v>
      </c>
      <c r="BD274" s="3">
        <v>72.463800000000006</v>
      </c>
      <c r="BE274" s="3">
        <v>99.695599999999999</v>
      </c>
      <c r="BF274" s="3">
        <v>129.46860000000001</v>
      </c>
      <c r="BG274" s="3">
        <v>6.3700000000000007E-2</v>
      </c>
      <c r="BH274" s="3">
        <v>6.1600000000000002E-2</v>
      </c>
      <c r="BI274" s="3">
        <v>0.1081</v>
      </c>
      <c r="BJ274" s="3">
        <v>0.1212</v>
      </c>
    </row>
    <row r="275" spans="2:62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1</v>
      </c>
      <c r="AN275" s="10">
        <v>17398.7997</v>
      </c>
      <c r="AO275" s="10">
        <v>2194.0680000000002</v>
      </c>
      <c r="AP275" s="15">
        <v>1.8871721294096955E-3</v>
      </c>
      <c r="AQ275" s="15"/>
      <c r="AS275" s="3">
        <v>114</v>
      </c>
      <c r="AT275" s="3">
        <v>10.26</v>
      </c>
      <c r="AU275" s="3">
        <v>0.1</v>
      </c>
      <c r="AV275" s="3">
        <v>0.2</v>
      </c>
      <c r="AW275" s="3">
        <v>0.3</v>
      </c>
      <c r="AX275" s="3">
        <v>0.37409999999999999</v>
      </c>
      <c r="AY275" s="3">
        <v>97.138000000000005</v>
      </c>
      <c r="AZ275" s="3">
        <v>89.181700000000006</v>
      </c>
      <c r="BA275" s="3">
        <v>152.1507</v>
      </c>
      <c r="BB275" s="3">
        <v>171.0087</v>
      </c>
      <c r="BC275" s="3">
        <v>60.537700000000001</v>
      </c>
      <c r="BD275" s="3">
        <v>87.271100000000004</v>
      </c>
      <c r="BE275" s="3">
        <v>96.172399999999996</v>
      </c>
      <c r="BF275" s="3">
        <v>170.8</v>
      </c>
      <c r="BG275" s="3">
        <v>0.06</v>
      </c>
      <c r="BH275" s="3">
        <v>8.5199999999999998E-2</v>
      </c>
      <c r="BI275" s="3">
        <v>9.9400000000000002E-2</v>
      </c>
      <c r="BJ275" s="3">
        <v>0.15529999999999999</v>
      </c>
    </row>
    <row r="276" spans="2:62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1</v>
      </c>
      <c r="AN276" s="10">
        <v>17536.6898</v>
      </c>
      <c r="AO276" s="10">
        <v>2086.1570000000002</v>
      </c>
      <c r="AP276" s="15">
        <v>1.8727042104815454E-3</v>
      </c>
      <c r="AQ276" s="15"/>
      <c r="AS276" s="3">
        <v>106</v>
      </c>
      <c r="AT276" s="3">
        <v>9.26</v>
      </c>
      <c r="AU276" s="3">
        <v>0.1</v>
      </c>
      <c r="AV276" s="3">
        <v>0.2</v>
      </c>
      <c r="AW276" s="3">
        <v>0.3</v>
      </c>
      <c r="AX276" s="3">
        <v>0.33289999999999997</v>
      </c>
      <c r="AY276" s="3">
        <v>76.997200000000007</v>
      </c>
      <c r="AZ276" s="3">
        <v>119.345</v>
      </c>
      <c r="BA276" s="3">
        <v>165.2063</v>
      </c>
      <c r="BB276" s="3">
        <v>162.5471</v>
      </c>
      <c r="BC276" s="3">
        <v>72.483599999999996</v>
      </c>
      <c r="BD276" s="3">
        <v>105.1897</v>
      </c>
      <c r="BE276" s="3">
        <v>128.15610000000001</v>
      </c>
      <c r="BF276" s="3">
        <v>142.21789999999999</v>
      </c>
      <c r="BG276" s="3">
        <v>5.3900000000000003E-2</v>
      </c>
      <c r="BH276" s="3">
        <v>4.2999999999999997E-2</v>
      </c>
      <c r="BI276" s="3">
        <v>8.6999999999999994E-2</v>
      </c>
      <c r="BJ276" s="3">
        <v>9.8599999999999993E-2</v>
      </c>
    </row>
    <row r="277" spans="2:62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1</v>
      </c>
      <c r="AN277" s="10">
        <v>17684.021700000001</v>
      </c>
      <c r="AO277" s="10">
        <v>1348.6389999999999</v>
      </c>
      <c r="AP277" s="15">
        <v>1.8491993839022142E-3</v>
      </c>
      <c r="AQ277" s="15"/>
      <c r="AS277" s="3">
        <v>111</v>
      </c>
      <c r="AT277" s="3">
        <v>8.65</v>
      </c>
      <c r="AU277" s="3">
        <v>0.18490000000000001</v>
      </c>
      <c r="AV277" s="3">
        <v>0.2432</v>
      </c>
      <c r="AW277" s="3">
        <v>0.3</v>
      </c>
      <c r="AX277" s="3">
        <v>0.30620000000000003</v>
      </c>
      <c r="AY277" s="3">
        <v>47</v>
      </c>
      <c r="AZ277" s="3">
        <v>53.250799999999998</v>
      </c>
      <c r="BA277" s="3">
        <v>48.134500000000003</v>
      </c>
      <c r="BB277" s="3">
        <v>91.83</v>
      </c>
      <c r="BC277" s="3">
        <v>60.272300000000001</v>
      </c>
      <c r="BD277" s="3">
        <v>89.654899999999998</v>
      </c>
      <c r="BE277" s="3">
        <v>127.0808</v>
      </c>
      <c r="BF277" s="3">
        <v>137.9786</v>
      </c>
      <c r="BG277" s="3">
        <v>6.0199999999999997E-2</v>
      </c>
      <c r="BH277" s="3">
        <v>6.1400000000000003E-2</v>
      </c>
      <c r="BI277" s="3">
        <v>7.7499999999999999E-2</v>
      </c>
      <c r="BJ277" s="3">
        <v>0.1</v>
      </c>
    </row>
    <row r="278" spans="2:62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1</v>
      </c>
      <c r="AN278" s="10">
        <v>17865.490399999999</v>
      </c>
      <c r="AO278" s="10">
        <v>2498.7280000000001</v>
      </c>
      <c r="AP278" s="15">
        <v>1.8617350461527923E-3</v>
      </c>
      <c r="AQ278" s="15"/>
      <c r="AS278" s="3">
        <v>113</v>
      </c>
      <c r="AT278" s="3">
        <v>16.05</v>
      </c>
      <c r="AU278" s="3">
        <v>0.1</v>
      </c>
      <c r="AV278" s="3">
        <v>0.2</v>
      </c>
      <c r="AW278" s="3">
        <v>0.23330000000000001</v>
      </c>
      <c r="AX278" s="3">
        <v>0.4</v>
      </c>
      <c r="AY278" s="3">
        <v>134.91499999999999</v>
      </c>
      <c r="AZ278" s="3">
        <v>131.6953</v>
      </c>
      <c r="BA278" s="3">
        <v>137.45070000000001</v>
      </c>
      <c r="BB278" s="3">
        <v>106.3343</v>
      </c>
      <c r="BC278" s="3">
        <v>110.89749999999999</v>
      </c>
      <c r="BD278" s="3">
        <v>119.6704</v>
      </c>
      <c r="BE278" s="3">
        <v>150.43559999999999</v>
      </c>
      <c r="BF278" s="3">
        <v>170.23849999999999</v>
      </c>
      <c r="BG278" s="3">
        <v>4.4600000000000001E-2</v>
      </c>
      <c r="BH278" s="3">
        <v>6.0299999999999999E-2</v>
      </c>
      <c r="BI278" s="3">
        <v>7.8399999999999997E-2</v>
      </c>
      <c r="BJ278" s="3">
        <v>0.1116</v>
      </c>
    </row>
    <row r="279" spans="2:62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1</v>
      </c>
      <c r="AN279" s="10">
        <v>17994.831900000001</v>
      </c>
      <c r="AO279" s="10">
        <v>2565.0140000000001</v>
      </c>
      <c r="AP279" s="10"/>
      <c r="AQ279" s="10"/>
      <c r="AS279" s="3">
        <v>107</v>
      </c>
      <c r="AT279" s="3">
        <v>15.03</v>
      </c>
      <c r="AU279" s="3">
        <v>0.1439</v>
      </c>
      <c r="AV279" s="3">
        <v>0.20580000000000001</v>
      </c>
      <c r="AW279" s="3">
        <v>0.20619999999999999</v>
      </c>
      <c r="AX279" s="3">
        <v>0.3</v>
      </c>
      <c r="AY279" s="3">
        <v>44.288699999999999</v>
      </c>
      <c r="AZ279" s="3">
        <v>59.866</v>
      </c>
      <c r="BA279" s="3">
        <v>103.0971</v>
      </c>
      <c r="BB279" s="3">
        <v>105.7764</v>
      </c>
      <c r="BC279" s="3">
        <v>43.580800000000004</v>
      </c>
      <c r="BD279" s="3">
        <v>65.271199999999993</v>
      </c>
      <c r="BE279" s="3">
        <v>78.433899999999994</v>
      </c>
      <c r="BF279" s="3">
        <v>111.7218</v>
      </c>
      <c r="BG279" s="3">
        <v>9.2299999999999993E-2</v>
      </c>
      <c r="BH279" s="3">
        <v>0.12770000000000001</v>
      </c>
      <c r="BI279" s="3">
        <v>0.1285</v>
      </c>
      <c r="BJ279" s="3">
        <v>0.12230000000000001</v>
      </c>
    </row>
    <row r="280" spans="2:62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S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2:62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2:62">
      <c r="O282" s="3"/>
      <c r="P282" s="3"/>
      <c r="U282" s="3"/>
      <c r="V282" s="3"/>
      <c r="W282" s="3"/>
      <c r="AO282" s="10"/>
      <c r="AP282" s="10"/>
      <c r="AQ282" s="10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spans="2:62">
      <c r="O283" s="3"/>
      <c r="P283" s="3"/>
      <c r="U283" s="3"/>
      <c r="V283" s="3"/>
      <c r="W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2:62">
      <c r="O284" s="3"/>
      <c r="P284" s="3"/>
      <c r="U284" s="3"/>
      <c r="V284" s="3"/>
      <c r="W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spans="2:62">
      <c r="O285" s="3"/>
      <c r="P285" s="3"/>
      <c r="U285" s="3"/>
      <c r="V285" s="3"/>
      <c r="W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2:62">
      <c r="O286" s="3"/>
      <c r="P286" s="3"/>
      <c r="U286" s="3"/>
      <c r="V286" s="3"/>
      <c r="W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2:62">
      <c r="O287" s="3"/>
      <c r="P287" s="3"/>
      <c r="U287" s="3"/>
      <c r="V287" s="3"/>
      <c r="W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spans="2:62">
      <c r="O288" s="3"/>
      <c r="P288" s="3"/>
      <c r="U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5:62">
      <c r="O289" s="3"/>
      <c r="P289" s="3"/>
      <c r="U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spans="15:62">
      <c r="O290" s="3"/>
      <c r="P290" s="3"/>
      <c r="U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5:62">
      <c r="O291" s="3"/>
      <c r="P291" s="3"/>
      <c r="U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5:62">
      <c r="O292" s="3"/>
      <c r="P292" s="3"/>
      <c r="U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spans="15:62">
      <c r="O293" s="3"/>
      <c r="P293" s="3"/>
      <c r="U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5:62">
      <c r="O294" s="3"/>
      <c r="P294" s="3"/>
      <c r="U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15:62">
      <c r="O295" s="3"/>
      <c r="P295" s="3"/>
      <c r="U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5:62">
      <c r="O296" s="3"/>
      <c r="P296" s="3"/>
      <c r="U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5:62">
      <c r="O297" s="3"/>
      <c r="P297" s="3"/>
      <c r="U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spans="15:62">
      <c r="O298" s="3"/>
      <c r="P298" s="3"/>
      <c r="U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5:62">
      <c r="O299" s="3"/>
      <c r="P299" s="3"/>
      <c r="U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spans="15:62">
      <c r="O300" s="3"/>
      <c r="P300" s="3"/>
      <c r="U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5:62">
      <c r="O301" s="3"/>
      <c r="P301" s="3"/>
      <c r="U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5:62">
      <c r="O302" s="3"/>
      <c r="P302" s="3"/>
      <c r="U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spans="15:62">
      <c r="O303" s="3"/>
      <c r="P303" s="3"/>
      <c r="U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5:62">
      <c r="O304" s="3"/>
      <c r="P304" s="3"/>
      <c r="U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spans="15:62">
      <c r="O305" s="3"/>
      <c r="P305" s="3"/>
      <c r="U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5:62">
      <c r="O306" s="3"/>
      <c r="P306" s="3"/>
      <c r="U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5:62">
      <c r="O307" s="3"/>
      <c r="P307" s="3"/>
      <c r="U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spans="15:62">
      <c r="O308" s="3"/>
      <c r="P308" s="3"/>
      <c r="U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5:62">
      <c r="O309" s="3"/>
      <c r="P309" s="3"/>
      <c r="U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spans="15:62">
      <c r="O310" s="3"/>
      <c r="P310" s="3"/>
      <c r="U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5:62">
      <c r="O311" s="3"/>
      <c r="P311" s="3"/>
      <c r="U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5:62">
      <c r="O312" s="3"/>
      <c r="P312" s="3"/>
      <c r="U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5:62">
      <c r="O313" s="3"/>
      <c r="P313" s="3"/>
      <c r="U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5:62">
      <c r="O314" s="3"/>
      <c r="P314" s="3"/>
      <c r="U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spans="15:62">
      <c r="O315" s="3"/>
      <c r="P315" s="3"/>
      <c r="U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5:62">
      <c r="O316" s="3"/>
      <c r="P316" s="3"/>
      <c r="U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5:62">
      <c r="O317" s="3"/>
      <c r="P317" s="3"/>
      <c r="U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5:62">
      <c r="O318" s="3"/>
      <c r="P318" s="3"/>
      <c r="U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5:62">
      <c r="O319" s="3"/>
      <c r="P319" s="3"/>
      <c r="U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</row>
    <row r="320" spans="15:62">
      <c r="O320" s="3"/>
      <c r="P320" s="3"/>
      <c r="U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5:62">
      <c r="O321" s="3"/>
      <c r="P321" s="3"/>
      <c r="U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5:62">
      <c r="O322" s="3"/>
      <c r="P322" s="3"/>
      <c r="U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</row>
    <row r="323" spans="15:62">
      <c r="O323" s="3"/>
      <c r="P323" s="3"/>
      <c r="U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</row>
    <row r="324" spans="15:62">
      <c r="O324" s="3"/>
      <c r="P324" s="3"/>
      <c r="U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 spans="15:62">
      <c r="O325" s="3"/>
      <c r="P325" s="3"/>
      <c r="U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5:62">
      <c r="O326" s="3"/>
      <c r="P326" s="3"/>
      <c r="U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5:62">
      <c r="O327" s="3"/>
      <c r="P327" s="3"/>
      <c r="U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5:62">
      <c r="O328" s="3"/>
      <c r="P328" s="3"/>
      <c r="U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5:62">
      <c r="O329" s="3"/>
      <c r="P329" s="3"/>
      <c r="U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 spans="15:62">
      <c r="O330" s="3"/>
      <c r="P330" s="3"/>
      <c r="U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5:62">
      <c r="O331" s="3"/>
      <c r="P331" s="3"/>
      <c r="U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  <row r="332" spans="15:62">
      <c r="O332" s="3"/>
      <c r="P332" s="3"/>
      <c r="U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</row>
    <row r="333" spans="15:62">
      <c r="O333" s="3"/>
      <c r="P333" s="3"/>
      <c r="U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</row>
    <row r="334" spans="15:62">
      <c r="O334" s="3"/>
      <c r="P334" s="3"/>
      <c r="U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</row>
    <row r="335" spans="15:62">
      <c r="O335" s="3"/>
      <c r="P335" s="3"/>
      <c r="U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</row>
    <row r="336" spans="15:62">
      <c r="O336" s="3"/>
      <c r="P336" s="3"/>
      <c r="U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</row>
    <row r="337" spans="15:62">
      <c r="O337" s="3"/>
      <c r="P337" s="3"/>
      <c r="U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</row>
    <row r="338" spans="15:62">
      <c r="O338" s="3"/>
      <c r="P338" s="3"/>
      <c r="U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</row>
    <row r="339" spans="15:62">
      <c r="O339" s="3"/>
      <c r="P339" s="3"/>
      <c r="U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</row>
    <row r="340" spans="15:62">
      <c r="O340" s="3"/>
      <c r="P340" s="3"/>
      <c r="U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</row>
    <row r="341" spans="15:62">
      <c r="O341" s="3"/>
      <c r="P341" s="3"/>
      <c r="U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</row>
    <row r="342" spans="15:62">
      <c r="O342" s="3"/>
      <c r="P342" s="3"/>
      <c r="U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 spans="15:62">
      <c r="O343" s="3"/>
      <c r="P343" s="3"/>
      <c r="U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 spans="15:62">
      <c r="O344" s="3"/>
      <c r="P344" s="3"/>
      <c r="U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 spans="15:62">
      <c r="O345" s="3"/>
      <c r="P345" s="3"/>
      <c r="U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</row>
    <row r="346" spans="15:62">
      <c r="O346" s="3"/>
      <c r="P346" s="3"/>
      <c r="U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 spans="15:62">
      <c r="O347" s="3"/>
      <c r="P347" s="3"/>
      <c r="U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 spans="15:62">
      <c r="O348" s="3"/>
      <c r="P348" s="3"/>
      <c r="U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 spans="15:62">
      <c r="O349" s="3"/>
      <c r="P349" s="3"/>
      <c r="U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</row>
    <row r="350" spans="15:62">
      <c r="O350" s="3"/>
      <c r="P350" s="3"/>
      <c r="U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</row>
    <row r="351" spans="15:62">
      <c r="O351" s="3"/>
      <c r="P351" s="3"/>
      <c r="U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</row>
    <row r="352" spans="15:62">
      <c r="O352" s="3"/>
      <c r="P352" s="3"/>
      <c r="U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</row>
    <row r="353" spans="15:62">
      <c r="O353" s="3"/>
      <c r="P353" s="3"/>
      <c r="U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 spans="15:62">
      <c r="O354" s="3"/>
      <c r="P354" s="3"/>
      <c r="U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</row>
    <row r="355" spans="15:62">
      <c r="O355" s="3"/>
      <c r="P355" s="3"/>
      <c r="U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</row>
    <row r="356" spans="15:62">
      <c r="O356" s="3"/>
      <c r="P356" s="3"/>
      <c r="U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</row>
    <row r="357" spans="15:62">
      <c r="O357" s="3"/>
      <c r="P357" s="3"/>
      <c r="U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</row>
    <row r="358" spans="15:62">
      <c r="O358" s="3"/>
      <c r="P358" s="3"/>
      <c r="U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</row>
    <row r="359" spans="15:62">
      <c r="O359" s="3"/>
      <c r="P359" s="3"/>
      <c r="U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</row>
    <row r="360" spans="15:62">
      <c r="O360" s="3"/>
      <c r="P360" s="3"/>
      <c r="U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</row>
    <row r="361" spans="15:62">
      <c r="O361" s="3"/>
      <c r="P361" s="3"/>
      <c r="U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</row>
    <row r="362" spans="15:62">
      <c r="O362" s="3"/>
      <c r="P362" s="3"/>
      <c r="U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</row>
    <row r="363" spans="15:62">
      <c r="O363" s="3"/>
      <c r="P363" s="3"/>
      <c r="U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</row>
    <row r="364" spans="15:62">
      <c r="O364" s="3"/>
      <c r="P364" s="3"/>
      <c r="U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</row>
    <row r="365" spans="15:62">
      <c r="O365" s="3"/>
      <c r="P365" s="3"/>
      <c r="U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</row>
    <row r="366" spans="15:62">
      <c r="O366" s="3"/>
      <c r="P366" s="3"/>
      <c r="U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</row>
    <row r="367" spans="15:62">
      <c r="O367" s="3"/>
      <c r="P367" s="3"/>
      <c r="U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</row>
    <row r="368" spans="15:62">
      <c r="O368" s="3"/>
      <c r="P368" s="3"/>
      <c r="U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</row>
    <row r="369" spans="15:62">
      <c r="O369" s="3"/>
      <c r="P369" s="3"/>
      <c r="U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</row>
    <row r="370" spans="15:62">
      <c r="O370" s="3"/>
      <c r="P370" s="3"/>
      <c r="U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</row>
    <row r="371" spans="15:62">
      <c r="O371" s="3"/>
      <c r="P371" s="3"/>
      <c r="U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</row>
    <row r="372" spans="15:62">
      <c r="O372" s="3"/>
      <c r="P372" s="3"/>
      <c r="U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</row>
    <row r="373" spans="15:62">
      <c r="O373" s="3"/>
      <c r="P373" s="3"/>
      <c r="U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</row>
    <row r="374" spans="15:62">
      <c r="O374" s="3"/>
      <c r="P374" s="3"/>
      <c r="U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 spans="15:62">
      <c r="O375" s="3"/>
      <c r="P375" s="3"/>
      <c r="U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 spans="15:62">
      <c r="O376" s="3"/>
      <c r="P376" s="3"/>
      <c r="U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 spans="15:62">
      <c r="O377" s="3"/>
      <c r="P377" s="3"/>
      <c r="U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 spans="15:62">
      <c r="O378" s="3"/>
      <c r="P378" s="3"/>
      <c r="U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 spans="15:62">
      <c r="O379" s="3"/>
      <c r="P379" s="3"/>
      <c r="U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 spans="15:62">
      <c r="O380" s="3"/>
      <c r="P380" s="3"/>
      <c r="U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 spans="15:62">
      <c r="O381" s="3"/>
      <c r="P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 spans="15:62">
      <c r="O382" s="3"/>
      <c r="P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</row>
    <row r="383" spans="15:62">
      <c r="O383" s="3"/>
      <c r="P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</row>
    <row r="384" spans="15:62">
      <c r="O384" s="3"/>
      <c r="P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</row>
    <row r="385" spans="15:62">
      <c r="O385" s="3"/>
      <c r="P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</row>
    <row r="386" spans="15:62">
      <c r="O386" s="3"/>
      <c r="P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</row>
    <row r="387" spans="15:62">
      <c r="O387" s="3"/>
      <c r="P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</row>
    <row r="388" spans="15:62">
      <c r="O388" s="3"/>
      <c r="P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 spans="15:62">
      <c r="O389" s="3"/>
      <c r="P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</row>
    <row r="390" spans="15:62">
      <c r="O390" s="3"/>
      <c r="P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</row>
    <row r="391" spans="15:62">
      <c r="O391" s="3"/>
      <c r="P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</row>
    <row r="392" spans="15:62">
      <c r="O392" s="3"/>
      <c r="P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</row>
    <row r="393" spans="15:62">
      <c r="O393" s="3"/>
      <c r="P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</row>
    <row r="394" spans="15:62">
      <c r="O394" s="3"/>
      <c r="P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</row>
    <row r="395" spans="15:62">
      <c r="O395" s="3"/>
      <c r="P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</row>
    <row r="396" spans="15:62">
      <c r="O396" s="3"/>
      <c r="P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</row>
    <row r="397" spans="15:62">
      <c r="O397" s="3"/>
      <c r="P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</row>
    <row r="398" spans="15:62">
      <c r="O398" s="3"/>
      <c r="P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 spans="15:62">
      <c r="O399" s="3"/>
      <c r="P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</row>
    <row r="400" spans="15:62">
      <c r="O400" s="3"/>
      <c r="P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</row>
    <row r="401" spans="15:62">
      <c r="O401" s="3"/>
      <c r="P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</row>
    <row r="402" spans="15:62">
      <c r="O402" s="3"/>
      <c r="P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</row>
    <row r="403" spans="15:62">
      <c r="O403" s="3"/>
      <c r="P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</row>
    <row r="404" spans="15:62">
      <c r="O404" s="3"/>
      <c r="P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</row>
    <row r="405" spans="15:62">
      <c r="O405" s="3"/>
      <c r="P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</row>
    <row r="406" spans="15:62">
      <c r="O406" s="3"/>
      <c r="P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</row>
    <row r="407" spans="15:62">
      <c r="O407" s="3"/>
      <c r="P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</row>
    <row r="408" spans="15:62">
      <c r="O408" s="3"/>
      <c r="P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 spans="15:62">
      <c r="O409" s="3"/>
      <c r="P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</row>
    <row r="410" spans="15:62">
      <c r="O410" s="3"/>
      <c r="P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 spans="15:62">
      <c r="O411" s="3"/>
      <c r="P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</row>
    <row r="412" spans="15:62">
      <c r="O412" s="3"/>
      <c r="P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 spans="15:62">
      <c r="O413" s="3"/>
      <c r="P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</row>
    <row r="414" spans="15:62">
      <c r="O414" s="3"/>
      <c r="P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</row>
    <row r="415" spans="15:62">
      <c r="O415" s="3"/>
      <c r="P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</row>
    <row r="416" spans="15:62">
      <c r="O416" s="3"/>
      <c r="P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</row>
    <row r="417" spans="15:62">
      <c r="O417" s="3"/>
      <c r="P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</row>
    <row r="418" spans="15:62">
      <c r="O418" s="3"/>
      <c r="P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</row>
    <row r="419" spans="15:62">
      <c r="O419" s="3"/>
      <c r="P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</row>
    <row r="420" spans="15:62">
      <c r="O420" s="3"/>
      <c r="P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</row>
    <row r="421" spans="15:62">
      <c r="O421" s="3"/>
      <c r="P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</row>
    <row r="422" spans="15:62">
      <c r="O422" s="3"/>
      <c r="P422" s="3"/>
    </row>
    <row r="423" spans="15:62">
      <c r="O423" s="3"/>
      <c r="P423" s="3"/>
    </row>
    <row r="424" spans="15:62">
      <c r="O424" s="3"/>
      <c r="P424" s="3"/>
    </row>
    <row r="425" spans="15:62">
      <c r="O425" s="3"/>
      <c r="P425" s="3"/>
    </row>
    <row r="426" spans="15:62">
      <c r="O426" s="3"/>
      <c r="P426" s="3"/>
    </row>
    <row r="427" spans="15:62">
      <c r="O427" s="3"/>
      <c r="P427" s="3"/>
    </row>
    <row r="428" spans="15:62">
      <c r="O428" s="3"/>
      <c r="P428" s="3"/>
    </row>
    <row r="429" spans="15:62">
      <c r="O429" s="3"/>
      <c r="P429" s="3"/>
    </row>
    <row r="430" spans="15:62">
      <c r="O430" s="3"/>
      <c r="P430" s="3"/>
    </row>
    <row r="431" spans="15:62">
      <c r="O431" s="3"/>
      <c r="P431" s="3"/>
    </row>
    <row r="432" spans="15:62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2018-09-10T13:45:53Z</dcterms:modified>
</cp:coreProperties>
</file>