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Shared\Large devaluations\SubmissionApril2017\Data\March2017\KLS2 Section 2 Data\"/>
    </mc:Choice>
  </mc:AlternateContent>
  <bookViews>
    <workbookView xWindow="240" yWindow="75" windowWidth="20115" windowHeight="7995" tabRatio="710" activeTab="1"/>
  </bookViews>
  <sheets>
    <sheet name="FDD and CC" sheetId="7" r:id="rId1"/>
    <sheet name="FDD and CC, by size" sheetId="8" r:id="rId2"/>
    <sheet name="FDD and CC, by X_Y" sheetId="9" r:id="rId3"/>
  </sheets>
  <calcPr calcId="171027" iterate="1" iterateCount="1" concurrentCalc="0"/>
</workbook>
</file>

<file path=xl/calcChain.xml><?xml version="1.0" encoding="utf-8"?>
<calcChain xmlns="http://schemas.openxmlformats.org/spreadsheetml/2006/main">
  <c r="I27" i="9" l="1"/>
  <c r="H27" i="9"/>
  <c r="G27" i="9"/>
  <c r="D27" i="9"/>
  <c r="C27" i="9"/>
  <c r="B27" i="9"/>
  <c r="I26" i="9"/>
  <c r="H26" i="9"/>
  <c r="G26" i="9"/>
  <c r="D26" i="9"/>
  <c r="C26" i="9"/>
  <c r="B26" i="9"/>
  <c r="I25" i="9"/>
  <c r="H25" i="9"/>
  <c r="G25" i="9"/>
  <c r="D25" i="9"/>
  <c r="C25" i="9"/>
  <c r="B25" i="9"/>
  <c r="I13" i="9"/>
  <c r="H13" i="9"/>
  <c r="G13" i="9"/>
  <c r="D13" i="9"/>
  <c r="C13" i="9"/>
  <c r="B13" i="9"/>
  <c r="I12" i="9"/>
  <c r="H12" i="9"/>
  <c r="G12" i="9"/>
  <c r="D12" i="9"/>
  <c r="C12" i="9"/>
  <c r="B12" i="9"/>
  <c r="I11" i="9"/>
  <c r="H11" i="9"/>
  <c r="G11" i="9"/>
  <c r="D11" i="9"/>
  <c r="C11" i="9"/>
  <c r="B11" i="9"/>
  <c r="K13" i="8"/>
  <c r="J13" i="8"/>
  <c r="I13" i="8"/>
  <c r="H13" i="8"/>
  <c r="C13" i="8"/>
  <c r="D13" i="8"/>
  <c r="E13" i="8"/>
  <c r="B13" i="8"/>
  <c r="K27" i="8"/>
  <c r="J27" i="8"/>
  <c r="I27" i="8"/>
  <c r="H27" i="8"/>
  <c r="C27" i="8"/>
  <c r="D27" i="8"/>
  <c r="E27" i="8"/>
  <c r="B27" i="8"/>
  <c r="C27" i="7"/>
  <c r="D27" i="7"/>
  <c r="E27" i="7"/>
  <c r="B27" i="7"/>
  <c r="C13" i="7"/>
  <c r="D13" i="7"/>
  <c r="E13" i="7"/>
  <c r="F13" i="7"/>
  <c r="G13" i="7"/>
  <c r="H13" i="7"/>
  <c r="I13" i="7"/>
  <c r="J13" i="7"/>
  <c r="K13" i="7"/>
  <c r="L13" i="7"/>
  <c r="M13" i="7"/>
  <c r="B13" i="7"/>
  <c r="K26" i="8"/>
  <c r="J26" i="8"/>
  <c r="I26" i="8"/>
  <c r="H26" i="8"/>
  <c r="K25" i="8"/>
  <c r="J25" i="8"/>
  <c r="I25" i="8"/>
  <c r="H25" i="8"/>
  <c r="E26" i="8"/>
  <c r="D26" i="8"/>
  <c r="C26" i="8"/>
  <c r="B26" i="8"/>
  <c r="E25" i="8"/>
  <c r="D25" i="8"/>
  <c r="C25" i="8"/>
  <c r="B25" i="8"/>
  <c r="K12" i="8"/>
  <c r="J12" i="8"/>
  <c r="I12" i="8"/>
  <c r="H12" i="8"/>
  <c r="K11" i="8"/>
  <c r="J11" i="8"/>
  <c r="I11" i="8"/>
  <c r="H11" i="8"/>
  <c r="E11" i="8"/>
  <c r="E12" i="8"/>
  <c r="D12" i="8"/>
  <c r="C12" i="8"/>
  <c r="B12" i="8"/>
  <c r="D11" i="8"/>
  <c r="C11" i="8"/>
  <c r="B11" i="8"/>
  <c r="C25" i="7"/>
  <c r="D25" i="7"/>
  <c r="E25" i="7"/>
  <c r="C26" i="7"/>
  <c r="D26" i="7"/>
  <c r="E26" i="7"/>
  <c r="B26" i="7"/>
  <c r="B25" i="7"/>
  <c r="C12" i="7"/>
  <c r="D12" i="7"/>
  <c r="E12" i="7"/>
  <c r="F12" i="7"/>
  <c r="G12" i="7"/>
  <c r="H12" i="7"/>
  <c r="I12" i="7"/>
  <c r="J12" i="7"/>
  <c r="K12" i="7"/>
  <c r="L12" i="7"/>
  <c r="M12" i="7"/>
  <c r="B12" i="7"/>
  <c r="C11" i="7"/>
  <c r="D11" i="7"/>
  <c r="E11" i="7"/>
  <c r="F11" i="7"/>
  <c r="G11" i="7"/>
  <c r="H11" i="7"/>
  <c r="I11" i="7"/>
  <c r="J11" i="7"/>
  <c r="K11" i="7"/>
  <c r="L11" i="7"/>
  <c r="M11" i="7"/>
  <c r="B11" i="7"/>
</calcChain>
</file>

<file path=xl/sharedStrings.xml><?xml version="1.0" encoding="utf-8"?>
<sst xmlns="http://schemas.openxmlformats.org/spreadsheetml/2006/main" count="361" uniqueCount="32">
  <si>
    <t>All</t>
  </si>
  <si>
    <t>Non-exporters</t>
  </si>
  <si>
    <t>Exporters</t>
  </si>
  <si>
    <t>Argentina2006</t>
  </si>
  <si>
    <t xml:space="preserve">         </t>
  </si>
  <si>
    <t>Brazil2003</t>
  </si>
  <si>
    <t>Indonesia2003</t>
  </si>
  <si>
    <t>Malaysia2002</t>
  </si>
  <si>
    <t>Mexico2006</t>
  </si>
  <si>
    <t>Turkey2002</t>
  </si>
  <si>
    <t>Turkey2004</t>
  </si>
  <si>
    <t>Turkey2005</t>
  </si>
  <si>
    <t xml:space="preserve">               </t>
  </si>
  <si>
    <t>Share of firms with foreign-denominated debt</t>
  </si>
  <si>
    <t>Share of foreign-denominated debt, among firms with foreign-denominated debt</t>
  </si>
  <si>
    <t>Access to finance, share of firms  &gt;= obstacle</t>
  </si>
  <si>
    <t>Cost of finance, share of firms  &gt;= obstacle</t>
  </si>
  <si>
    <t>Avg. (Multiple Turkeys)</t>
  </si>
  <si>
    <t>Avg. (Only Turkey2005)</t>
  </si>
  <si>
    <t>No FDD</t>
  </si>
  <si>
    <t>Some FDD</t>
  </si>
  <si>
    <t>[101,250]</t>
  </si>
  <si>
    <t>[251,inf)</t>
  </si>
  <si>
    <t># of workers</t>
  </si>
  <si>
    <t>Avg. (Only Turkey2002)</t>
  </si>
  <si>
    <t>[0,25]</t>
  </si>
  <si>
    <t>[26,100]</t>
  </si>
  <si>
    <t>0</t>
  </si>
  <si>
    <t>Export intensity</t>
  </si>
  <si>
    <t>(0.60,1]</t>
  </si>
  <si>
    <t>(0,0.60]</t>
  </si>
  <si>
    <t>#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</si>
</sst>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/>
    <xf numFmtId="164" fontId="0" fillId="3" borderId="0" xfId="0" applyNumberFormat="1" applyFill="1" applyAlignment="1">
      <alignment horizontal="center"/>
    </xf>
    <xf numFmtId="0" fontId="1" fillId="3" borderId="1" xfId="0" applyFont="1" applyFill="1" applyBorder="1"/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0" fillId="4" borderId="0" xfId="0" applyFill="1"/>
    <xf numFmtId="0" fontId="0" fillId="0" borderId="0" xfId="0" applyFill="1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5" borderId="1" xfId="0" applyFont="1" applyFill="1" applyBorder="1"/>
    <xf numFmtId="164" fontId="1" fillId="5" borderId="2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I18" sqref="I18"/>
    </sheetView>
  </sheetViews>
  <sheetFormatPr defaultRowHeight="15" x14ac:dyDescent="0.25"/>
  <cols>
    <col min="1" max="1" width="24" customWidth="1"/>
    <col min="2" max="13" width="15.7109375" customWidth="1"/>
  </cols>
  <sheetData>
    <row r="1" spans="1:13" ht="33" customHeight="1" x14ac:dyDescent="0.25">
      <c r="B1" s="27" t="s">
        <v>13</v>
      </c>
      <c r="C1" s="27"/>
      <c r="D1" s="27"/>
      <c r="E1" s="27" t="s">
        <v>14</v>
      </c>
      <c r="F1" s="27"/>
      <c r="G1" s="27"/>
      <c r="H1" s="27" t="s">
        <v>15</v>
      </c>
      <c r="I1" s="27"/>
      <c r="J1" s="27"/>
      <c r="K1" s="27" t="s">
        <v>16</v>
      </c>
      <c r="L1" s="27"/>
      <c r="M1" s="27"/>
    </row>
    <row r="2" spans="1:13" x14ac:dyDescent="0.25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</row>
    <row r="3" spans="1:13" x14ac:dyDescent="0.25">
      <c r="A3" t="s">
        <v>3</v>
      </c>
      <c r="B3" s="2" t="s">
        <v>12</v>
      </c>
      <c r="C3" s="2"/>
      <c r="D3" s="2" t="s">
        <v>4</v>
      </c>
      <c r="E3" s="2" t="s">
        <v>12</v>
      </c>
      <c r="F3" s="2"/>
      <c r="G3" s="2" t="s">
        <v>4</v>
      </c>
      <c r="H3" s="3"/>
      <c r="I3" s="3"/>
      <c r="J3" s="3"/>
      <c r="K3" s="2" t="s">
        <v>12</v>
      </c>
      <c r="L3" s="2"/>
      <c r="M3" s="2" t="s">
        <v>4</v>
      </c>
    </row>
    <row r="4" spans="1:13" x14ac:dyDescent="0.25">
      <c r="A4" t="s">
        <v>5</v>
      </c>
      <c r="B4" s="2">
        <v>0.16574920000000001</v>
      </c>
      <c r="C4" s="2">
        <v>7.7181200000000005E-2</v>
      </c>
      <c r="D4" s="2">
        <v>0.40497739999999999</v>
      </c>
      <c r="E4" s="2">
        <v>0.3972424</v>
      </c>
      <c r="F4" s="2">
        <v>0.3875326</v>
      </c>
      <c r="G4" s="2">
        <v>0.40223300000000001</v>
      </c>
      <c r="H4" s="2">
        <v>0.7722772</v>
      </c>
      <c r="I4" s="2">
        <v>0.77730379999999999</v>
      </c>
      <c r="J4" s="2">
        <v>0.75570769999999998</v>
      </c>
      <c r="K4" s="2">
        <v>0.91065929999999995</v>
      </c>
      <c r="L4" s="2">
        <v>0.90994050000000004</v>
      </c>
      <c r="M4" s="2">
        <v>0.9113637</v>
      </c>
    </row>
    <row r="5" spans="1:13" x14ac:dyDescent="0.25">
      <c r="A5" t="s">
        <v>6</v>
      </c>
      <c r="B5" s="2">
        <v>0.17460319999999999</v>
      </c>
      <c r="C5" s="2">
        <v>3.0805699999999998E-2</v>
      </c>
      <c r="D5" s="2">
        <v>0.39852399999999999</v>
      </c>
      <c r="E5" s="2">
        <v>0.83266399999999996</v>
      </c>
      <c r="F5" s="2">
        <v>0.92379809999999996</v>
      </c>
      <c r="G5" s="2">
        <v>0.82169409999999998</v>
      </c>
      <c r="H5" s="2">
        <v>0.38417259999999998</v>
      </c>
      <c r="I5" s="2">
        <v>0.32938390000000001</v>
      </c>
      <c r="J5" s="2">
        <v>0.46863470000000002</v>
      </c>
      <c r="K5" s="2">
        <v>0.48201440000000001</v>
      </c>
      <c r="L5" s="2">
        <v>0.4052133</v>
      </c>
      <c r="M5" s="2">
        <v>0.59778589999999998</v>
      </c>
    </row>
    <row r="6" spans="1:13" x14ac:dyDescent="0.25">
      <c r="A6" t="s">
        <v>7</v>
      </c>
      <c r="B6" s="2" t="s">
        <v>12</v>
      </c>
      <c r="C6" s="2"/>
      <c r="D6" s="2" t="s">
        <v>4</v>
      </c>
      <c r="E6" s="2" t="s">
        <v>12</v>
      </c>
      <c r="F6" s="2"/>
      <c r="G6" s="2" t="s">
        <v>4</v>
      </c>
      <c r="H6" s="2">
        <v>0.25857839999999999</v>
      </c>
      <c r="I6" s="2">
        <v>0.27272730000000001</v>
      </c>
      <c r="J6" s="2">
        <v>0.26728109999999999</v>
      </c>
      <c r="K6" s="2">
        <v>0.27966099999999999</v>
      </c>
      <c r="L6" s="2">
        <v>0.21875</v>
      </c>
      <c r="M6" s="2">
        <v>0.30663620000000003</v>
      </c>
    </row>
    <row r="7" spans="1:13" x14ac:dyDescent="0.25">
      <c r="A7" t="s">
        <v>8</v>
      </c>
      <c r="B7" s="2" t="s">
        <v>12</v>
      </c>
      <c r="C7" s="2"/>
      <c r="D7" s="2" t="s">
        <v>4</v>
      </c>
      <c r="E7" s="2" t="s">
        <v>12</v>
      </c>
      <c r="F7" s="2"/>
      <c r="G7" s="2" t="s">
        <v>4</v>
      </c>
      <c r="H7" s="3"/>
      <c r="I7" s="3"/>
      <c r="J7" s="3"/>
      <c r="K7" s="2" t="s">
        <v>12</v>
      </c>
      <c r="L7" s="2"/>
      <c r="M7" s="2" t="s">
        <v>4</v>
      </c>
    </row>
    <row r="8" spans="1:13" x14ac:dyDescent="0.25">
      <c r="A8" t="s">
        <v>9</v>
      </c>
      <c r="B8" s="2">
        <v>0.34437089999999998</v>
      </c>
      <c r="C8" s="2">
        <v>0.2631579</v>
      </c>
      <c r="D8" s="2">
        <v>0.42666670000000001</v>
      </c>
      <c r="E8" s="2">
        <v>0.47538459999999999</v>
      </c>
      <c r="F8" s="2">
        <v>0.30399999999999999</v>
      </c>
      <c r="G8" s="2">
        <v>0.58250000000000002</v>
      </c>
      <c r="H8" s="2">
        <v>0.55782310000000002</v>
      </c>
      <c r="I8" s="2">
        <v>0.60810810000000004</v>
      </c>
      <c r="J8" s="2">
        <v>0.50684929999999995</v>
      </c>
      <c r="K8" s="2">
        <v>0.67549669999999995</v>
      </c>
      <c r="L8" s="2">
        <v>0.6710526</v>
      </c>
      <c r="M8" s="2">
        <v>0.68</v>
      </c>
    </row>
    <row r="9" spans="1:13" x14ac:dyDescent="0.25">
      <c r="A9" t="s">
        <v>10</v>
      </c>
      <c r="B9" s="2" t="s">
        <v>12</v>
      </c>
      <c r="C9" s="2"/>
      <c r="D9" s="2" t="s">
        <v>4</v>
      </c>
      <c r="E9" s="2" t="s">
        <v>12</v>
      </c>
      <c r="F9" s="2"/>
      <c r="G9" s="2" t="s">
        <v>4</v>
      </c>
      <c r="H9" s="2">
        <v>0.3827161</v>
      </c>
      <c r="I9" s="2">
        <v>0.2894737</v>
      </c>
      <c r="J9" s="2">
        <v>0.46511629999999998</v>
      </c>
      <c r="K9" s="2">
        <v>0.46296300000000001</v>
      </c>
      <c r="L9" s="2">
        <v>0.368421</v>
      </c>
      <c r="M9" s="2">
        <v>0.54651170000000004</v>
      </c>
    </row>
    <row r="10" spans="1:13" x14ac:dyDescent="0.25">
      <c r="A10" t="s">
        <v>11</v>
      </c>
      <c r="B10" s="2">
        <v>0.41750680000000001</v>
      </c>
      <c r="C10" s="2">
        <v>0.2844082</v>
      </c>
      <c r="D10" s="2">
        <v>0.63444370000000005</v>
      </c>
      <c r="E10" s="2">
        <v>0.50976630000000001</v>
      </c>
      <c r="F10" s="2">
        <v>0.46789789999999998</v>
      </c>
      <c r="G10" s="2">
        <v>0.54035739999999999</v>
      </c>
      <c r="H10" s="2">
        <v>0.69981939999999998</v>
      </c>
      <c r="I10" s="2">
        <v>0.67722709999999997</v>
      </c>
      <c r="J10" s="2">
        <v>0.73635010000000001</v>
      </c>
      <c r="K10" s="2">
        <v>0.71653140000000004</v>
      </c>
      <c r="L10" s="2">
        <v>0.68586840000000004</v>
      </c>
      <c r="M10" s="2">
        <v>0.76493500000000003</v>
      </c>
    </row>
    <row r="11" spans="1:13" ht="15.75" thickBot="1" x14ac:dyDescent="0.3">
      <c r="A11" s="8" t="s">
        <v>17</v>
      </c>
      <c r="B11" s="9">
        <f>AVERAGE(B3:B10)</f>
        <v>0.27555752499999997</v>
      </c>
      <c r="C11" s="9">
        <f t="shared" ref="C11:M11" si="0">AVERAGE(C3:C10)</f>
        <v>0.16388825000000001</v>
      </c>
      <c r="D11" s="9">
        <f t="shared" si="0"/>
        <v>0.46615295000000001</v>
      </c>
      <c r="E11" s="9">
        <f t="shared" si="0"/>
        <v>0.55376432499999995</v>
      </c>
      <c r="F11" s="9">
        <f t="shared" si="0"/>
        <v>0.52080715</v>
      </c>
      <c r="G11" s="9">
        <f t="shared" si="0"/>
        <v>0.58669612500000001</v>
      </c>
      <c r="H11" s="9">
        <f t="shared" si="0"/>
        <v>0.50923113333333336</v>
      </c>
      <c r="I11" s="9">
        <f t="shared" si="0"/>
        <v>0.49237064999999997</v>
      </c>
      <c r="J11" s="9">
        <f t="shared" si="0"/>
        <v>0.5333232</v>
      </c>
      <c r="K11" s="9">
        <f t="shared" si="0"/>
        <v>0.58788763333333327</v>
      </c>
      <c r="L11" s="9">
        <f t="shared" si="0"/>
        <v>0.54320763333333333</v>
      </c>
      <c r="M11" s="9">
        <f t="shared" si="0"/>
        <v>0.63453875000000004</v>
      </c>
    </row>
    <row r="12" spans="1:13" ht="15.75" thickBot="1" x14ac:dyDescent="0.3">
      <c r="A12" s="34" t="s">
        <v>18</v>
      </c>
      <c r="B12" s="35">
        <f>AVERAGE(B3:B7,B10)</f>
        <v>0.25261973333333332</v>
      </c>
      <c r="C12" s="35">
        <f t="shared" ref="C12:M12" si="1">AVERAGE(C3:C7,C10)</f>
        <v>0.13079836666666667</v>
      </c>
      <c r="D12" s="35">
        <f t="shared" si="1"/>
        <v>0.47931503333333336</v>
      </c>
      <c r="E12" s="35">
        <f t="shared" si="1"/>
        <v>0.57989089999999999</v>
      </c>
      <c r="F12" s="35">
        <f t="shared" si="1"/>
        <v>0.59307620000000005</v>
      </c>
      <c r="G12" s="35">
        <f t="shared" si="1"/>
        <v>0.58809483333333334</v>
      </c>
      <c r="H12" s="35">
        <f t="shared" si="1"/>
        <v>0.52871190000000001</v>
      </c>
      <c r="I12" s="35">
        <f t="shared" si="1"/>
        <v>0.51416052499999998</v>
      </c>
      <c r="J12" s="35">
        <f t="shared" si="1"/>
        <v>0.55699339999999997</v>
      </c>
      <c r="K12" s="35">
        <f t="shared" si="1"/>
        <v>0.597216525</v>
      </c>
      <c r="L12" s="35">
        <f t="shared" si="1"/>
        <v>0.55494304999999999</v>
      </c>
      <c r="M12" s="36">
        <f t="shared" si="1"/>
        <v>0.64518019999999998</v>
      </c>
    </row>
    <row r="13" spans="1:13" x14ac:dyDescent="0.25">
      <c r="A13" s="8" t="s">
        <v>24</v>
      </c>
      <c r="B13" s="9">
        <f>AVERAGE(B3:B7,B8)</f>
        <v>0.22824109999999997</v>
      </c>
      <c r="C13" s="9">
        <f t="shared" ref="C13:M13" si="2">AVERAGE(C3:C7,C8)</f>
        <v>0.12371493333333333</v>
      </c>
      <c r="D13" s="9">
        <f t="shared" si="2"/>
        <v>0.41005603333333335</v>
      </c>
      <c r="E13" s="9">
        <f t="shared" si="2"/>
        <v>0.56843033333333326</v>
      </c>
      <c r="F13" s="9">
        <f t="shared" si="2"/>
        <v>0.53844356666666671</v>
      </c>
      <c r="G13" s="9">
        <f t="shared" si="2"/>
        <v>0.60214236666666665</v>
      </c>
      <c r="H13" s="9">
        <f t="shared" si="2"/>
        <v>0.49321282499999997</v>
      </c>
      <c r="I13" s="9">
        <f t="shared" si="2"/>
        <v>0.49688077499999994</v>
      </c>
      <c r="J13" s="9">
        <f t="shared" si="2"/>
        <v>0.49961820000000001</v>
      </c>
      <c r="K13" s="9">
        <f t="shared" si="2"/>
        <v>0.58695785</v>
      </c>
      <c r="L13" s="9">
        <f t="shared" si="2"/>
        <v>0.55123909999999998</v>
      </c>
      <c r="M13" s="9">
        <f t="shared" si="2"/>
        <v>0.62394645000000004</v>
      </c>
    </row>
    <row r="15" spans="1:13" ht="31.5" customHeight="1" x14ac:dyDescent="0.25">
      <c r="B15" s="27" t="s">
        <v>15</v>
      </c>
      <c r="C15" s="27"/>
      <c r="D15" s="27" t="s">
        <v>16</v>
      </c>
      <c r="E15" s="27"/>
      <c r="F15" s="4"/>
    </row>
    <row r="16" spans="1:13" x14ac:dyDescent="0.25">
      <c r="B16" s="1" t="s">
        <v>19</v>
      </c>
      <c r="C16" s="1" t="s">
        <v>20</v>
      </c>
      <c r="D16" s="1" t="s">
        <v>19</v>
      </c>
      <c r="E16" s="1" t="s">
        <v>20</v>
      </c>
    </row>
    <row r="17" spans="1:13" x14ac:dyDescent="0.25">
      <c r="A17" t="s">
        <v>3</v>
      </c>
      <c r="B17" s="2"/>
      <c r="C17" s="2"/>
      <c r="D17" s="2"/>
      <c r="E17" s="2"/>
    </row>
    <row r="18" spans="1:13" x14ac:dyDescent="0.25">
      <c r="A18" t="s">
        <v>5</v>
      </c>
      <c r="B18" s="2">
        <v>0.77537319999999998</v>
      </c>
      <c r="C18" s="2">
        <v>0.75185190000000002</v>
      </c>
      <c r="D18" s="2">
        <v>0.90868599999999999</v>
      </c>
      <c r="E18" s="2">
        <v>0.91851850000000002</v>
      </c>
    </row>
    <row r="19" spans="1:13" x14ac:dyDescent="0.25">
      <c r="A19" t="s">
        <v>6</v>
      </c>
      <c r="B19" s="2">
        <v>0.36188809999999999</v>
      </c>
      <c r="C19" s="2">
        <v>0.48760330000000002</v>
      </c>
      <c r="D19" s="2">
        <v>0.44230770000000003</v>
      </c>
      <c r="E19" s="2">
        <v>0.66115699999999999</v>
      </c>
    </row>
    <row r="20" spans="1:13" x14ac:dyDescent="0.25">
      <c r="A20" t="s">
        <v>7</v>
      </c>
      <c r="B20" s="2"/>
      <c r="C20" s="2"/>
      <c r="D20" s="2"/>
      <c r="E20" s="2"/>
    </row>
    <row r="21" spans="1:13" x14ac:dyDescent="0.25">
      <c r="A21" t="s">
        <v>8</v>
      </c>
      <c r="B21" s="2"/>
      <c r="C21" s="2"/>
      <c r="D21" s="2"/>
      <c r="E21" s="2"/>
    </row>
    <row r="22" spans="1:13" x14ac:dyDescent="0.25">
      <c r="A22" t="s">
        <v>9</v>
      </c>
      <c r="B22" s="2">
        <v>0.5</v>
      </c>
      <c r="C22" s="2">
        <v>0.66666669999999995</v>
      </c>
      <c r="D22" s="2">
        <v>0.6262626</v>
      </c>
      <c r="E22" s="2">
        <v>0.76923079999999999</v>
      </c>
    </row>
    <row r="23" spans="1:13" x14ac:dyDescent="0.25">
      <c r="A23" t="s">
        <v>10</v>
      </c>
      <c r="B23" s="2"/>
      <c r="C23" s="2"/>
      <c r="D23" s="2"/>
      <c r="E23" s="2"/>
    </row>
    <row r="24" spans="1:13" x14ac:dyDescent="0.25">
      <c r="A24" t="s">
        <v>11</v>
      </c>
      <c r="B24" s="2">
        <v>0.67709379999999997</v>
      </c>
      <c r="C24" s="2">
        <v>0.71565920000000005</v>
      </c>
      <c r="D24" s="2">
        <v>0.70565829999999996</v>
      </c>
      <c r="E24" s="2">
        <v>0.71719330000000003</v>
      </c>
    </row>
    <row r="25" spans="1:13" ht="15.75" thickBot="1" x14ac:dyDescent="0.3">
      <c r="A25" s="8" t="s">
        <v>17</v>
      </c>
      <c r="B25" s="9">
        <f>AVERAGE(B17:B24)</f>
        <v>0.57858877500000006</v>
      </c>
      <c r="C25" s="9">
        <f t="shared" ref="C25:E25" si="3">AVERAGE(C17:C24)</f>
        <v>0.65544527500000005</v>
      </c>
      <c r="D25" s="9">
        <f t="shared" si="3"/>
        <v>0.67072865000000004</v>
      </c>
      <c r="E25" s="9">
        <f t="shared" si="3"/>
        <v>0.76652489999999995</v>
      </c>
    </row>
    <row r="26" spans="1:13" ht="15.75" thickBot="1" x14ac:dyDescent="0.3">
      <c r="A26" s="34" t="s">
        <v>18</v>
      </c>
      <c r="B26" s="35">
        <f>AVERAGE(B17:B21,B24)</f>
        <v>0.60478503333333333</v>
      </c>
      <c r="C26" s="35">
        <f t="shared" ref="C26:E26" si="4">AVERAGE(C17:C21,C24)</f>
        <v>0.65170480000000008</v>
      </c>
      <c r="D26" s="35">
        <f t="shared" si="4"/>
        <v>0.68555066666666675</v>
      </c>
      <c r="E26" s="36">
        <f t="shared" si="4"/>
        <v>0.76562293333333331</v>
      </c>
    </row>
    <row r="27" spans="1:13" x14ac:dyDescent="0.25">
      <c r="A27" s="8" t="s">
        <v>24</v>
      </c>
      <c r="B27" s="9">
        <f>AVERAGE(B17:B21,B22)</f>
        <v>0.54575376666666664</v>
      </c>
      <c r="C27" s="9">
        <f t="shared" ref="C27:E27" si="5">AVERAGE(C17:C21,C22)</f>
        <v>0.63537396666666668</v>
      </c>
      <c r="D27" s="9">
        <f t="shared" si="5"/>
        <v>0.65908543333333336</v>
      </c>
      <c r="E27" s="9">
        <f t="shared" si="5"/>
        <v>0.78296876666666659</v>
      </c>
    </row>
    <row r="29" spans="1:13" s="24" customFormat="1" x14ac:dyDescent="0.25"/>
    <row r="30" spans="1:13" s="19" customFormat="1" x14ac:dyDescent="0.25">
      <c r="A30" s="26" t="s">
        <v>31</v>
      </c>
    </row>
    <row r="32" spans="1:13" ht="33" customHeight="1" x14ac:dyDescent="0.25">
      <c r="B32" s="27" t="s">
        <v>13</v>
      </c>
      <c r="C32" s="27"/>
      <c r="D32" s="27"/>
      <c r="E32" s="27" t="s">
        <v>14</v>
      </c>
      <c r="F32" s="27"/>
      <c r="G32" s="27"/>
      <c r="H32" s="27" t="s">
        <v>15</v>
      </c>
      <c r="I32" s="27"/>
      <c r="J32" s="27"/>
      <c r="K32" s="27" t="s">
        <v>16</v>
      </c>
      <c r="L32" s="27"/>
      <c r="M32" s="27"/>
    </row>
    <row r="33" spans="1:13" x14ac:dyDescent="0.25">
      <c r="A33" s="1"/>
      <c r="B33" s="1" t="s">
        <v>0</v>
      </c>
      <c r="C33" s="1" t="s">
        <v>1</v>
      </c>
      <c r="D33" s="1" t="s">
        <v>2</v>
      </c>
      <c r="E33" s="1" t="s">
        <v>0</v>
      </c>
      <c r="F33" s="1" t="s">
        <v>1</v>
      </c>
      <c r="G33" s="1" t="s">
        <v>2</v>
      </c>
      <c r="H33" s="1" t="s">
        <v>0</v>
      </c>
      <c r="I33" s="1" t="s">
        <v>1</v>
      </c>
      <c r="J33" s="1" t="s">
        <v>2</v>
      </c>
      <c r="K33" s="1" t="s">
        <v>0</v>
      </c>
      <c r="L33" s="1" t="s">
        <v>1</v>
      </c>
      <c r="M33" s="1" t="s">
        <v>2</v>
      </c>
    </row>
    <row r="34" spans="1:13" x14ac:dyDescent="0.25">
      <c r="A34" s="14" t="s">
        <v>3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739</v>
      </c>
      <c r="I34" s="15">
        <v>383</v>
      </c>
      <c r="J34" s="15">
        <v>354</v>
      </c>
      <c r="K34" s="15">
        <v>0</v>
      </c>
      <c r="L34" s="15">
        <v>0</v>
      </c>
      <c r="M34" s="15">
        <v>0</v>
      </c>
    </row>
    <row r="35" spans="1:13" x14ac:dyDescent="0.25">
      <c r="A35" s="14" t="s">
        <v>5</v>
      </c>
      <c r="B35" s="15">
        <v>1635</v>
      </c>
      <c r="C35" s="15">
        <v>1192</v>
      </c>
      <c r="D35" s="15">
        <v>442</v>
      </c>
      <c r="E35" s="15">
        <v>271</v>
      </c>
      <c r="F35" s="15">
        <v>92</v>
      </c>
      <c r="G35" s="15">
        <v>179</v>
      </c>
      <c r="H35" s="15">
        <v>1616</v>
      </c>
      <c r="I35" s="15">
        <v>1172</v>
      </c>
      <c r="J35" s="15">
        <v>438</v>
      </c>
      <c r="K35" s="15">
        <v>1623</v>
      </c>
      <c r="L35" s="15">
        <v>1177</v>
      </c>
      <c r="M35" s="15">
        <v>440</v>
      </c>
    </row>
    <row r="36" spans="1:13" x14ac:dyDescent="0.25">
      <c r="A36" s="14" t="s">
        <v>6</v>
      </c>
      <c r="B36" s="15">
        <v>693</v>
      </c>
      <c r="C36" s="15">
        <v>422</v>
      </c>
      <c r="D36" s="15">
        <v>271</v>
      </c>
      <c r="E36" s="15">
        <v>121</v>
      </c>
      <c r="F36" s="15">
        <v>13</v>
      </c>
      <c r="G36" s="15">
        <v>108</v>
      </c>
      <c r="H36" s="15">
        <v>695</v>
      </c>
      <c r="I36" s="15">
        <v>422</v>
      </c>
      <c r="J36" s="15">
        <v>271</v>
      </c>
      <c r="K36" s="15">
        <v>695</v>
      </c>
      <c r="L36" s="15">
        <v>422</v>
      </c>
      <c r="M36" s="15">
        <v>271</v>
      </c>
    </row>
    <row r="37" spans="1:13" x14ac:dyDescent="0.25">
      <c r="A37" s="14" t="s">
        <v>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816</v>
      </c>
      <c r="I37" s="15">
        <v>33</v>
      </c>
      <c r="J37" s="15">
        <v>434</v>
      </c>
      <c r="K37" s="15">
        <v>826</v>
      </c>
      <c r="L37" s="15">
        <v>32</v>
      </c>
      <c r="M37" s="15">
        <v>437</v>
      </c>
    </row>
    <row r="38" spans="1:13" x14ac:dyDescent="0.25">
      <c r="A38" s="14" t="s">
        <v>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1161</v>
      </c>
      <c r="I38" s="15">
        <v>1025</v>
      </c>
      <c r="J38" s="15">
        <v>136</v>
      </c>
      <c r="K38" s="15">
        <v>0</v>
      </c>
      <c r="L38" s="15">
        <v>0</v>
      </c>
      <c r="M38" s="15">
        <v>0</v>
      </c>
    </row>
    <row r="39" spans="1:13" x14ac:dyDescent="0.25">
      <c r="A39" s="14" t="s">
        <v>9</v>
      </c>
      <c r="B39" s="15">
        <v>151</v>
      </c>
      <c r="C39" s="15">
        <v>76</v>
      </c>
      <c r="D39" s="15">
        <v>75</v>
      </c>
      <c r="E39" s="15">
        <v>52</v>
      </c>
      <c r="F39" s="15">
        <v>20</v>
      </c>
      <c r="G39" s="15">
        <v>32</v>
      </c>
      <c r="H39" s="15">
        <v>147</v>
      </c>
      <c r="I39" s="15">
        <v>74</v>
      </c>
      <c r="J39" s="15">
        <v>73</v>
      </c>
      <c r="K39" s="15">
        <v>151</v>
      </c>
      <c r="L39" s="15">
        <v>76</v>
      </c>
      <c r="M39" s="15">
        <v>75</v>
      </c>
    </row>
    <row r="40" spans="1:13" x14ac:dyDescent="0.25">
      <c r="A40" s="14" t="s">
        <v>10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162</v>
      </c>
      <c r="I40" s="15">
        <v>76</v>
      </c>
      <c r="J40" s="15">
        <v>86</v>
      </c>
      <c r="K40" s="15">
        <v>162</v>
      </c>
      <c r="L40" s="15">
        <v>76</v>
      </c>
      <c r="M40" s="15">
        <v>86</v>
      </c>
    </row>
    <row r="41" spans="1:13" x14ac:dyDescent="0.25">
      <c r="A41" s="14" t="s">
        <v>11</v>
      </c>
      <c r="B41" s="15">
        <v>1268</v>
      </c>
      <c r="C41" s="15">
        <v>595</v>
      </c>
      <c r="D41" s="15">
        <v>673</v>
      </c>
      <c r="E41" s="15">
        <v>680</v>
      </c>
      <c r="F41" s="15">
        <v>203</v>
      </c>
      <c r="G41" s="15">
        <v>477</v>
      </c>
      <c r="H41" s="15">
        <v>1299</v>
      </c>
      <c r="I41" s="15">
        <v>604</v>
      </c>
      <c r="J41" s="15">
        <v>695</v>
      </c>
      <c r="K41" s="15">
        <v>1290</v>
      </c>
      <c r="L41" s="15">
        <v>597</v>
      </c>
      <c r="M41" s="15">
        <v>693</v>
      </c>
    </row>
    <row r="43" spans="1:13" ht="31.5" customHeight="1" x14ac:dyDescent="0.25">
      <c r="B43" s="27" t="s">
        <v>15</v>
      </c>
      <c r="C43" s="27"/>
      <c r="D43" s="27" t="s">
        <v>16</v>
      </c>
      <c r="E43" s="27"/>
      <c r="F43" s="4"/>
    </row>
    <row r="44" spans="1:13" x14ac:dyDescent="0.25">
      <c r="A44" s="1"/>
      <c r="B44" s="1" t="s">
        <v>19</v>
      </c>
      <c r="C44" s="1" t="s">
        <v>20</v>
      </c>
      <c r="D44" s="1" t="s">
        <v>19</v>
      </c>
      <c r="E44" s="1" t="s">
        <v>20</v>
      </c>
    </row>
    <row r="45" spans="1:13" x14ac:dyDescent="0.25">
      <c r="A45" s="14" t="s">
        <v>3</v>
      </c>
      <c r="B45" s="15">
        <v>0</v>
      </c>
      <c r="C45" s="15">
        <v>0</v>
      </c>
      <c r="D45" s="15">
        <v>0</v>
      </c>
      <c r="E45" s="15">
        <v>0</v>
      </c>
      <c r="H45" s="16"/>
      <c r="I45" s="16"/>
    </row>
    <row r="46" spans="1:13" x14ac:dyDescent="0.25">
      <c r="A46" s="14" t="s">
        <v>5</v>
      </c>
      <c r="B46" s="18">
        <v>1340</v>
      </c>
      <c r="C46" s="18">
        <v>270</v>
      </c>
      <c r="D46" s="18">
        <v>1347</v>
      </c>
      <c r="E46" s="18">
        <v>270</v>
      </c>
    </row>
    <row r="47" spans="1:13" x14ac:dyDescent="0.25">
      <c r="A47" s="14" t="s">
        <v>6</v>
      </c>
      <c r="B47" s="1">
        <v>572</v>
      </c>
      <c r="C47" s="1">
        <v>121</v>
      </c>
      <c r="D47" s="1">
        <v>572</v>
      </c>
      <c r="E47" s="1">
        <v>121</v>
      </c>
    </row>
    <row r="48" spans="1:13" x14ac:dyDescent="0.25">
      <c r="A48" s="14" t="s">
        <v>7</v>
      </c>
      <c r="B48" s="15">
        <v>0</v>
      </c>
      <c r="C48" s="15">
        <v>0</v>
      </c>
      <c r="D48" s="15">
        <v>0</v>
      </c>
      <c r="E48" s="15">
        <v>0</v>
      </c>
      <c r="I48" s="16"/>
    </row>
    <row r="49" spans="1:10" x14ac:dyDescent="0.25">
      <c r="A49" s="14" t="s">
        <v>8</v>
      </c>
      <c r="B49" s="15">
        <v>0</v>
      </c>
      <c r="C49" s="15">
        <v>0</v>
      </c>
      <c r="D49" s="15">
        <v>0</v>
      </c>
      <c r="E49" s="15">
        <v>0</v>
      </c>
    </row>
    <row r="50" spans="1:10" x14ac:dyDescent="0.25">
      <c r="A50" s="14" t="s">
        <v>9</v>
      </c>
      <c r="B50" s="1">
        <v>96</v>
      </c>
      <c r="C50" s="1">
        <v>51</v>
      </c>
      <c r="D50" s="1">
        <v>99</v>
      </c>
      <c r="E50" s="1">
        <v>52</v>
      </c>
    </row>
    <row r="51" spans="1:10" x14ac:dyDescent="0.25">
      <c r="A51" s="14" t="s">
        <v>10</v>
      </c>
      <c r="B51" s="15">
        <v>0</v>
      </c>
      <c r="C51" s="15">
        <v>0</v>
      </c>
      <c r="D51" s="15">
        <v>0</v>
      </c>
      <c r="E51" s="15">
        <v>0</v>
      </c>
      <c r="I51" s="17"/>
      <c r="J51" s="17"/>
    </row>
    <row r="52" spans="1:10" x14ac:dyDescent="0.25">
      <c r="A52" s="14" t="s">
        <v>11</v>
      </c>
      <c r="B52" s="1">
        <v>579</v>
      </c>
      <c r="C52" s="18">
        <v>670</v>
      </c>
      <c r="D52" s="1">
        <v>576</v>
      </c>
      <c r="E52" s="18">
        <v>664</v>
      </c>
    </row>
  </sheetData>
  <mergeCells count="12">
    <mergeCell ref="B1:D1"/>
    <mergeCell ref="E1:G1"/>
    <mergeCell ref="H1:J1"/>
    <mergeCell ref="K1:M1"/>
    <mergeCell ref="B15:C15"/>
    <mergeCell ref="D15:E15"/>
    <mergeCell ref="B32:D32"/>
    <mergeCell ref="E32:G32"/>
    <mergeCell ref="H32:J32"/>
    <mergeCell ref="K32:M32"/>
    <mergeCell ref="B43:C43"/>
    <mergeCell ref="D43:E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Normal="100" workbookViewId="0">
      <selection activeCell="E26" sqref="E26"/>
    </sheetView>
  </sheetViews>
  <sheetFormatPr defaultRowHeight="15" x14ac:dyDescent="0.25"/>
  <cols>
    <col min="1" max="1" width="23.140625" customWidth="1"/>
    <col min="2" max="6" width="15.7109375" customWidth="1"/>
    <col min="7" max="7" width="23.140625" customWidth="1"/>
    <col min="8" max="11" width="15.7109375" customWidth="1"/>
  </cols>
  <sheetData>
    <row r="1" spans="1:11" ht="30.75" customHeight="1" x14ac:dyDescent="0.25">
      <c r="B1" s="30" t="s">
        <v>13</v>
      </c>
      <c r="C1" s="30"/>
      <c r="D1" s="30"/>
      <c r="E1" s="30"/>
      <c r="F1" s="5"/>
      <c r="H1" s="31" t="s">
        <v>14</v>
      </c>
      <c r="I1" s="31"/>
      <c r="J1" s="31"/>
      <c r="K1" s="31"/>
    </row>
    <row r="2" spans="1:11" x14ac:dyDescent="0.25">
      <c r="A2" s="1" t="s">
        <v>23</v>
      </c>
      <c r="B2" s="6" t="s">
        <v>25</v>
      </c>
      <c r="C2" s="6" t="s">
        <v>26</v>
      </c>
      <c r="D2" s="6" t="s">
        <v>21</v>
      </c>
      <c r="E2" s="6" t="s">
        <v>22</v>
      </c>
      <c r="F2" s="5"/>
      <c r="G2" s="1" t="s">
        <v>23</v>
      </c>
      <c r="H2" s="6" t="s">
        <v>25</v>
      </c>
      <c r="I2" s="6" t="s">
        <v>26</v>
      </c>
      <c r="J2" s="6" t="s">
        <v>21</v>
      </c>
      <c r="K2" s="6" t="s">
        <v>22</v>
      </c>
    </row>
    <row r="3" spans="1:11" x14ac:dyDescent="0.25">
      <c r="A3" t="s">
        <v>3</v>
      </c>
      <c r="B3" s="2"/>
      <c r="C3" s="2"/>
      <c r="D3" s="2"/>
      <c r="E3" s="2" t="s">
        <v>4</v>
      </c>
      <c r="G3" t="s">
        <v>3</v>
      </c>
      <c r="H3" s="2"/>
      <c r="I3" s="2"/>
      <c r="J3" s="2"/>
      <c r="K3" s="2" t="s">
        <v>4</v>
      </c>
    </row>
    <row r="4" spans="1:11" x14ac:dyDescent="0.25">
      <c r="A4" t="s">
        <v>5</v>
      </c>
      <c r="B4" s="2">
        <v>5.3078599999999997E-2</v>
      </c>
      <c r="C4" s="2">
        <v>0.1176471</v>
      </c>
      <c r="D4" s="2">
        <v>0.25951560000000001</v>
      </c>
      <c r="E4" s="2">
        <v>0.54487180000000002</v>
      </c>
      <c r="G4" t="s">
        <v>5</v>
      </c>
      <c r="H4" s="2">
        <v>0.40679999999999999</v>
      </c>
      <c r="I4" s="2">
        <v>0.3834726</v>
      </c>
      <c r="J4" s="2">
        <v>0.37490669999999998</v>
      </c>
      <c r="K4" s="2">
        <v>0.42356470000000002</v>
      </c>
    </row>
    <row r="5" spans="1:11" x14ac:dyDescent="0.25">
      <c r="A5" t="s">
        <v>6</v>
      </c>
      <c r="B5" s="2">
        <v>0</v>
      </c>
      <c r="C5" s="2">
        <v>2.8112499999999999E-2</v>
      </c>
      <c r="D5" s="2">
        <v>0.12765960000000001</v>
      </c>
      <c r="E5" s="2">
        <v>0.40637450000000003</v>
      </c>
      <c r="G5" t="s">
        <v>6</v>
      </c>
      <c r="H5" s="2"/>
      <c r="I5" s="2">
        <v>0.75</v>
      </c>
      <c r="J5" s="2">
        <v>0.90749999999999997</v>
      </c>
      <c r="K5" s="2">
        <v>0.82953279999999996</v>
      </c>
    </row>
    <row r="6" spans="1:11" x14ac:dyDescent="0.25">
      <c r="A6" t="s">
        <v>7</v>
      </c>
      <c r="B6" s="2"/>
      <c r="C6" s="2"/>
      <c r="D6" s="2"/>
      <c r="E6" s="2" t="s">
        <v>4</v>
      </c>
      <c r="G6" t="s">
        <v>7</v>
      </c>
      <c r="H6" s="2"/>
      <c r="I6" s="2"/>
      <c r="J6" s="2"/>
      <c r="K6" s="2" t="s">
        <v>4</v>
      </c>
    </row>
    <row r="7" spans="1:11" x14ac:dyDescent="0.25">
      <c r="A7" t="s">
        <v>8</v>
      </c>
      <c r="B7" s="2"/>
      <c r="C7" s="2"/>
      <c r="D7" s="2"/>
      <c r="E7" s="2" t="s">
        <v>4</v>
      </c>
      <c r="G7" t="s">
        <v>8</v>
      </c>
      <c r="H7" s="2"/>
      <c r="I7" s="2"/>
      <c r="J7" s="2"/>
      <c r="K7" s="2" t="s">
        <v>4</v>
      </c>
    </row>
    <row r="8" spans="1:11" x14ac:dyDescent="0.25">
      <c r="A8" t="s">
        <v>9</v>
      </c>
      <c r="B8" s="2">
        <v>0.18</v>
      </c>
      <c r="C8" s="2">
        <v>0.46428570000000002</v>
      </c>
      <c r="D8" s="2">
        <v>0.38095240000000002</v>
      </c>
      <c r="E8" s="2">
        <v>0.375</v>
      </c>
      <c r="G8" t="s">
        <v>9</v>
      </c>
      <c r="H8" s="2">
        <v>0.34444449999999999</v>
      </c>
      <c r="I8" s="2">
        <v>0.4642308</v>
      </c>
      <c r="J8" s="2">
        <v>0.34375</v>
      </c>
      <c r="K8" s="2">
        <v>0.75555559999999999</v>
      </c>
    </row>
    <row r="9" spans="1:11" x14ac:dyDescent="0.25">
      <c r="A9" t="s">
        <v>10</v>
      </c>
      <c r="B9" s="2"/>
      <c r="C9" s="2"/>
      <c r="D9" s="2"/>
      <c r="E9" s="2" t="s">
        <v>4</v>
      </c>
      <c r="G9" t="s">
        <v>10</v>
      </c>
      <c r="H9" s="2"/>
      <c r="I9" s="2"/>
      <c r="J9" s="2"/>
      <c r="K9" s="2" t="s">
        <v>4</v>
      </c>
    </row>
    <row r="10" spans="1:11" x14ac:dyDescent="0.25">
      <c r="A10" t="s">
        <v>11</v>
      </c>
      <c r="B10" s="2">
        <v>0.29257129999999998</v>
      </c>
      <c r="C10" s="2">
        <v>0.57829399999999997</v>
      </c>
      <c r="D10" s="2">
        <v>0.75872980000000001</v>
      </c>
      <c r="E10" s="2">
        <v>0.75744339999999999</v>
      </c>
      <c r="G10" t="s">
        <v>11</v>
      </c>
      <c r="H10" s="2">
        <v>0.48930899999999999</v>
      </c>
      <c r="I10" s="2">
        <v>0.51786330000000003</v>
      </c>
      <c r="J10" s="2">
        <v>0.58273929999999996</v>
      </c>
      <c r="K10" s="2">
        <v>0.60260309999999995</v>
      </c>
    </row>
    <row r="11" spans="1:11" ht="15.75" thickBot="1" x14ac:dyDescent="0.3">
      <c r="A11" s="8" t="s">
        <v>17</v>
      </c>
      <c r="B11" s="9">
        <f>AVERAGE(B3:B10)</f>
        <v>0.131412475</v>
      </c>
      <c r="C11" s="9">
        <f t="shared" ref="C11:D11" si="0">AVERAGE(C3:C10)</f>
        <v>0.297084825</v>
      </c>
      <c r="D11" s="9">
        <f t="shared" si="0"/>
        <v>0.38171435000000004</v>
      </c>
      <c r="E11" s="9">
        <f t="shared" ref="E11" si="1">AVERAGE(E3:E10)</f>
        <v>0.52092242499999997</v>
      </c>
      <c r="G11" s="8" t="s">
        <v>17</v>
      </c>
      <c r="H11" s="9">
        <f>AVERAGE(H3:H10)</f>
        <v>0.41351783333333331</v>
      </c>
      <c r="I11" s="9">
        <f t="shared" ref="I11:K11" si="2">AVERAGE(I3:I10)</f>
        <v>0.52889167500000001</v>
      </c>
      <c r="J11" s="9">
        <f t="shared" si="2"/>
        <v>0.55222399999999994</v>
      </c>
      <c r="K11" s="9">
        <f t="shared" si="2"/>
        <v>0.65281405000000003</v>
      </c>
    </row>
    <row r="12" spans="1:11" ht="15.75" thickBot="1" x14ac:dyDescent="0.3">
      <c r="A12" s="10" t="s">
        <v>18</v>
      </c>
      <c r="B12" s="11">
        <f>AVERAGE(B3:B7,B10)</f>
        <v>0.11521663333333332</v>
      </c>
      <c r="C12" s="11">
        <f t="shared" ref="C12:D12" si="3">AVERAGE(C3:C7,C10)</f>
        <v>0.24135119999999999</v>
      </c>
      <c r="D12" s="11">
        <f t="shared" si="3"/>
        <v>0.3819683333333333</v>
      </c>
      <c r="E12" s="12">
        <f t="shared" ref="E12" si="4">AVERAGE(E3:E7,E10)</f>
        <v>0.56956323333333325</v>
      </c>
      <c r="G12" s="10" t="s">
        <v>18</v>
      </c>
      <c r="H12" s="11">
        <f>AVERAGE(H3:H7,H10)</f>
        <v>0.44805450000000002</v>
      </c>
      <c r="I12" s="11">
        <f t="shared" ref="I12:K12" si="5">AVERAGE(I3:I7,I10)</f>
        <v>0.55044529999999992</v>
      </c>
      <c r="J12" s="11">
        <f t="shared" si="5"/>
        <v>0.62171533333333329</v>
      </c>
      <c r="K12" s="12">
        <f t="shared" si="5"/>
        <v>0.61856686666666671</v>
      </c>
    </row>
    <row r="13" spans="1:11" x14ac:dyDescent="0.25">
      <c r="A13" s="8" t="s">
        <v>24</v>
      </c>
      <c r="B13" s="9">
        <f>AVERAGE(B3:B7,B8)</f>
        <v>7.7692866666666666E-2</v>
      </c>
      <c r="C13" s="9">
        <f t="shared" ref="C13:E13" si="6">AVERAGE(C3:C7,C8)</f>
        <v>0.20334843333333333</v>
      </c>
      <c r="D13" s="9">
        <f t="shared" si="6"/>
        <v>0.25604253333333338</v>
      </c>
      <c r="E13" s="9">
        <f t="shared" si="6"/>
        <v>0.44208209999999998</v>
      </c>
      <c r="G13" s="8" t="s">
        <v>24</v>
      </c>
      <c r="H13" s="9">
        <f>AVERAGE(H3:H7,H8)</f>
        <v>0.37562224999999999</v>
      </c>
      <c r="I13" s="9">
        <f t="shared" ref="I13:K13" si="7">AVERAGE(I3:I7,I8)</f>
        <v>0.53256779999999992</v>
      </c>
      <c r="J13" s="9">
        <f t="shared" si="7"/>
        <v>0.5420522333333333</v>
      </c>
      <c r="K13" s="9">
        <f t="shared" si="7"/>
        <v>0.66955103333333332</v>
      </c>
    </row>
    <row r="15" spans="1:11" x14ac:dyDescent="0.25">
      <c r="B15" s="32" t="s">
        <v>15</v>
      </c>
      <c r="C15" s="32"/>
      <c r="D15" s="32"/>
      <c r="E15" s="32"/>
      <c r="H15" s="32" t="s">
        <v>16</v>
      </c>
      <c r="I15" s="32"/>
      <c r="J15" s="32"/>
      <c r="K15" s="32"/>
    </row>
    <row r="16" spans="1:11" x14ac:dyDescent="0.25">
      <c r="A16" s="1" t="s">
        <v>23</v>
      </c>
      <c r="B16" s="6" t="s">
        <v>25</v>
      </c>
      <c r="C16" s="6" t="s">
        <v>26</v>
      </c>
      <c r="D16" s="6" t="s">
        <v>21</v>
      </c>
      <c r="E16" s="6" t="s">
        <v>22</v>
      </c>
      <c r="G16" s="1" t="s">
        <v>23</v>
      </c>
      <c r="H16" s="6" t="s">
        <v>25</v>
      </c>
      <c r="I16" s="6" t="s">
        <v>26</v>
      </c>
      <c r="J16" s="6" t="s">
        <v>21</v>
      </c>
      <c r="K16" s="6" t="s">
        <v>22</v>
      </c>
    </row>
    <row r="17" spans="1:11" x14ac:dyDescent="0.25">
      <c r="A17" t="s">
        <v>3</v>
      </c>
      <c r="B17" s="3"/>
      <c r="C17" s="3"/>
      <c r="D17" s="3"/>
      <c r="E17" s="3"/>
      <c r="G17" t="s">
        <v>3</v>
      </c>
      <c r="H17" s="2"/>
      <c r="I17" s="2"/>
      <c r="J17" s="2"/>
      <c r="K17" s="2" t="s">
        <v>4</v>
      </c>
    </row>
    <row r="18" spans="1:11" x14ac:dyDescent="0.25">
      <c r="A18" t="s">
        <v>5</v>
      </c>
      <c r="B18" s="2">
        <v>0.77922080000000005</v>
      </c>
      <c r="C18" s="2">
        <v>0.77840909999999996</v>
      </c>
      <c r="D18" s="2">
        <v>0.78671329999999995</v>
      </c>
      <c r="E18" s="2">
        <v>0.70253160000000003</v>
      </c>
      <c r="G18" t="s">
        <v>5</v>
      </c>
      <c r="H18" s="2">
        <v>0.90107519999999997</v>
      </c>
      <c r="I18" s="2">
        <v>0.92624119999999999</v>
      </c>
      <c r="J18" s="2">
        <v>0.89619369999999998</v>
      </c>
      <c r="K18" s="2">
        <v>0.90506330000000002</v>
      </c>
    </row>
    <row r="19" spans="1:11" x14ac:dyDescent="0.25">
      <c r="A19" t="s">
        <v>6</v>
      </c>
      <c r="B19" s="2">
        <v>0.34343430000000003</v>
      </c>
      <c r="C19" s="2">
        <v>0.313253</v>
      </c>
      <c r="D19" s="2">
        <v>0.40425529999999998</v>
      </c>
      <c r="E19" s="2">
        <v>0.46215139999999999</v>
      </c>
      <c r="G19" t="s">
        <v>6</v>
      </c>
      <c r="H19" s="13">
        <v>0.36363640000000003</v>
      </c>
      <c r="I19" s="2">
        <v>0.38152609999999998</v>
      </c>
      <c r="J19" s="2">
        <v>0.53191489999999997</v>
      </c>
      <c r="K19" s="2">
        <v>0.6055777</v>
      </c>
    </row>
    <row r="20" spans="1:11" x14ac:dyDescent="0.25">
      <c r="A20" t="s">
        <v>7</v>
      </c>
      <c r="B20" s="2">
        <v>0.26436779999999999</v>
      </c>
      <c r="C20" s="2">
        <v>0.24381630000000001</v>
      </c>
      <c r="D20" s="2">
        <v>0.29931970000000002</v>
      </c>
      <c r="E20" s="2">
        <v>0.22314049999999999</v>
      </c>
      <c r="G20" t="s">
        <v>7</v>
      </c>
      <c r="H20" s="2">
        <v>0.22137399999999999</v>
      </c>
      <c r="I20" s="2">
        <v>0.3071429</v>
      </c>
      <c r="J20" s="2">
        <v>0.3766234</v>
      </c>
      <c r="K20" s="2">
        <v>0.2142857</v>
      </c>
    </row>
    <row r="21" spans="1:11" x14ac:dyDescent="0.25">
      <c r="A21" t="s">
        <v>8</v>
      </c>
      <c r="B21" s="3"/>
      <c r="C21" s="3"/>
      <c r="D21" s="3"/>
      <c r="E21" s="3"/>
      <c r="G21" t="s">
        <v>8</v>
      </c>
      <c r="H21" s="2"/>
      <c r="I21" s="2"/>
      <c r="J21" s="2"/>
      <c r="K21" s="2" t="s">
        <v>4</v>
      </c>
    </row>
    <row r="22" spans="1:11" x14ac:dyDescent="0.25">
      <c r="A22" t="s">
        <v>9</v>
      </c>
      <c r="B22" s="2">
        <v>0.6734694</v>
      </c>
      <c r="C22" s="2">
        <v>0.42592590000000002</v>
      </c>
      <c r="D22" s="2">
        <v>0.76190480000000005</v>
      </c>
      <c r="E22" s="2">
        <v>0.43478260000000002</v>
      </c>
      <c r="G22" t="s">
        <v>9</v>
      </c>
      <c r="H22" s="2">
        <v>0.78</v>
      </c>
      <c r="I22" s="2">
        <v>0.60714290000000004</v>
      </c>
      <c r="J22" s="2">
        <v>0.71428570000000002</v>
      </c>
      <c r="K22" s="2">
        <v>0.58333330000000005</v>
      </c>
    </row>
    <row r="23" spans="1:11" x14ac:dyDescent="0.25">
      <c r="A23" t="s">
        <v>10</v>
      </c>
      <c r="B23" s="2">
        <v>0.28089890000000001</v>
      </c>
      <c r="C23" s="2">
        <v>0.57777780000000001</v>
      </c>
      <c r="D23" s="2">
        <v>0.3333333</v>
      </c>
      <c r="E23" s="2">
        <v>0.4375</v>
      </c>
      <c r="G23" t="s">
        <v>10</v>
      </c>
      <c r="H23" s="2">
        <v>0.37078650000000002</v>
      </c>
      <c r="I23" s="2">
        <v>0.68888890000000003</v>
      </c>
      <c r="J23" s="2">
        <v>0.5</v>
      </c>
      <c r="K23" s="2">
        <v>0.3125</v>
      </c>
    </row>
    <row r="24" spans="1:11" x14ac:dyDescent="0.25">
      <c r="A24" t="s">
        <v>11</v>
      </c>
      <c r="B24" s="2">
        <v>0.70867990000000003</v>
      </c>
      <c r="C24" s="2">
        <v>0.70177909999999999</v>
      </c>
      <c r="D24" s="2">
        <v>0.68512110000000004</v>
      </c>
      <c r="E24" s="2">
        <v>0.64290449999999999</v>
      </c>
      <c r="G24" t="s">
        <v>11</v>
      </c>
      <c r="H24" s="2">
        <v>0.70010019999999995</v>
      </c>
      <c r="I24" s="2">
        <v>0.73109210000000002</v>
      </c>
      <c r="J24" s="2">
        <v>0.77519559999999998</v>
      </c>
      <c r="K24" s="2">
        <v>0.79962690000000003</v>
      </c>
    </row>
    <row r="25" spans="1:11" ht="15.75" thickBot="1" x14ac:dyDescent="0.3">
      <c r="A25" s="8" t="s">
        <v>17</v>
      </c>
      <c r="B25" s="9">
        <f>AVERAGE(B17:B24)</f>
        <v>0.50834518333333334</v>
      </c>
      <c r="C25" s="9">
        <f t="shared" ref="C25:E25" si="8">AVERAGE(C17:C24)</f>
        <v>0.50682686666666665</v>
      </c>
      <c r="D25" s="9">
        <f t="shared" si="8"/>
        <v>0.54510791666666669</v>
      </c>
      <c r="E25" s="9">
        <f t="shared" si="8"/>
        <v>0.48383510000000002</v>
      </c>
      <c r="G25" s="8" t="s">
        <v>17</v>
      </c>
      <c r="H25" s="9">
        <f>AVERAGE(H17:H24)</f>
        <v>0.55616205000000007</v>
      </c>
      <c r="I25" s="9">
        <f t="shared" ref="I25:K25" si="9">AVERAGE(I17:I24)</f>
        <v>0.60700568333333338</v>
      </c>
      <c r="J25" s="9">
        <f t="shared" si="9"/>
        <v>0.6323688833333333</v>
      </c>
      <c r="K25" s="9">
        <f t="shared" si="9"/>
        <v>0.57006448333333337</v>
      </c>
    </row>
    <row r="26" spans="1:11" ht="15.75" thickBot="1" x14ac:dyDescent="0.3">
      <c r="A26" s="10" t="s">
        <v>18</v>
      </c>
      <c r="B26" s="11">
        <f>AVERAGE(B17:B21,B24)</f>
        <v>0.52392570000000005</v>
      </c>
      <c r="C26" s="11">
        <f t="shared" ref="C26:E26" si="10">AVERAGE(C17:C21,C24)</f>
        <v>0.50931437499999999</v>
      </c>
      <c r="D26" s="11">
        <f t="shared" si="10"/>
        <v>0.54385234999999998</v>
      </c>
      <c r="E26" s="12">
        <f t="shared" si="10"/>
        <v>0.50768199999999997</v>
      </c>
      <c r="G26" s="10" t="s">
        <v>18</v>
      </c>
      <c r="H26" s="11">
        <f>AVERAGE(H17:H21,H24)</f>
        <v>0.54654645000000002</v>
      </c>
      <c r="I26" s="11">
        <f t="shared" ref="I26:K26" si="11">AVERAGE(I17:I21,I24)</f>
        <v>0.58650057500000008</v>
      </c>
      <c r="J26" s="11">
        <f t="shared" si="11"/>
        <v>0.64498189999999989</v>
      </c>
      <c r="K26" s="12">
        <f t="shared" si="11"/>
        <v>0.63113839999999999</v>
      </c>
    </row>
    <row r="27" spans="1:11" x14ac:dyDescent="0.25">
      <c r="A27" s="8" t="s">
        <v>24</v>
      </c>
      <c r="B27" s="9">
        <f>AVERAGE(B17:B21,B22)</f>
        <v>0.51512307499999999</v>
      </c>
      <c r="C27" s="9">
        <f t="shared" ref="C27:E27" si="12">AVERAGE(C17:C21,C22)</f>
        <v>0.44035107499999998</v>
      </c>
      <c r="D27" s="9">
        <f t="shared" si="12"/>
        <v>0.56304827499999999</v>
      </c>
      <c r="E27" s="9">
        <f t="shared" si="12"/>
        <v>0.45565152500000006</v>
      </c>
      <c r="G27" s="8" t="s">
        <v>24</v>
      </c>
      <c r="H27" s="9">
        <f>AVERAGE(H17:H21,H22)</f>
        <v>0.56652140000000006</v>
      </c>
      <c r="I27" s="9">
        <f t="shared" ref="I27:K27" si="13">AVERAGE(I17:I21,I22)</f>
        <v>0.55551327500000003</v>
      </c>
      <c r="J27" s="9">
        <f t="shared" si="13"/>
        <v>0.62975442500000001</v>
      </c>
      <c r="K27" s="9">
        <f t="shared" si="13"/>
        <v>0.57706500000000005</v>
      </c>
    </row>
    <row r="29" spans="1:11" s="24" customFormat="1" x14ac:dyDescent="0.25"/>
    <row r="30" spans="1:11" s="19" customFormat="1" x14ac:dyDescent="0.25">
      <c r="A30" s="25" t="s">
        <v>31</v>
      </c>
    </row>
    <row r="32" spans="1:11" ht="30.75" customHeight="1" x14ac:dyDescent="0.25">
      <c r="B32" s="30" t="s">
        <v>13</v>
      </c>
      <c r="C32" s="30"/>
      <c r="D32" s="30"/>
      <c r="E32" s="30"/>
      <c r="F32" s="5"/>
      <c r="H32" s="31" t="s">
        <v>14</v>
      </c>
      <c r="I32" s="31"/>
      <c r="J32" s="31"/>
      <c r="K32" s="31"/>
    </row>
    <row r="33" spans="1:11" x14ac:dyDescent="0.25">
      <c r="A33" s="1"/>
      <c r="B33" s="7" t="s">
        <v>25</v>
      </c>
      <c r="C33" s="7" t="s">
        <v>26</v>
      </c>
      <c r="D33" s="7" t="s">
        <v>21</v>
      </c>
      <c r="E33" s="7" t="s">
        <v>22</v>
      </c>
      <c r="F33" s="5"/>
      <c r="G33" s="1"/>
      <c r="H33" s="7" t="s">
        <v>25</v>
      </c>
      <c r="I33" s="7" t="s">
        <v>26</v>
      </c>
      <c r="J33" s="7" t="s">
        <v>21</v>
      </c>
      <c r="K33" s="7" t="s">
        <v>22</v>
      </c>
    </row>
    <row r="34" spans="1:11" x14ac:dyDescent="0.25">
      <c r="A34" t="s">
        <v>3</v>
      </c>
      <c r="B34" s="15">
        <v>0</v>
      </c>
      <c r="C34" s="15">
        <v>0</v>
      </c>
      <c r="D34" s="15">
        <v>0</v>
      </c>
      <c r="E34" s="15">
        <v>0</v>
      </c>
      <c r="F34" s="14"/>
      <c r="G34" s="14" t="s">
        <v>3</v>
      </c>
      <c r="H34" s="15">
        <v>0</v>
      </c>
      <c r="I34" s="15">
        <v>0</v>
      </c>
      <c r="J34" s="15">
        <v>0</v>
      </c>
      <c r="K34" s="15">
        <v>0</v>
      </c>
    </row>
    <row r="35" spans="1:11" x14ac:dyDescent="0.25">
      <c r="A35" t="s">
        <v>5</v>
      </c>
      <c r="B35" s="15">
        <v>471</v>
      </c>
      <c r="C35" s="15">
        <v>714</v>
      </c>
      <c r="D35" s="15">
        <v>289</v>
      </c>
      <c r="E35" s="15">
        <v>156</v>
      </c>
      <c r="F35" s="14"/>
      <c r="G35" s="14" t="s">
        <v>5</v>
      </c>
      <c r="H35" s="15">
        <v>25</v>
      </c>
      <c r="I35" s="15">
        <v>84</v>
      </c>
      <c r="J35" s="15">
        <v>75</v>
      </c>
      <c r="K35" s="15">
        <v>85</v>
      </c>
    </row>
    <row r="36" spans="1:11" x14ac:dyDescent="0.25">
      <c r="A36" t="s">
        <v>6</v>
      </c>
      <c r="B36" s="15">
        <v>99</v>
      </c>
      <c r="C36" s="15">
        <v>249</v>
      </c>
      <c r="D36" s="15">
        <v>94</v>
      </c>
      <c r="E36" s="15">
        <v>251</v>
      </c>
      <c r="F36" s="14"/>
      <c r="G36" s="14" t="s">
        <v>6</v>
      </c>
      <c r="H36" s="15">
        <v>0</v>
      </c>
      <c r="I36" s="15">
        <v>7</v>
      </c>
      <c r="J36" s="15">
        <v>12</v>
      </c>
      <c r="K36" s="15">
        <v>102</v>
      </c>
    </row>
    <row r="37" spans="1:11" x14ac:dyDescent="0.25">
      <c r="A37" t="s">
        <v>7</v>
      </c>
      <c r="B37" s="15">
        <v>0</v>
      </c>
      <c r="C37" s="15">
        <v>0</v>
      </c>
      <c r="D37" s="15">
        <v>0</v>
      </c>
      <c r="E37" s="15">
        <v>0</v>
      </c>
      <c r="F37" s="14"/>
      <c r="G37" s="14" t="s">
        <v>7</v>
      </c>
      <c r="H37" s="15">
        <v>0</v>
      </c>
      <c r="I37" s="15">
        <v>0</v>
      </c>
      <c r="J37" s="15">
        <v>0</v>
      </c>
      <c r="K37" s="15">
        <v>0</v>
      </c>
    </row>
    <row r="38" spans="1:11" x14ac:dyDescent="0.25">
      <c r="A38" t="s">
        <v>8</v>
      </c>
      <c r="B38" s="15">
        <v>0</v>
      </c>
      <c r="C38" s="15">
        <v>0</v>
      </c>
      <c r="D38" s="15">
        <v>0</v>
      </c>
      <c r="E38" s="15">
        <v>0</v>
      </c>
      <c r="F38" s="14"/>
      <c r="G38" s="14" t="s">
        <v>8</v>
      </c>
      <c r="H38" s="15">
        <v>0</v>
      </c>
      <c r="I38" s="15">
        <v>0</v>
      </c>
      <c r="J38" s="15">
        <v>0</v>
      </c>
      <c r="K38" s="15">
        <v>0</v>
      </c>
    </row>
    <row r="39" spans="1:11" x14ac:dyDescent="0.25">
      <c r="A39" t="s">
        <v>9</v>
      </c>
      <c r="B39" s="15">
        <v>50</v>
      </c>
      <c r="C39" s="15">
        <v>56</v>
      </c>
      <c r="D39" s="15">
        <v>21</v>
      </c>
      <c r="E39" s="15">
        <v>24</v>
      </c>
      <c r="F39" s="14"/>
      <c r="G39" s="14" t="s">
        <v>9</v>
      </c>
      <c r="H39" s="15">
        <v>9</v>
      </c>
      <c r="I39" s="15">
        <v>26</v>
      </c>
      <c r="J39" s="15">
        <v>8</v>
      </c>
      <c r="K39" s="15">
        <v>9</v>
      </c>
    </row>
    <row r="40" spans="1:11" x14ac:dyDescent="0.25">
      <c r="A40" s="19" t="s">
        <v>10</v>
      </c>
      <c r="B40" s="22">
        <v>0</v>
      </c>
      <c r="C40" s="22">
        <v>0</v>
      </c>
      <c r="D40" s="22">
        <v>0</v>
      </c>
      <c r="E40" s="22">
        <v>0</v>
      </c>
      <c r="F40" s="23"/>
      <c r="G40" s="14" t="s">
        <v>10</v>
      </c>
      <c r="H40" s="15">
        <v>0</v>
      </c>
      <c r="I40" s="15">
        <v>0</v>
      </c>
      <c r="J40" s="15">
        <v>0</v>
      </c>
      <c r="K40" s="15">
        <v>0</v>
      </c>
    </row>
    <row r="41" spans="1:11" x14ac:dyDescent="0.25">
      <c r="A41" s="19" t="s">
        <v>11</v>
      </c>
      <c r="B41" s="22">
        <v>384</v>
      </c>
      <c r="C41" s="22">
        <v>423</v>
      </c>
      <c r="D41" s="22">
        <v>262</v>
      </c>
      <c r="E41" s="22">
        <v>171</v>
      </c>
      <c r="F41" s="23"/>
      <c r="G41" s="14" t="s">
        <v>11</v>
      </c>
      <c r="H41" s="15">
        <v>110</v>
      </c>
      <c r="I41" s="15">
        <v>233</v>
      </c>
      <c r="J41" s="15">
        <v>194</v>
      </c>
      <c r="K41" s="15">
        <v>129</v>
      </c>
    </row>
    <row r="42" spans="1:11" x14ac:dyDescent="0.25">
      <c r="A42" s="19"/>
      <c r="B42" s="23"/>
      <c r="C42" s="23"/>
      <c r="D42" s="23"/>
      <c r="E42" s="23"/>
      <c r="F42" s="23"/>
      <c r="G42" s="14"/>
      <c r="H42" s="14"/>
      <c r="I42" s="14"/>
      <c r="J42" s="14"/>
      <c r="K42" s="14"/>
    </row>
    <row r="43" spans="1:11" x14ac:dyDescent="0.25">
      <c r="A43" s="19"/>
      <c r="B43" s="28" t="s">
        <v>15</v>
      </c>
      <c r="C43" s="28"/>
      <c r="D43" s="28"/>
      <c r="E43" s="28"/>
      <c r="F43" s="23"/>
      <c r="G43" s="14"/>
      <c r="H43" s="29" t="s">
        <v>16</v>
      </c>
      <c r="I43" s="29"/>
      <c r="J43" s="29"/>
      <c r="K43" s="29"/>
    </row>
    <row r="44" spans="1:11" x14ac:dyDescent="0.25">
      <c r="A44" s="20"/>
      <c r="B44" s="22" t="s">
        <v>25</v>
      </c>
      <c r="C44" s="22" t="s">
        <v>26</v>
      </c>
      <c r="D44" s="22" t="s">
        <v>21</v>
      </c>
      <c r="E44" s="22" t="s">
        <v>22</v>
      </c>
      <c r="F44" s="23"/>
      <c r="G44" s="15"/>
      <c r="H44" s="15" t="s">
        <v>25</v>
      </c>
      <c r="I44" s="15" t="s">
        <v>26</v>
      </c>
      <c r="J44" s="15" t="s">
        <v>21</v>
      </c>
      <c r="K44" s="15" t="s">
        <v>22</v>
      </c>
    </row>
    <row r="45" spans="1:11" x14ac:dyDescent="0.25">
      <c r="A45" s="19" t="s">
        <v>3</v>
      </c>
      <c r="B45" s="22">
        <v>362</v>
      </c>
      <c r="C45" s="22">
        <v>213</v>
      </c>
      <c r="D45" s="22">
        <v>76</v>
      </c>
      <c r="E45" s="22">
        <v>86</v>
      </c>
      <c r="F45" s="23"/>
      <c r="G45" s="14" t="s">
        <v>3</v>
      </c>
      <c r="H45" s="15">
        <v>0</v>
      </c>
      <c r="I45" s="15">
        <v>0</v>
      </c>
      <c r="J45" s="15">
        <v>0</v>
      </c>
      <c r="K45" s="15">
        <v>0</v>
      </c>
    </row>
    <row r="46" spans="1:11" x14ac:dyDescent="0.25">
      <c r="A46" s="19" t="s">
        <v>5</v>
      </c>
      <c r="B46" s="22">
        <v>462</v>
      </c>
      <c r="C46" s="22">
        <v>704</v>
      </c>
      <c r="D46" s="22">
        <v>286</v>
      </c>
      <c r="E46" s="22">
        <v>158</v>
      </c>
      <c r="F46" s="23"/>
      <c r="G46" s="14" t="s">
        <v>5</v>
      </c>
      <c r="H46" s="15">
        <v>465</v>
      </c>
      <c r="I46" s="15">
        <v>705</v>
      </c>
      <c r="J46" s="15">
        <v>289</v>
      </c>
      <c r="K46" s="15">
        <v>158</v>
      </c>
    </row>
    <row r="47" spans="1:11" x14ac:dyDescent="0.25">
      <c r="A47" s="19" t="s">
        <v>6</v>
      </c>
      <c r="B47" s="22">
        <v>99</v>
      </c>
      <c r="C47" s="22">
        <v>249</v>
      </c>
      <c r="D47" s="22">
        <v>94</v>
      </c>
      <c r="E47" s="22">
        <v>251</v>
      </c>
      <c r="F47" s="23"/>
      <c r="G47" s="14" t="s">
        <v>6</v>
      </c>
      <c r="H47" s="22">
        <v>99</v>
      </c>
      <c r="I47" s="15">
        <v>249</v>
      </c>
      <c r="J47" s="15">
        <v>94</v>
      </c>
      <c r="K47" s="15">
        <v>251</v>
      </c>
    </row>
    <row r="48" spans="1:11" x14ac:dyDescent="0.25">
      <c r="A48" s="19" t="s">
        <v>7</v>
      </c>
      <c r="B48" s="22">
        <v>261</v>
      </c>
      <c r="C48" s="22">
        <v>283</v>
      </c>
      <c r="D48" s="22">
        <v>147</v>
      </c>
      <c r="E48" s="22">
        <v>121</v>
      </c>
      <c r="F48" s="23"/>
      <c r="G48" s="14" t="s">
        <v>7</v>
      </c>
      <c r="H48" s="15">
        <v>262</v>
      </c>
      <c r="I48" s="15">
        <v>280</v>
      </c>
      <c r="J48" s="15">
        <v>154</v>
      </c>
      <c r="K48" s="15">
        <v>126</v>
      </c>
    </row>
    <row r="49" spans="1:11" x14ac:dyDescent="0.25">
      <c r="A49" s="19" t="s">
        <v>8</v>
      </c>
      <c r="B49" s="22">
        <v>663</v>
      </c>
      <c r="C49" s="22">
        <v>262</v>
      </c>
      <c r="D49" s="22">
        <v>148</v>
      </c>
      <c r="E49" s="22">
        <v>87</v>
      </c>
      <c r="F49" s="23"/>
      <c r="G49" s="14" t="s">
        <v>8</v>
      </c>
      <c r="H49" s="15">
        <v>0</v>
      </c>
      <c r="I49" s="15">
        <v>0</v>
      </c>
      <c r="J49" s="15">
        <v>0</v>
      </c>
      <c r="K49" s="15">
        <v>0</v>
      </c>
    </row>
    <row r="50" spans="1:11" x14ac:dyDescent="0.25">
      <c r="A50" s="19" t="s">
        <v>9</v>
      </c>
      <c r="B50" s="22">
        <v>49</v>
      </c>
      <c r="C50" s="22">
        <v>54</v>
      </c>
      <c r="D50" s="22">
        <v>21</v>
      </c>
      <c r="E50" s="22">
        <v>23</v>
      </c>
      <c r="F50" s="23"/>
      <c r="G50" s="14" t="s">
        <v>9</v>
      </c>
      <c r="H50" s="15">
        <v>50</v>
      </c>
      <c r="I50" s="15">
        <v>56</v>
      </c>
      <c r="J50" s="15">
        <v>21</v>
      </c>
      <c r="K50" s="15">
        <v>24</v>
      </c>
    </row>
    <row r="51" spans="1:11" x14ac:dyDescent="0.25">
      <c r="A51" s="19" t="s">
        <v>10</v>
      </c>
      <c r="B51" s="22">
        <v>89</v>
      </c>
      <c r="C51" s="22">
        <v>45</v>
      </c>
      <c r="D51" s="22">
        <v>12</v>
      </c>
      <c r="E51" s="22">
        <v>16</v>
      </c>
      <c r="F51" s="23"/>
      <c r="G51" s="14" t="s">
        <v>10</v>
      </c>
      <c r="H51" s="15">
        <v>89</v>
      </c>
      <c r="I51" s="15">
        <v>45</v>
      </c>
      <c r="J51" s="15">
        <v>12</v>
      </c>
      <c r="K51" s="15">
        <v>16</v>
      </c>
    </row>
    <row r="52" spans="1:11" x14ac:dyDescent="0.25">
      <c r="A52" s="19" t="s">
        <v>11</v>
      </c>
      <c r="B52" s="22">
        <v>389</v>
      </c>
      <c r="C52" s="22">
        <v>430</v>
      </c>
      <c r="D52" s="22">
        <v>274</v>
      </c>
      <c r="E52" s="22">
        <v>174</v>
      </c>
      <c r="F52" s="23"/>
      <c r="G52" s="14" t="s">
        <v>11</v>
      </c>
      <c r="H52" s="15">
        <v>383</v>
      </c>
      <c r="I52" s="15">
        <v>428</v>
      </c>
      <c r="J52" s="15">
        <v>273</v>
      </c>
      <c r="K52" s="15">
        <v>174</v>
      </c>
    </row>
    <row r="53" spans="1:11" x14ac:dyDescent="0.25">
      <c r="A53" s="19"/>
      <c r="B53" s="19"/>
      <c r="C53" s="19"/>
      <c r="D53" s="19"/>
      <c r="E53" s="19"/>
      <c r="F53" s="19"/>
    </row>
    <row r="54" spans="1:11" x14ac:dyDescent="0.25">
      <c r="A54" s="19"/>
      <c r="B54" s="19"/>
      <c r="C54" s="19"/>
      <c r="D54" s="19"/>
      <c r="E54" s="19"/>
      <c r="F54" s="19"/>
    </row>
    <row r="55" spans="1:11" x14ac:dyDescent="0.25">
      <c r="A55" s="19"/>
      <c r="B55" s="19"/>
      <c r="C55" s="19"/>
      <c r="D55" s="19"/>
      <c r="E55" s="19"/>
      <c r="F55" s="19"/>
    </row>
    <row r="56" spans="1:11" x14ac:dyDescent="0.25">
      <c r="A56" s="19"/>
      <c r="B56" s="19"/>
      <c r="C56" s="19"/>
      <c r="D56" s="19"/>
      <c r="E56" s="19"/>
      <c r="F56" s="19"/>
    </row>
    <row r="57" spans="1:11" x14ac:dyDescent="0.25">
      <c r="A57" s="19"/>
      <c r="B57" s="19"/>
      <c r="C57" s="19"/>
      <c r="D57" s="19"/>
      <c r="E57" s="19"/>
      <c r="F57" s="19"/>
    </row>
  </sheetData>
  <mergeCells count="8">
    <mergeCell ref="B43:E43"/>
    <mergeCell ref="H43:K43"/>
    <mergeCell ref="B1:E1"/>
    <mergeCell ref="H1:K1"/>
    <mergeCell ref="B15:E15"/>
    <mergeCell ref="H15:K15"/>
    <mergeCell ref="B32:E32"/>
    <mergeCell ref="H32:K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Normal="100" workbookViewId="0">
      <selection activeCell="A7" sqref="A7:D7"/>
    </sheetView>
  </sheetViews>
  <sheetFormatPr defaultRowHeight="15" x14ac:dyDescent="0.25"/>
  <cols>
    <col min="1" max="1" width="23.140625" customWidth="1"/>
    <col min="2" max="5" width="15.7109375" customWidth="1"/>
    <col min="6" max="6" width="23.140625" customWidth="1"/>
    <col min="7" max="9" width="15.7109375" customWidth="1"/>
  </cols>
  <sheetData>
    <row r="1" spans="1:9" ht="30.75" customHeight="1" x14ac:dyDescent="0.25">
      <c r="B1" s="30" t="s">
        <v>13</v>
      </c>
      <c r="C1" s="30"/>
      <c r="D1" s="30"/>
      <c r="E1" s="5"/>
      <c r="G1" s="31" t="s">
        <v>14</v>
      </c>
      <c r="H1" s="31"/>
      <c r="I1" s="31"/>
    </row>
    <row r="2" spans="1:9" x14ac:dyDescent="0.25">
      <c r="A2" s="1" t="s">
        <v>28</v>
      </c>
      <c r="B2" s="7" t="s">
        <v>27</v>
      </c>
      <c r="C2" s="7" t="s">
        <v>30</v>
      </c>
      <c r="D2" s="7" t="s">
        <v>29</v>
      </c>
      <c r="E2" s="5"/>
      <c r="F2" s="1" t="s">
        <v>28</v>
      </c>
      <c r="G2" s="7" t="s">
        <v>27</v>
      </c>
      <c r="H2" s="7" t="s">
        <v>30</v>
      </c>
      <c r="I2" s="7" t="s">
        <v>29</v>
      </c>
    </row>
    <row r="3" spans="1:9" x14ac:dyDescent="0.25">
      <c r="A3" t="s">
        <v>3</v>
      </c>
      <c r="B3" s="2"/>
      <c r="C3" s="2"/>
      <c r="D3" s="2" t="s">
        <v>4</v>
      </c>
      <c r="F3" t="s">
        <v>3</v>
      </c>
      <c r="G3" s="2"/>
      <c r="H3" s="2"/>
      <c r="I3" s="2" t="s">
        <v>4</v>
      </c>
    </row>
    <row r="4" spans="1:9" x14ac:dyDescent="0.25">
      <c r="A4" t="s">
        <v>5</v>
      </c>
      <c r="B4" s="2">
        <v>7.7181200000000005E-2</v>
      </c>
      <c r="C4" s="2">
        <v>0.38381199999999999</v>
      </c>
      <c r="D4" s="2">
        <v>0.54237290000000005</v>
      </c>
      <c r="F4" t="s">
        <v>5</v>
      </c>
      <c r="G4" s="2">
        <v>0.3875326</v>
      </c>
      <c r="H4" s="2">
        <v>0.37479390000000001</v>
      </c>
      <c r="I4" s="2">
        <v>0.52828129999999995</v>
      </c>
    </row>
    <row r="5" spans="1:9" x14ac:dyDescent="0.25">
      <c r="A5" t="s">
        <v>6</v>
      </c>
      <c r="B5" s="2">
        <v>3.0805699999999998E-2</v>
      </c>
      <c r="C5" s="2">
        <v>0.40625</v>
      </c>
      <c r="D5" s="2">
        <v>0.39428570000000002</v>
      </c>
      <c r="F5" t="s">
        <v>6</v>
      </c>
      <c r="G5" s="2">
        <v>0.92379809999999996</v>
      </c>
      <c r="H5" s="2">
        <v>0.68674279999999999</v>
      </c>
      <c r="I5" s="2">
        <v>0.89797099999999996</v>
      </c>
    </row>
    <row r="6" spans="1:9" x14ac:dyDescent="0.25">
      <c r="A6" t="s">
        <v>7</v>
      </c>
      <c r="B6" s="2"/>
      <c r="C6" s="2"/>
      <c r="D6" s="2" t="s">
        <v>4</v>
      </c>
      <c r="F6" t="s">
        <v>7</v>
      </c>
      <c r="G6" s="2"/>
      <c r="H6" s="2"/>
      <c r="I6" s="2" t="s">
        <v>4</v>
      </c>
    </row>
    <row r="7" spans="1:9" x14ac:dyDescent="0.25">
      <c r="A7" t="s">
        <v>8</v>
      </c>
      <c r="B7" s="2"/>
      <c r="C7" s="2"/>
      <c r="D7" s="2" t="s">
        <v>4</v>
      </c>
      <c r="F7" t="s">
        <v>8</v>
      </c>
      <c r="G7" s="2"/>
      <c r="H7" s="2"/>
      <c r="I7" s="2" t="s">
        <v>4</v>
      </c>
    </row>
    <row r="8" spans="1:9" x14ac:dyDescent="0.25">
      <c r="A8" t="s">
        <v>9</v>
      </c>
      <c r="B8" s="2">
        <v>0.2631579</v>
      </c>
      <c r="C8" s="2">
        <v>0.3777778</v>
      </c>
      <c r="D8" s="2">
        <v>0.5</v>
      </c>
      <c r="F8" t="s">
        <v>9</v>
      </c>
      <c r="G8" s="2">
        <v>0.30399999999999999</v>
      </c>
      <c r="H8" s="2">
        <v>0.51117650000000003</v>
      </c>
      <c r="I8" s="2">
        <v>0.66333339999999996</v>
      </c>
    </row>
    <row r="9" spans="1:9" x14ac:dyDescent="0.25">
      <c r="A9" t="s">
        <v>10</v>
      </c>
      <c r="B9" s="2"/>
      <c r="C9" s="2"/>
      <c r="D9" s="2" t="s">
        <v>4</v>
      </c>
      <c r="F9" t="s">
        <v>10</v>
      </c>
      <c r="G9" s="2"/>
      <c r="H9" s="2"/>
      <c r="I9" s="2" t="s">
        <v>4</v>
      </c>
    </row>
    <row r="10" spans="1:9" x14ac:dyDescent="0.25">
      <c r="A10" t="s">
        <v>11</v>
      </c>
      <c r="B10" s="2">
        <v>0.2844082</v>
      </c>
      <c r="C10" s="2">
        <v>0.60107200000000005</v>
      </c>
      <c r="D10" s="2">
        <v>0.70943420000000001</v>
      </c>
      <c r="F10" t="s">
        <v>11</v>
      </c>
      <c r="G10" s="2">
        <v>0.46789789999999998</v>
      </c>
      <c r="H10" s="2">
        <v>0.55381689999999995</v>
      </c>
      <c r="I10" s="2">
        <v>0.51473210000000003</v>
      </c>
    </row>
    <row r="11" spans="1:9" ht="15.75" thickBot="1" x14ac:dyDescent="0.3">
      <c r="A11" s="8" t="s">
        <v>17</v>
      </c>
      <c r="B11" s="9">
        <f>AVERAGE(B3:B10)</f>
        <v>0.16388825000000001</v>
      </c>
      <c r="C11" s="9">
        <f t="shared" ref="C11:D11" si="0">AVERAGE(C3:C10)</f>
        <v>0.44222795000000004</v>
      </c>
      <c r="D11" s="9">
        <f t="shared" si="0"/>
        <v>0.53652319999999998</v>
      </c>
      <c r="F11" s="8" t="s">
        <v>17</v>
      </c>
      <c r="G11" s="9">
        <f>AVERAGE(G3:G10)</f>
        <v>0.52080715</v>
      </c>
      <c r="H11" s="9">
        <f t="shared" ref="H11:I11" si="1">AVERAGE(H3:H10)</f>
        <v>0.53163252500000002</v>
      </c>
      <c r="I11" s="9">
        <f t="shared" si="1"/>
        <v>0.65107944999999989</v>
      </c>
    </row>
    <row r="12" spans="1:9" ht="15.75" thickBot="1" x14ac:dyDescent="0.3">
      <c r="A12" s="10" t="s">
        <v>18</v>
      </c>
      <c r="B12" s="11">
        <f>AVERAGE(B3:B7,B10)</f>
        <v>0.13079836666666667</v>
      </c>
      <c r="C12" s="11">
        <f t="shared" ref="C12:D12" si="2">AVERAGE(C3:C7,C10)</f>
        <v>0.46371133333333336</v>
      </c>
      <c r="D12" s="11">
        <f t="shared" si="2"/>
        <v>0.54869760000000001</v>
      </c>
      <c r="F12" s="10" t="s">
        <v>18</v>
      </c>
      <c r="G12" s="11">
        <f>AVERAGE(G3:G7,G10)</f>
        <v>0.59307620000000005</v>
      </c>
      <c r="H12" s="11">
        <f t="shared" ref="H12:I12" si="3">AVERAGE(H3:H7,H10)</f>
        <v>0.53845120000000002</v>
      </c>
      <c r="I12" s="11">
        <f t="shared" si="3"/>
        <v>0.64699479999999998</v>
      </c>
    </row>
    <row r="13" spans="1:9" x14ac:dyDescent="0.25">
      <c r="A13" s="8" t="s">
        <v>24</v>
      </c>
      <c r="B13" s="9">
        <f>AVERAGE(B3:B7,B8)</f>
        <v>0.12371493333333333</v>
      </c>
      <c r="C13" s="9">
        <f t="shared" ref="C13:D13" si="4">AVERAGE(C3:C7,C8)</f>
        <v>0.38927993333333338</v>
      </c>
      <c r="D13" s="9">
        <f t="shared" si="4"/>
        <v>0.47888620000000004</v>
      </c>
      <c r="F13" s="8" t="s">
        <v>24</v>
      </c>
      <c r="G13" s="9">
        <f>AVERAGE(G3:G7,G8)</f>
        <v>0.53844356666666671</v>
      </c>
      <c r="H13" s="9">
        <f t="shared" ref="H13:I13" si="5">AVERAGE(H3:H7,H8)</f>
        <v>0.52423773333333334</v>
      </c>
      <c r="I13" s="9">
        <f t="shared" si="5"/>
        <v>0.69652856666666663</v>
      </c>
    </row>
    <row r="15" spans="1:9" x14ac:dyDescent="0.25">
      <c r="B15" s="32" t="s">
        <v>15</v>
      </c>
      <c r="C15" s="32"/>
      <c r="D15" s="32"/>
      <c r="G15" s="32" t="s">
        <v>16</v>
      </c>
      <c r="H15" s="32"/>
      <c r="I15" s="32"/>
    </row>
    <row r="16" spans="1:9" x14ac:dyDescent="0.25">
      <c r="A16" s="1" t="s">
        <v>28</v>
      </c>
      <c r="B16" s="7" t="s">
        <v>27</v>
      </c>
      <c r="C16" s="7" t="s">
        <v>30</v>
      </c>
      <c r="D16" s="7" t="s">
        <v>29</v>
      </c>
      <c r="F16" s="1" t="s">
        <v>28</v>
      </c>
      <c r="G16" s="7" t="s">
        <v>27</v>
      </c>
      <c r="H16" s="7" t="s">
        <v>30</v>
      </c>
      <c r="I16" s="7" t="s">
        <v>29</v>
      </c>
    </row>
    <row r="17" spans="1:9" x14ac:dyDescent="0.25">
      <c r="A17" t="s">
        <v>3</v>
      </c>
      <c r="B17" s="3"/>
      <c r="C17" s="3"/>
      <c r="D17" s="3"/>
      <c r="F17" t="s">
        <v>3</v>
      </c>
      <c r="G17" s="2"/>
      <c r="H17" s="2"/>
      <c r="I17" s="2" t="s">
        <v>4</v>
      </c>
    </row>
    <row r="18" spans="1:9" x14ac:dyDescent="0.25">
      <c r="A18" t="s">
        <v>5</v>
      </c>
      <c r="B18" s="2">
        <v>0.77730379999999999</v>
      </c>
      <c r="C18" s="2">
        <v>0.75725589999999998</v>
      </c>
      <c r="D18" s="2">
        <v>0.7457627</v>
      </c>
      <c r="F18" t="s">
        <v>5</v>
      </c>
      <c r="G18" s="2">
        <v>0.90994050000000004</v>
      </c>
      <c r="H18" s="2">
        <v>0.90837699999999999</v>
      </c>
      <c r="I18" s="2">
        <v>0.93103449999999999</v>
      </c>
    </row>
    <row r="19" spans="1:9" x14ac:dyDescent="0.25">
      <c r="A19" t="s">
        <v>6</v>
      </c>
      <c r="B19" s="2">
        <v>0.32938390000000001</v>
      </c>
      <c r="C19" s="2">
        <v>0.4895833</v>
      </c>
      <c r="D19" s="2">
        <v>0.45714290000000002</v>
      </c>
      <c r="F19" t="s">
        <v>6</v>
      </c>
      <c r="G19" s="13">
        <v>0.4052133</v>
      </c>
      <c r="H19" s="2">
        <v>0.63541669999999995</v>
      </c>
      <c r="I19" s="2">
        <v>0.57714279999999996</v>
      </c>
    </row>
    <row r="20" spans="1:9" x14ac:dyDescent="0.25">
      <c r="A20" t="s">
        <v>7</v>
      </c>
      <c r="B20" s="2">
        <v>0.27272730000000001</v>
      </c>
      <c r="C20" s="2">
        <v>0.29665069999999999</v>
      </c>
      <c r="D20" s="2">
        <v>0.24</v>
      </c>
      <c r="F20" t="s">
        <v>7</v>
      </c>
      <c r="G20" s="2">
        <v>0.21875</v>
      </c>
      <c r="H20" s="2">
        <v>0.33971289999999998</v>
      </c>
      <c r="I20" s="2">
        <v>0.2763158</v>
      </c>
    </row>
    <row r="21" spans="1:9" x14ac:dyDescent="0.25">
      <c r="A21" t="s">
        <v>8</v>
      </c>
      <c r="B21" s="3"/>
      <c r="C21" s="3"/>
      <c r="D21" s="3"/>
      <c r="F21" t="s">
        <v>8</v>
      </c>
      <c r="G21" s="2"/>
      <c r="H21" s="2"/>
      <c r="I21" s="2" t="s">
        <v>4</v>
      </c>
    </row>
    <row r="22" spans="1:9" x14ac:dyDescent="0.25">
      <c r="A22" t="s">
        <v>9</v>
      </c>
      <c r="B22" s="2">
        <v>0.60810810000000004</v>
      </c>
      <c r="C22" s="2">
        <v>0.52272730000000001</v>
      </c>
      <c r="D22" s="2">
        <v>0.48275859999999998</v>
      </c>
      <c r="F22" t="s">
        <v>9</v>
      </c>
      <c r="G22" s="2">
        <v>0.6710526</v>
      </c>
      <c r="H22" s="2">
        <v>0.68888890000000003</v>
      </c>
      <c r="I22" s="2">
        <v>0.66666669999999995</v>
      </c>
    </row>
    <row r="23" spans="1:9" x14ac:dyDescent="0.25">
      <c r="A23" t="s">
        <v>10</v>
      </c>
      <c r="B23" s="2">
        <v>0.2894737</v>
      </c>
      <c r="C23" s="2">
        <v>0.4</v>
      </c>
      <c r="D23" s="2">
        <v>0.61538459999999995</v>
      </c>
      <c r="F23" t="s">
        <v>10</v>
      </c>
      <c r="G23" s="2">
        <v>0.368421</v>
      </c>
      <c r="H23" s="2">
        <v>0.45</v>
      </c>
      <c r="I23" s="2">
        <v>0.76923079999999999</v>
      </c>
    </row>
    <row r="24" spans="1:9" x14ac:dyDescent="0.25">
      <c r="A24" t="s">
        <v>11</v>
      </c>
      <c r="B24" s="2">
        <v>0.67722709999999997</v>
      </c>
      <c r="C24" s="2">
        <v>0.73497820000000003</v>
      </c>
      <c r="D24" s="2">
        <v>0.73940620000000001</v>
      </c>
      <c r="F24" t="s">
        <v>11</v>
      </c>
      <c r="G24" s="2">
        <v>0.68586840000000004</v>
      </c>
      <c r="H24" s="2">
        <v>0.78996339999999998</v>
      </c>
      <c r="I24" s="2">
        <v>0.70865259999999997</v>
      </c>
    </row>
    <row r="25" spans="1:9" ht="15.75" thickBot="1" x14ac:dyDescent="0.3">
      <c r="A25" s="8" t="s">
        <v>17</v>
      </c>
      <c r="B25" s="9">
        <f>AVERAGE(B17:B24)</f>
        <v>0.49237064999999997</v>
      </c>
      <c r="C25" s="9">
        <f t="shared" ref="C25:D25" si="6">AVERAGE(C17:C24)</f>
        <v>0.53353256666666671</v>
      </c>
      <c r="D25" s="9">
        <f t="shared" si="6"/>
        <v>0.54674250000000002</v>
      </c>
      <c r="F25" s="8" t="s">
        <v>17</v>
      </c>
      <c r="G25" s="9">
        <f>AVERAGE(G17:G24)</f>
        <v>0.54320763333333333</v>
      </c>
      <c r="H25" s="9">
        <f t="shared" ref="H25:I25" si="7">AVERAGE(H17:H24)</f>
        <v>0.63539314999999996</v>
      </c>
      <c r="I25" s="9">
        <f t="shared" si="7"/>
        <v>0.65484053333333325</v>
      </c>
    </row>
    <row r="26" spans="1:9" ht="15.75" thickBot="1" x14ac:dyDescent="0.3">
      <c r="A26" s="10" t="s">
        <v>18</v>
      </c>
      <c r="B26" s="11">
        <f>AVERAGE(B17:B21,B24)</f>
        <v>0.51416052499999998</v>
      </c>
      <c r="C26" s="11">
        <f t="shared" ref="C26:D26" si="8">AVERAGE(C17:C21,C24)</f>
        <v>0.569617025</v>
      </c>
      <c r="D26" s="11">
        <f t="shared" si="8"/>
        <v>0.54557794999999998</v>
      </c>
      <c r="F26" s="10" t="s">
        <v>18</v>
      </c>
      <c r="G26" s="11">
        <f>AVERAGE(G17:G21,G24)</f>
        <v>0.55494304999999999</v>
      </c>
      <c r="H26" s="11">
        <f t="shared" ref="H26:I26" si="9">AVERAGE(H17:H21,H24)</f>
        <v>0.6683675</v>
      </c>
      <c r="I26" s="11">
        <f t="shared" si="9"/>
        <v>0.62328642499999987</v>
      </c>
    </row>
    <row r="27" spans="1:9" x14ac:dyDescent="0.25">
      <c r="A27" s="8" t="s">
        <v>24</v>
      </c>
      <c r="B27" s="9">
        <f>AVERAGE(B17:B21,B22)</f>
        <v>0.49688077499999994</v>
      </c>
      <c r="C27" s="9">
        <f t="shared" ref="C27:D27" si="10">AVERAGE(C17:C21,C22)</f>
        <v>0.51655430000000002</v>
      </c>
      <c r="D27" s="9">
        <f t="shared" si="10"/>
        <v>0.48141604999999998</v>
      </c>
      <c r="F27" s="8" t="s">
        <v>24</v>
      </c>
      <c r="G27" s="9">
        <f>AVERAGE(G17:G21,G22)</f>
        <v>0.55123909999999998</v>
      </c>
      <c r="H27" s="9">
        <f t="shared" ref="H27:I27" si="11">AVERAGE(H17:H21,H22)</f>
        <v>0.64309887499999996</v>
      </c>
      <c r="I27" s="9">
        <f t="shared" si="11"/>
        <v>0.61278994999999992</v>
      </c>
    </row>
    <row r="29" spans="1:9" s="24" customFormat="1" x14ac:dyDescent="0.25"/>
    <row r="30" spans="1:9" x14ac:dyDescent="0.25">
      <c r="A30" t="s">
        <v>31</v>
      </c>
    </row>
    <row r="32" spans="1:9" ht="30.75" customHeight="1" x14ac:dyDescent="0.25">
      <c r="B32" s="30" t="s">
        <v>13</v>
      </c>
      <c r="C32" s="30"/>
      <c r="D32" s="30"/>
      <c r="E32" s="5"/>
      <c r="G32" s="31" t="s">
        <v>14</v>
      </c>
      <c r="H32" s="31"/>
      <c r="I32" s="31"/>
    </row>
    <row r="33" spans="1:9" x14ac:dyDescent="0.25">
      <c r="A33" s="1" t="s">
        <v>28</v>
      </c>
      <c r="B33" s="7" t="s">
        <v>27</v>
      </c>
      <c r="C33" s="7" t="s">
        <v>30</v>
      </c>
      <c r="D33" s="7" t="s">
        <v>29</v>
      </c>
      <c r="E33" s="5"/>
      <c r="F33" s="1" t="s">
        <v>28</v>
      </c>
      <c r="G33" s="7" t="s">
        <v>27</v>
      </c>
      <c r="H33" s="7" t="s">
        <v>30</v>
      </c>
      <c r="I33" s="7" t="s">
        <v>29</v>
      </c>
    </row>
    <row r="34" spans="1:9" x14ac:dyDescent="0.25">
      <c r="A34" t="s">
        <v>3</v>
      </c>
      <c r="B34" s="15">
        <v>0</v>
      </c>
      <c r="C34" s="15">
        <v>0</v>
      </c>
      <c r="D34" s="15">
        <v>0</v>
      </c>
      <c r="E34" s="14"/>
      <c r="F34" s="14" t="s">
        <v>3</v>
      </c>
      <c r="G34" s="15">
        <v>0</v>
      </c>
      <c r="H34" s="15">
        <v>0</v>
      </c>
      <c r="I34" s="15">
        <v>0</v>
      </c>
    </row>
    <row r="35" spans="1:9" x14ac:dyDescent="0.25">
      <c r="A35" t="s">
        <v>5</v>
      </c>
      <c r="B35" s="15">
        <v>1192</v>
      </c>
      <c r="C35" s="15">
        <v>383</v>
      </c>
      <c r="D35" s="15">
        <v>59</v>
      </c>
      <c r="E35" s="14"/>
      <c r="F35" s="14" t="s">
        <v>5</v>
      </c>
      <c r="G35" s="15">
        <v>92</v>
      </c>
      <c r="H35" s="15">
        <v>147</v>
      </c>
      <c r="I35" s="15">
        <v>32</v>
      </c>
    </row>
    <row r="36" spans="1:9" x14ac:dyDescent="0.25">
      <c r="A36" t="s">
        <v>6</v>
      </c>
      <c r="B36" s="15">
        <v>422</v>
      </c>
      <c r="C36" s="15">
        <v>96</v>
      </c>
      <c r="D36" s="15">
        <v>175</v>
      </c>
      <c r="E36" s="14"/>
      <c r="F36" s="14" t="s">
        <v>6</v>
      </c>
      <c r="G36" s="15">
        <v>13</v>
      </c>
      <c r="H36" s="15">
        <v>39</v>
      </c>
      <c r="I36" s="15">
        <v>69</v>
      </c>
    </row>
    <row r="37" spans="1:9" x14ac:dyDescent="0.25">
      <c r="A37" t="s">
        <v>7</v>
      </c>
      <c r="B37" s="15">
        <v>0</v>
      </c>
      <c r="C37" s="15">
        <v>0</v>
      </c>
      <c r="D37" s="15">
        <v>0</v>
      </c>
      <c r="E37" s="14"/>
      <c r="F37" s="14" t="s">
        <v>7</v>
      </c>
      <c r="G37" s="15">
        <v>0</v>
      </c>
      <c r="H37" s="15">
        <v>0</v>
      </c>
      <c r="I37" s="15">
        <v>0</v>
      </c>
    </row>
    <row r="38" spans="1:9" x14ac:dyDescent="0.25">
      <c r="A38" t="s">
        <v>8</v>
      </c>
      <c r="B38" s="15">
        <v>0</v>
      </c>
      <c r="C38" s="15">
        <v>0</v>
      </c>
      <c r="D38" s="15">
        <v>0</v>
      </c>
      <c r="E38" s="14"/>
      <c r="F38" s="14" t="s">
        <v>8</v>
      </c>
      <c r="G38" s="15">
        <v>0</v>
      </c>
      <c r="H38" s="15">
        <v>0</v>
      </c>
      <c r="I38" s="15">
        <v>0</v>
      </c>
    </row>
    <row r="39" spans="1:9" x14ac:dyDescent="0.25">
      <c r="A39" t="s">
        <v>9</v>
      </c>
      <c r="B39" s="15">
        <v>76</v>
      </c>
      <c r="C39" s="15">
        <v>45</v>
      </c>
      <c r="D39" s="15">
        <v>30</v>
      </c>
      <c r="E39" s="14"/>
      <c r="F39" s="14" t="s">
        <v>9</v>
      </c>
      <c r="G39" s="15">
        <v>20</v>
      </c>
      <c r="H39" s="15">
        <v>17</v>
      </c>
      <c r="I39" s="15">
        <v>15</v>
      </c>
    </row>
    <row r="40" spans="1:9" x14ac:dyDescent="0.25">
      <c r="A40" t="s">
        <v>10</v>
      </c>
      <c r="B40" s="15">
        <v>0</v>
      </c>
      <c r="C40" s="15">
        <v>0</v>
      </c>
      <c r="D40" s="15">
        <v>0</v>
      </c>
      <c r="E40" s="14"/>
      <c r="F40" s="14" t="s">
        <v>10</v>
      </c>
      <c r="G40" s="15">
        <v>0</v>
      </c>
      <c r="H40" s="15">
        <v>0</v>
      </c>
      <c r="I40" s="15">
        <v>0</v>
      </c>
    </row>
    <row r="41" spans="1:9" x14ac:dyDescent="0.25">
      <c r="A41" t="s">
        <v>11</v>
      </c>
      <c r="B41" s="15">
        <v>595</v>
      </c>
      <c r="C41" s="15">
        <v>449</v>
      </c>
      <c r="D41" s="15">
        <v>224</v>
      </c>
      <c r="E41" s="14"/>
      <c r="F41" s="14" t="s">
        <v>11</v>
      </c>
      <c r="G41" s="15">
        <v>203</v>
      </c>
      <c r="H41" s="15">
        <v>300</v>
      </c>
      <c r="I41" s="15">
        <v>177</v>
      </c>
    </row>
    <row r="43" spans="1:9" x14ac:dyDescent="0.25">
      <c r="A43" s="19"/>
      <c r="B43" s="33" t="s">
        <v>15</v>
      </c>
      <c r="C43" s="33"/>
      <c r="D43" s="33"/>
      <c r="G43" s="32" t="s">
        <v>16</v>
      </c>
      <c r="H43" s="32"/>
      <c r="I43" s="32"/>
    </row>
    <row r="44" spans="1:9" x14ac:dyDescent="0.25">
      <c r="A44" s="20" t="s">
        <v>28</v>
      </c>
      <c r="B44" s="21" t="s">
        <v>27</v>
      </c>
      <c r="C44" s="21" t="s">
        <v>30</v>
      </c>
      <c r="D44" s="21" t="s">
        <v>29</v>
      </c>
      <c r="F44" s="1" t="s">
        <v>28</v>
      </c>
      <c r="G44" s="7" t="s">
        <v>27</v>
      </c>
      <c r="H44" s="7" t="s">
        <v>30</v>
      </c>
      <c r="I44" s="7" t="s">
        <v>29</v>
      </c>
    </row>
    <row r="45" spans="1:9" x14ac:dyDescent="0.25">
      <c r="A45" s="19" t="s">
        <v>3</v>
      </c>
      <c r="B45" s="22">
        <v>383</v>
      </c>
      <c r="C45" s="22">
        <v>304</v>
      </c>
      <c r="D45" s="22">
        <v>50</v>
      </c>
      <c r="E45" s="14"/>
      <c r="F45" s="14" t="s">
        <v>3</v>
      </c>
      <c r="G45" s="15">
        <v>0</v>
      </c>
      <c r="H45" s="15">
        <v>0</v>
      </c>
      <c r="I45" s="15">
        <v>0</v>
      </c>
    </row>
    <row r="46" spans="1:9" x14ac:dyDescent="0.25">
      <c r="A46" s="19" t="s">
        <v>5</v>
      </c>
      <c r="B46" s="22">
        <v>1172</v>
      </c>
      <c r="C46" s="22">
        <v>379</v>
      </c>
      <c r="D46" s="22">
        <v>59</v>
      </c>
      <c r="E46" s="14"/>
      <c r="F46" s="14" t="s">
        <v>5</v>
      </c>
      <c r="G46" s="15">
        <v>1177</v>
      </c>
      <c r="H46" s="15">
        <v>382</v>
      </c>
      <c r="I46" s="15">
        <v>58</v>
      </c>
    </row>
    <row r="47" spans="1:9" x14ac:dyDescent="0.25">
      <c r="A47" s="19" t="s">
        <v>6</v>
      </c>
      <c r="B47" s="22">
        <v>422</v>
      </c>
      <c r="C47" s="22">
        <v>96</v>
      </c>
      <c r="D47" s="22">
        <v>175</v>
      </c>
      <c r="E47" s="14"/>
      <c r="F47" s="14" t="s">
        <v>6</v>
      </c>
      <c r="G47" s="22">
        <v>422</v>
      </c>
      <c r="H47" s="15">
        <v>96</v>
      </c>
      <c r="I47" s="15">
        <v>175</v>
      </c>
    </row>
    <row r="48" spans="1:9" x14ac:dyDescent="0.25">
      <c r="A48" s="19" t="s">
        <v>7</v>
      </c>
      <c r="B48" s="22">
        <v>33</v>
      </c>
      <c r="C48" s="22">
        <v>209</v>
      </c>
      <c r="D48" s="22">
        <v>225</v>
      </c>
      <c r="E48" s="14"/>
      <c r="F48" s="14" t="s">
        <v>7</v>
      </c>
      <c r="G48" s="15">
        <v>32</v>
      </c>
      <c r="H48" s="15">
        <v>209</v>
      </c>
      <c r="I48" s="15">
        <v>228</v>
      </c>
    </row>
    <row r="49" spans="1:9" x14ac:dyDescent="0.25">
      <c r="A49" s="19" t="s">
        <v>8</v>
      </c>
      <c r="B49" s="22">
        <v>1025</v>
      </c>
      <c r="C49" s="22">
        <v>92</v>
      </c>
      <c r="D49" s="22">
        <v>44</v>
      </c>
      <c r="E49" s="14"/>
      <c r="F49" s="14" t="s">
        <v>8</v>
      </c>
      <c r="G49" s="15">
        <v>0</v>
      </c>
      <c r="H49" s="15">
        <v>0</v>
      </c>
      <c r="I49" s="15">
        <v>0</v>
      </c>
    </row>
    <row r="50" spans="1:9" x14ac:dyDescent="0.25">
      <c r="A50" s="19" t="s">
        <v>9</v>
      </c>
      <c r="B50" s="22">
        <v>74</v>
      </c>
      <c r="C50" s="22">
        <v>44</v>
      </c>
      <c r="D50" s="22">
        <v>29</v>
      </c>
      <c r="E50" s="14"/>
      <c r="F50" s="14" t="s">
        <v>9</v>
      </c>
      <c r="G50" s="15">
        <v>76</v>
      </c>
      <c r="H50" s="15">
        <v>45</v>
      </c>
      <c r="I50" s="15">
        <v>30</v>
      </c>
    </row>
    <row r="51" spans="1:9" x14ac:dyDescent="0.25">
      <c r="A51" s="19" t="s">
        <v>10</v>
      </c>
      <c r="B51" s="22">
        <v>76</v>
      </c>
      <c r="C51" s="22">
        <v>60</v>
      </c>
      <c r="D51" s="22">
        <v>26</v>
      </c>
      <c r="E51" s="14"/>
      <c r="F51" s="14" t="s">
        <v>10</v>
      </c>
      <c r="G51" s="15">
        <v>76</v>
      </c>
      <c r="H51" s="15">
        <v>60</v>
      </c>
      <c r="I51" s="15">
        <v>26</v>
      </c>
    </row>
    <row r="52" spans="1:9" x14ac:dyDescent="0.25">
      <c r="A52" s="19" t="s">
        <v>11</v>
      </c>
      <c r="B52" s="22">
        <v>604</v>
      </c>
      <c r="C52" s="22">
        <v>465</v>
      </c>
      <c r="D52" s="22">
        <v>230</v>
      </c>
      <c r="E52" s="14"/>
      <c r="F52" s="14" t="s">
        <v>11</v>
      </c>
      <c r="G52" s="15">
        <v>597</v>
      </c>
      <c r="H52" s="15">
        <v>465</v>
      </c>
      <c r="I52" s="15">
        <v>228</v>
      </c>
    </row>
  </sheetData>
  <mergeCells count="8">
    <mergeCell ref="B43:D43"/>
    <mergeCell ref="G43:I43"/>
    <mergeCell ref="B1:D1"/>
    <mergeCell ref="G1:I1"/>
    <mergeCell ref="B15:D15"/>
    <mergeCell ref="G15:I15"/>
    <mergeCell ref="B32:D32"/>
    <mergeCell ref="G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FDD and CC</vt:lpstr>
      <vt:lpstr>FDD and CC, by size</vt:lpstr>
      <vt:lpstr>FDD and CC, by X_Y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esouser</cp:lastModifiedBy>
  <dcterms:created xsi:type="dcterms:W3CDTF">2015-11-25T21:41:54Z</dcterms:created>
  <dcterms:modified xsi:type="dcterms:W3CDTF">2017-04-06T19:21:14Z</dcterms:modified>
</cp:coreProperties>
</file>