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390" yWindow="630" windowWidth="25065" windowHeight="18120" tabRatio="642" activeTab="2"/>
  </bookViews>
  <sheets>
    <sheet name="Sheet1" sheetId="1" r:id="rId1"/>
    <sheet name="Sheet2" sheetId="2" r:id="rId2"/>
    <sheet name="usModelData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8" i="3"/>
  <c r="F228"/>
  <c r="E228"/>
  <c r="D228"/>
  <c r="C228"/>
  <c r="B228"/>
  <c r="E229" i="2"/>
  <c r="F229"/>
  <c r="D229"/>
  <c r="C229"/>
  <c r="B229"/>
  <c r="H227" i="3"/>
  <c r="E228" i="2"/>
  <c r="F228"/>
  <c r="E227"/>
  <c r="F227"/>
  <c r="F227" i="3"/>
  <c r="E227"/>
  <c r="D228" i="2"/>
  <c r="D227"/>
  <c r="D227" i="3"/>
  <c r="C228" i="2"/>
  <c r="C227"/>
  <c r="C227" i="3"/>
  <c r="B228" i="2"/>
  <c r="B227"/>
  <c r="B227" i="3"/>
  <c r="H226"/>
  <c r="E226" i="2"/>
  <c r="F226"/>
  <c r="F226" i="3"/>
  <c r="E226"/>
  <c r="D226" i="2"/>
  <c r="D226" i="3"/>
  <c r="C226" i="2"/>
  <c r="C226" i="3"/>
  <c r="B226" i="2"/>
  <c r="B226" i="3"/>
  <c r="H225"/>
  <c r="E225" i="2"/>
  <c r="F225"/>
  <c r="F225" i="3"/>
  <c r="E225"/>
  <c r="D225" i="2"/>
  <c r="D225" i="3"/>
  <c r="C225" i="2"/>
  <c r="C225" i="3"/>
  <c r="B225" i="2"/>
  <c r="B225" i="3"/>
  <c r="H224"/>
  <c r="E224" i="2"/>
  <c r="F224"/>
  <c r="F224" i="3"/>
  <c r="E224"/>
  <c r="D224" i="2"/>
  <c r="D224" i="3"/>
  <c r="C224" i="2"/>
  <c r="C224" i="3"/>
  <c r="B224" i="2"/>
  <c r="B224" i="3"/>
  <c r="H223"/>
  <c r="E223" i="2"/>
  <c r="F223"/>
  <c r="F223" i="3"/>
  <c r="E223"/>
  <c r="D223" i="2"/>
  <c r="D223" i="3"/>
  <c r="C223" i="2"/>
  <c r="C223" i="3"/>
  <c r="B223" i="2"/>
  <c r="B223" i="3"/>
  <c r="E222" i="2"/>
  <c r="F222"/>
  <c r="D222"/>
  <c r="C222"/>
  <c r="B222"/>
  <c r="E221"/>
  <c r="F221"/>
  <c r="D221"/>
  <c r="C221"/>
  <c r="B221"/>
  <c r="E220"/>
  <c r="F220"/>
  <c r="D220"/>
  <c r="C220"/>
  <c r="B220"/>
  <c r="E219"/>
  <c r="F219"/>
  <c r="D219"/>
  <c r="C219"/>
  <c r="B219"/>
  <c r="B2"/>
  <c r="C2"/>
  <c r="D2"/>
  <c r="E2"/>
  <c r="F2"/>
  <c r="H2"/>
  <c r="B3"/>
  <c r="C3"/>
  <c r="D3"/>
  <c r="E3"/>
  <c r="F3"/>
  <c r="B4"/>
  <c r="C4"/>
  <c r="D4"/>
  <c r="E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H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H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H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H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H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H83"/>
  <c r="B84"/>
  <c r="C84"/>
  <c r="D84"/>
  <c r="E84"/>
  <c r="F84"/>
  <c r="B85"/>
  <c r="C85"/>
  <c r="D85"/>
  <c r="E85"/>
  <c r="F85"/>
  <c r="H85"/>
  <c r="B86"/>
  <c r="C86"/>
  <c r="D86"/>
  <c r="E86"/>
  <c r="F86"/>
  <c r="B87"/>
  <c r="C87"/>
  <c r="D87"/>
  <c r="E87"/>
  <c r="F87"/>
  <c r="H87"/>
  <c r="B88"/>
  <c r="C88"/>
  <c r="D88"/>
  <c r="E88"/>
  <c r="F88"/>
  <c r="B89"/>
  <c r="C89"/>
  <c r="D89"/>
  <c r="E89"/>
  <c r="F89"/>
  <c r="H89"/>
  <c r="B90"/>
  <c r="C90"/>
  <c r="D90"/>
  <c r="E90"/>
  <c r="F90"/>
  <c r="B91"/>
  <c r="C91"/>
  <c r="D91"/>
  <c r="E91"/>
  <c r="F91"/>
  <c r="H91"/>
  <c r="B92"/>
  <c r="C92"/>
  <c r="D92"/>
  <c r="E92"/>
  <c r="F92"/>
  <c r="B93"/>
  <c r="C93"/>
  <c r="D93"/>
  <c r="E93"/>
  <c r="F93"/>
  <c r="H93"/>
  <c r="B94"/>
  <c r="C94"/>
  <c r="D94"/>
  <c r="E94"/>
  <c r="F94"/>
  <c r="B95"/>
  <c r="C95"/>
  <c r="D95"/>
  <c r="E95"/>
  <c r="F95"/>
  <c r="H95"/>
  <c r="B96"/>
  <c r="C96"/>
  <c r="D96"/>
  <c r="E96"/>
  <c r="F96"/>
  <c r="B97"/>
  <c r="C97"/>
  <c r="D97"/>
  <c r="E97"/>
  <c r="F97"/>
  <c r="H97"/>
  <c r="B98"/>
  <c r="C98"/>
  <c r="D98"/>
  <c r="E98"/>
  <c r="F98"/>
  <c r="B99"/>
  <c r="C99"/>
  <c r="D99"/>
  <c r="E99"/>
  <c r="F99"/>
  <c r="H99"/>
  <c r="B100"/>
  <c r="C100"/>
  <c r="D100"/>
  <c r="E100"/>
  <c r="F100"/>
  <c r="B101"/>
  <c r="C101"/>
  <c r="D101"/>
  <c r="E101"/>
  <c r="F101"/>
  <c r="H101"/>
  <c r="B102"/>
  <c r="C102"/>
  <c r="D102"/>
  <c r="E102"/>
  <c r="F102"/>
  <c r="B103"/>
  <c r="C103"/>
  <c r="D103"/>
  <c r="E103"/>
  <c r="F103"/>
  <c r="H103"/>
  <c r="B104"/>
  <c r="C104"/>
  <c r="D104"/>
  <c r="E104"/>
  <c r="F104"/>
  <c r="H104"/>
  <c r="B105"/>
  <c r="C105"/>
  <c r="D105"/>
  <c r="E105"/>
  <c r="F105"/>
  <c r="H105"/>
  <c r="B106"/>
  <c r="C106"/>
  <c r="D106"/>
  <c r="E106"/>
  <c r="F106"/>
  <c r="B107"/>
  <c r="C107"/>
  <c r="D107"/>
  <c r="E107"/>
  <c r="F107"/>
  <c r="H107"/>
  <c r="B108"/>
  <c r="C108"/>
  <c r="D108"/>
  <c r="E108"/>
  <c r="F108"/>
  <c r="H108"/>
  <c r="B109"/>
  <c r="C109"/>
  <c r="D109"/>
  <c r="E109"/>
  <c r="F109"/>
  <c r="H109"/>
  <c r="B110"/>
  <c r="C110"/>
  <c r="D110"/>
  <c r="E110"/>
  <c r="F110"/>
  <c r="B111"/>
  <c r="C111"/>
  <c r="D111"/>
  <c r="E111"/>
  <c r="F111"/>
  <c r="H111"/>
  <c r="B112"/>
  <c r="C112"/>
  <c r="D112"/>
  <c r="E112"/>
  <c r="F112"/>
  <c r="B113"/>
  <c r="C113"/>
  <c r="D113"/>
  <c r="E113"/>
  <c r="F113"/>
  <c r="H113"/>
  <c r="B114"/>
  <c r="C114"/>
  <c r="D114"/>
  <c r="E114"/>
  <c r="F114"/>
  <c r="B115"/>
  <c r="C115"/>
  <c r="D115"/>
  <c r="E115"/>
  <c r="F115"/>
  <c r="H115"/>
  <c r="B116"/>
  <c r="C116"/>
  <c r="D116"/>
  <c r="E116"/>
  <c r="F116"/>
  <c r="B117"/>
  <c r="C117"/>
  <c r="D117"/>
  <c r="E117"/>
  <c r="F117"/>
  <c r="H117"/>
  <c r="B118"/>
  <c r="C118"/>
  <c r="D118"/>
  <c r="E118"/>
  <c r="F118"/>
  <c r="B119"/>
  <c r="C119"/>
  <c r="D119"/>
  <c r="E119"/>
  <c r="F119"/>
  <c r="H119"/>
  <c r="B120"/>
  <c r="C120"/>
  <c r="D120"/>
  <c r="E120"/>
  <c r="F120"/>
  <c r="B121"/>
  <c r="C121"/>
  <c r="D121"/>
  <c r="E121"/>
  <c r="F121"/>
  <c r="H121"/>
  <c r="I121"/>
  <c r="B122"/>
  <c r="C122"/>
  <c r="D122"/>
  <c r="E122"/>
  <c r="F122"/>
  <c r="H122"/>
  <c r="I122"/>
  <c r="B123"/>
  <c r="C123"/>
  <c r="D123"/>
  <c r="E123"/>
  <c r="F123"/>
  <c r="H123"/>
  <c r="I123"/>
  <c r="B124"/>
  <c r="C124"/>
  <c r="D124"/>
  <c r="E124"/>
  <c r="F124"/>
  <c r="B125"/>
  <c r="C125"/>
  <c r="D125"/>
  <c r="E125"/>
  <c r="F125"/>
  <c r="H125"/>
  <c r="I125"/>
  <c r="B126"/>
  <c r="C126"/>
  <c r="D126"/>
  <c r="E126"/>
  <c r="F126"/>
  <c r="H126"/>
  <c r="I126"/>
  <c r="B127"/>
  <c r="C127"/>
  <c r="D127"/>
  <c r="E127"/>
  <c r="F127"/>
  <c r="H127"/>
  <c r="I127"/>
  <c r="B128"/>
  <c r="C128"/>
  <c r="D128"/>
  <c r="E128"/>
  <c r="F128"/>
  <c r="B129"/>
  <c r="C129"/>
  <c r="D129"/>
  <c r="E129"/>
  <c r="F129"/>
  <c r="H129"/>
  <c r="I129"/>
  <c r="B130"/>
  <c r="C130"/>
  <c r="D130"/>
  <c r="E130"/>
  <c r="F130"/>
  <c r="H130"/>
  <c r="I130"/>
  <c r="B131"/>
  <c r="C131"/>
  <c r="D131"/>
  <c r="E131"/>
  <c r="F131"/>
  <c r="H131"/>
  <c r="I131"/>
  <c r="B132"/>
  <c r="C132"/>
  <c r="D132"/>
  <c r="E132"/>
  <c r="F132"/>
  <c r="B133"/>
  <c r="C133"/>
  <c r="D133"/>
  <c r="E133"/>
  <c r="F133"/>
  <c r="H133"/>
  <c r="I133"/>
  <c r="B134"/>
  <c r="C134"/>
  <c r="D134"/>
  <c r="E134"/>
  <c r="F134"/>
  <c r="H134"/>
  <c r="I134"/>
  <c r="B135"/>
  <c r="C135"/>
  <c r="D135"/>
  <c r="E135"/>
  <c r="F135"/>
  <c r="H135"/>
  <c r="I135"/>
  <c r="B136"/>
  <c r="C136"/>
  <c r="D136"/>
  <c r="E136"/>
  <c r="F136"/>
  <c r="B137"/>
  <c r="C137"/>
  <c r="D137"/>
  <c r="E137"/>
  <c r="F137"/>
  <c r="H137"/>
  <c r="I137"/>
  <c r="B138"/>
  <c r="C138"/>
  <c r="D138"/>
  <c r="E138"/>
  <c r="F138"/>
  <c r="H138"/>
  <c r="I138"/>
  <c r="B139"/>
  <c r="C139"/>
  <c r="D139"/>
  <c r="E139"/>
  <c r="F139"/>
  <c r="H139"/>
  <c r="I139"/>
  <c r="B140"/>
  <c r="C140"/>
  <c r="D140"/>
  <c r="E140"/>
  <c r="F140"/>
  <c r="B141"/>
  <c r="C141"/>
  <c r="D141"/>
  <c r="E141"/>
  <c r="F141"/>
  <c r="H141"/>
  <c r="I141"/>
  <c r="B142"/>
  <c r="C142"/>
  <c r="D142"/>
  <c r="E142"/>
  <c r="F142"/>
  <c r="H142"/>
  <c r="I142"/>
  <c r="B143"/>
  <c r="C143"/>
  <c r="D143"/>
  <c r="E143"/>
  <c r="F143"/>
  <c r="H143"/>
  <c r="I143"/>
  <c r="B144"/>
  <c r="C144"/>
  <c r="D144"/>
  <c r="E144"/>
  <c r="F144"/>
  <c r="B145"/>
  <c r="C145"/>
  <c r="D145"/>
  <c r="E145"/>
  <c r="F145"/>
  <c r="H145"/>
  <c r="I145"/>
  <c r="B146"/>
  <c r="C146"/>
  <c r="D146"/>
  <c r="E146"/>
  <c r="F146"/>
  <c r="H146"/>
  <c r="I146"/>
  <c r="B147"/>
  <c r="C147"/>
  <c r="D147"/>
  <c r="E147"/>
  <c r="F147"/>
  <c r="H147"/>
  <c r="I147"/>
  <c r="B148"/>
  <c r="C148"/>
  <c r="D148"/>
  <c r="E148"/>
  <c r="F148"/>
  <c r="B149"/>
  <c r="C149"/>
  <c r="D149"/>
  <c r="E149"/>
  <c r="F149"/>
  <c r="H149"/>
  <c r="I149"/>
  <c r="B150"/>
  <c r="C150"/>
  <c r="D150"/>
  <c r="E150"/>
  <c r="F150"/>
  <c r="H150"/>
  <c r="I150"/>
  <c r="B151"/>
  <c r="C151"/>
  <c r="D151"/>
  <c r="E151"/>
  <c r="F151"/>
  <c r="H151"/>
  <c r="I151"/>
  <c r="B152"/>
  <c r="C152"/>
  <c r="D152"/>
  <c r="E152"/>
  <c r="F152"/>
  <c r="B153"/>
  <c r="C153"/>
  <c r="D153"/>
  <c r="E153"/>
  <c r="F153"/>
  <c r="H153"/>
  <c r="I153"/>
  <c r="B154"/>
  <c r="C154"/>
  <c r="D154"/>
  <c r="E154"/>
  <c r="F154"/>
  <c r="H154"/>
  <c r="I154"/>
  <c r="B155"/>
  <c r="C155"/>
  <c r="D155"/>
  <c r="E155"/>
  <c r="F155"/>
  <c r="H155"/>
  <c r="I155"/>
  <c r="B156"/>
  <c r="C156"/>
  <c r="D156"/>
  <c r="E156"/>
  <c r="F156"/>
  <c r="B157"/>
  <c r="C157"/>
  <c r="D157"/>
  <c r="E157"/>
  <c r="F157"/>
  <c r="H157"/>
  <c r="I157"/>
  <c r="B158"/>
  <c r="C158"/>
  <c r="D158"/>
  <c r="E158"/>
  <c r="F158"/>
  <c r="H158"/>
  <c r="I158"/>
  <c r="B159"/>
  <c r="C159"/>
  <c r="D159"/>
  <c r="E159"/>
  <c r="F159"/>
  <c r="H159"/>
  <c r="I159"/>
  <c r="B160"/>
  <c r="C160"/>
  <c r="D160"/>
  <c r="E160"/>
  <c r="F160"/>
  <c r="B161"/>
  <c r="C161"/>
  <c r="D161"/>
  <c r="E161"/>
  <c r="F161"/>
  <c r="H161"/>
  <c r="I161"/>
  <c r="B162"/>
  <c r="C162"/>
  <c r="D162"/>
  <c r="E162"/>
  <c r="F162"/>
  <c r="B163"/>
  <c r="C163"/>
  <c r="D163"/>
  <c r="E163"/>
  <c r="F163"/>
  <c r="H163"/>
  <c r="I163"/>
  <c r="B164"/>
  <c r="C164"/>
  <c r="D164"/>
  <c r="E164"/>
  <c r="F164"/>
  <c r="B165"/>
  <c r="C165"/>
  <c r="D165"/>
  <c r="E165"/>
  <c r="F165"/>
  <c r="H165"/>
  <c r="I165"/>
  <c r="B166"/>
  <c r="C166"/>
  <c r="D166"/>
  <c r="E166"/>
  <c r="F166"/>
  <c r="B167"/>
  <c r="C167"/>
  <c r="D167"/>
  <c r="E167"/>
  <c r="F167"/>
  <c r="H167"/>
  <c r="I167"/>
  <c r="B168"/>
  <c r="C168"/>
  <c r="D168"/>
  <c r="E168"/>
  <c r="F168"/>
  <c r="B169"/>
  <c r="C169"/>
  <c r="D169"/>
  <c r="E169"/>
  <c r="F169"/>
  <c r="H169"/>
  <c r="I169"/>
  <c r="B170"/>
  <c r="C170"/>
  <c r="D170"/>
  <c r="E170"/>
  <c r="F170"/>
  <c r="B171"/>
  <c r="C171"/>
  <c r="D171"/>
  <c r="E171"/>
  <c r="F171"/>
  <c r="H171"/>
  <c r="I171"/>
  <c r="B172"/>
  <c r="C172"/>
  <c r="D172"/>
  <c r="E172"/>
  <c r="F172"/>
  <c r="B173"/>
  <c r="C173"/>
  <c r="D173"/>
  <c r="E173"/>
  <c r="F173"/>
  <c r="H173"/>
  <c r="I173"/>
  <c r="B174"/>
  <c r="C174"/>
  <c r="D174"/>
  <c r="E174"/>
  <c r="F174"/>
  <c r="H174"/>
  <c r="I174"/>
  <c r="B175"/>
  <c r="C175"/>
  <c r="D175"/>
  <c r="E175"/>
  <c r="F175"/>
  <c r="H175"/>
  <c r="I175"/>
  <c r="B176"/>
  <c r="C176"/>
  <c r="D176"/>
  <c r="E176"/>
  <c r="F176"/>
  <c r="B177"/>
  <c r="C177"/>
  <c r="D177"/>
  <c r="E177"/>
  <c r="F177"/>
  <c r="H177"/>
  <c r="I177"/>
  <c r="B178"/>
  <c r="C178"/>
  <c r="D178"/>
  <c r="E178"/>
  <c r="F178"/>
  <c r="B179"/>
  <c r="C179"/>
  <c r="D179"/>
  <c r="E179"/>
  <c r="F179"/>
  <c r="H179"/>
  <c r="I179"/>
  <c r="B180"/>
  <c r="C180"/>
  <c r="D180"/>
  <c r="E180"/>
  <c r="F180"/>
  <c r="B181"/>
  <c r="C181"/>
  <c r="D181"/>
  <c r="E181"/>
  <c r="F181"/>
  <c r="H181"/>
  <c r="I181"/>
  <c r="B182"/>
  <c r="C182"/>
  <c r="D182"/>
  <c r="E182"/>
  <c r="F182"/>
  <c r="B183"/>
  <c r="C183"/>
  <c r="D183"/>
  <c r="E183"/>
  <c r="F183"/>
  <c r="H183"/>
  <c r="I183"/>
  <c r="B184"/>
  <c r="C184"/>
  <c r="D184"/>
  <c r="E184"/>
  <c r="F184"/>
  <c r="B185"/>
  <c r="C185"/>
  <c r="D185"/>
  <c r="E185"/>
  <c r="F185"/>
  <c r="H185"/>
  <c r="I185"/>
  <c r="B186"/>
  <c r="C186"/>
  <c r="D186"/>
  <c r="E186"/>
  <c r="F186"/>
  <c r="B187"/>
  <c r="C187"/>
  <c r="D187"/>
  <c r="E187"/>
  <c r="F187"/>
  <c r="H187"/>
  <c r="I187"/>
  <c r="B188"/>
  <c r="C188"/>
  <c r="D188"/>
  <c r="E188"/>
  <c r="F188"/>
  <c r="B189"/>
  <c r="C189"/>
  <c r="D189"/>
  <c r="E189"/>
  <c r="F189"/>
  <c r="H189"/>
  <c r="I189"/>
  <c r="B190"/>
  <c r="C190"/>
  <c r="D190"/>
  <c r="E190"/>
  <c r="F190"/>
  <c r="H190"/>
  <c r="I190"/>
  <c r="B191"/>
  <c r="C191"/>
  <c r="D191"/>
  <c r="E191"/>
  <c r="F191"/>
  <c r="H191"/>
  <c r="I191"/>
  <c r="B192"/>
  <c r="C192"/>
  <c r="D192"/>
  <c r="E192"/>
  <c r="B193"/>
  <c r="C193"/>
  <c r="D193"/>
  <c r="E193"/>
  <c r="F193"/>
  <c r="H193"/>
  <c r="I193"/>
  <c r="B194"/>
  <c r="C194"/>
  <c r="D194"/>
  <c r="E194"/>
  <c r="F194"/>
  <c r="B195"/>
  <c r="C195"/>
  <c r="D195"/>
  <c r="E195"/>
  <c r="F195"/>
  <c r="H195"/>
  <c r="I195"/>
  <c r="B196"/>
  <c r="C196"/>
  <c r="D196"/>
  <c r="E196"/>
  <c r="F196"/>
  <c r="B197"/>
  <c r="C197"/>
  <c r="D197"/>
  <c r="E197"/>
  <c r="F197"/>
  <c r="H197"/>
  <c r="I197"/>
  <c r="B198"/>
  <c r="C198"/>
  <c r="D198"/>
  <c r="E198"/>
  <c r="F198"/>
  <c r="B199"/>
  <c r="C199"/>
  <c r="D199"/>
  <c r="E199"/>
  <c r="F199"/>
  <c r="H199"/>
  <c r="I199"/>
  <c r="B200"/>
  <c r="C200"/>
  <c r="D200"/>
  <c r="E200"/>
  <c r="F200"/>
  <c r="B201"/>
  <c r="C201"/>
  <c r="D201"/>
  <c r="E201"/>
  <c r="F201"/>
  <c r="H201"/>
  <c r="I201"/>
  <c r="B202"/>
  <c r="C202"/>
  <c r="D202"/>
  <c r="E202"/>
  <c r="F202"/>
  <c r="B203"/>
  <c r="C203"/>
  <c r="D203"/>
  <c r="E203"/>
  <c r="F203"/>
  <c r="H203"/>
  <c r="I203"/>
  <c r="B204"/>
  <c r="C204"/>
  <c r="D204"/>
  <c r="E204"/>
  <c r="F204"/>
  <c r="B205"/>
  <c r="C205"/>
  <c r="D205"/>
  <c r="E205"/>
  <c r="F205"/>
  <c r="H205"/>
  <c r="I205"/>
  <c r="B206"/>
  <c r="C206"/>
  <c r="D206"/>
  <c r="E206"/>
  <c r="F206"/>
  <c r="H206"/>
  <c r="I206"/>
  <c r="B207"/>
  <c r="C207"/>
  <c r="D207"/>
  <c r="E207"/>
  <c r="F207"/>
  <c r="H207"/>
  <c r="I207"/>
  <c r="B208"/>
  <c r="C208"/>
  <c r="D208"/>
  <c r="E208"/>
  <c r="F208"/>
  <c r="B209"/>
  <c r="C209"/>
  <c r="D209"/>
  <c r="E209"/>
  <c r="F209"/>
  <c r="H209"/>
  <c r="I209"/>
  <c r="B210"/>
  <c r="C210"/>
  <c r="D210"/>
  <c r="E210"/>
  <c r="F210"/>
  <c r="B211"/>
  <c r="C211"/>
  <c r="D211"/>
  <c r="E211"/>
  <c r="F211"/>
  <c r="H211"/>
  <c r="I211"/>
  <c r="B212"/>
  <c r="C212"/>
  <c r="D212"/>
  <c r="E212"/>
  <c r="B213"/>
  <c r="C213"/>
  <c r="D213"/>
  <c r="E213"/>
  <c r="F213"/>
  <c r="B214"/>
  <c r="C214"/>
  <c r="D214"/>
  <c r="E214"/>
  <c r="F214"/>
  <c r="H214"/>
  <c r="I214"/>
  <c r="B215"/>
  <c r="C215"/>
  <c r="D215"/>
  <c r="E215"/>
  <c r="F215"/>
  <c r="B216"/>
  <c r="C216"/>
  <c r="D216"/>
  <c r="E216"/>
  <c r="F216"/>
  <c r="B217"/>
  <c r="C217"/>
  <c r="D217"/>
  <c r="E217"/>
  <c r="F217"/>
  <c r="H217"/>
  <c r="B218"/>
  <c r="C218"/>
  <c r="D218"/>
  <c r="E218"/>
  <c r="F218"/>
  <c r="H218"/>
  <c r="H92"/>
  <c r="H88"/>
  <c r="H152"/>
  <c r="I152"/>
  <c r="H128"/>
  <c r="I128"/>
  <c r="H120"/>
  <c r="I120"/>
  <c r="H170"/>
  <c r="I170"/>
  <c r="H22"/>
  <c r="H12"/>
  <c r="H186"/>
  <c r="I186"/>
  <c r="H40"/>
  <c r="H32"/>
  <c r="H210"/>
  <c r="I210"/>
  <c r="H202"/>
  <c r="I202"/>
  <c r="H72"/>
  <c r="H64"/>
  <c r="H184"/>
  <c r="I184"/>
  <c r="H178"/>
  <c r="I178"/>
  <c r="H102"/>
  <c r="H96"/>
  <c r="H54"/>
  <c r="H48"/>
  <c r="H200"/>
  <c r="I200"/>
  <c r="H194"/>
  <c r="I194"/>
  <c r="H118"/>
  <c r="H112"/>
  <c r="H8"/>
  <c r="H6"/>
  <c r="H148"/>
  <c r="I148"/>
  <c r="H136"/>
  <c r="I136"/>
  <c r="H70"/>
  <c r="H16"/>
  <c r="H168"/>
  <c r="I168"/>
  <c r="H162"/>
  <c r="I162"/>
  <c r="H86"/>
  <c r="H80"/>
  <c r="H28"/>
  <c r="H38"/>
  <c r="H204"/>
  <c r="I204"/>
  <c r="H172"/>
  <c r="I172"/>
  <c r="H124"/>
  <c r="I124"/>
  <c r="H90"/>
  <c r="H58"/>
  <c r="H26"/>
  <c r="H208"/>
  <c r="I208"/>
  <c r="H176"/>
  <c r="I176"/>
  <c r="H132"/>
  <c r="I132"/>
  <c r="H94"/>
  <c r="H62"/>
  <c r="H30"/>
  <c r="H216"/>
  <c r="H182"/>
  <c r="I182"/>
  <c r="H180"/>
  <c r="I180"/>
  <c r="H144"/>
  <c r="I144"/>
  <c r="H140"/>
  <c r="I140"/>
  <c r="H100"/>
  <c r="H98"/>
  <c r="H68"/>
  <c r="H66"/>
  <c r="H36"/>
  <c r="H34"/>
  <c r="H188"/>
  <c r="I188"/>
  <c r="H156"/>
  <c r="I156"/>
  <c r="H106"/>
  <c r="H74"/>
  <c r="H42"/>
  <c r="H10"/>
  <c r="H160"/>
  <c r="I160"/>
  <c r="H110"/>
  <c r="H78"/>
  <c r="H46"/>
  <c r="H14"/>
  <c r="H198"/>
  <c r="I198"/>
  <c r="H196"/>
  <c r="I196"/>
  <c r="H166"/>
  <c r="I166"/>
  <c r="H164"/>
  <c r="I164"/>
  <c r="H116"/>
  <c r="H114"/>
  <c r="H84"/>
  <c r="H82"/>
  <c r="H52"/>
  <c r="H50"/>
  <c r="H20"/>
  <c r="H18"/>
  <c r="F192"/>
  <c r="F212"/>
  <c r="H212"/>
  <c r="I212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H9"/>
  <c r="H5"/>
  <c r="F4"/>
  <c r="H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213"/>
  <c r="I213"/>
  <c r="H215"/>
  <c r="I215"/>
  <c r="H192"/>
  <c r="I192"/>
  <c r="H4"/>
  <c r="H222" i="3"/>
  <c r="F222"/>
  <c r="E222"/>
  <c r="D222"/>
  <c r="C222"/>
  <c r="B222"/>
  <c r="H221"/>
  <c r="F221"/>
  <c r="E221"/>
  <c r="D221"/>
  <c r="C221"/>
  <c r="B221"/>
  <c r="H220"/>
  <c r="F220"/>
  <c r="E220"/>
  <c r="D220"/>
  <c r="C220"/>
  <c r="B220"/>
  <c r="H219"/>
  <c r="F219"/>
  <c r="E219"/>
  <c r="D219"/>
  <c r="C219"/>
  <c r="B219"/>
  <c r="H218"/>
  <c r="F218"/>
  <c r="E218"/>
  <c r="D218"/>
  <c r="C218"/>
  <c r="B218"/>
  <c r="B8"/>
  <c r="C15"/>
  <c r="C25"/>
  <c r="C27"/>
  <c r="B29"/>
  <c r="D36"/>
  <c r="C47"/>
  <c r="B61"/>
  <c r="D68"/>
  <c r="B72"/>
  <c r="C79"/>
  <c r="B92"/>
  <c r="D95"/>
  <c r="B99"/>
  <c r="B101"/>
  <c r="B105"/>
  <c r="B126"/>
  <c r="B129"/>
  <c r="B130"/>
  <c r="D135"/>
  <c r="B141"/>
  <c r="B143"/>
  <c r="B146"/>
  <c r="B153"/>
  <c r="B155"/>
  <c r="D179"/>
  <c r="B181"/>
  <c r="B183"/>
  <c r="B187"/>
  <c r="E191"/>
  <c r="D196"/>
  <c r="C208"/>
  <c r="D209"/>
  <c r="C211"/>
  <c r="D211"/>
  <c r="E211"/>
  <c r="B213"/>
  <c r="C213"/>
  <c r="B215"/>
  <c r="B217"/>
  <c r="C2"/>
  <c r="H2"/>
  <c r="B3"/>
  <c r="D3"/>
  <c r="H3"/>
  <c r="B4"/>
  <c r="C4"/>
  <c r="D4"/>
  <c r="E4"/>
  <c r="H4"/>
  <c r="B5"/>
  <c r="D5"/>
  <c r="E5"/>
  <c r="H5"/>
  <c r="C6"/>
  <c r="E6"/>
  <c r="H6"/>
  <c r="D7"/>
  <c r="E7"/>
  <c r="H7"/>
  <c r="E8"/>
  <c r="H8"/>
  <c r="B9"/>
  <c r="D9"/>
  <c r="E9"/>
  <c r="H9"/>
  <c r="C10"/>
  <c r="E10"/>
  <c r="H10"/>
  <c r="D11"/>
  <c r="E11"/>
  <c r="H11"/>
  <c r="E12"/>
  <c r="H12"/>
  <c r="D13"/>
  <c r="E13"/>
  <c r="H13"/>
  <c r="C14"/>
  <c r="E14"/>
  <c r="H14"/>
  <c r="D15"/>
  <c r="E15"/>
  <c r="H15"/>
  <c r="E16"/>
  <c r="H16"/>
  <c r="B17"/>
  <c r="D17"/>
  <c r="E17"/>
  <c r="H17"/>
  <c r="C18"/>
  <c r="E18"/>
  <c r="H18"/>
  <c r="D19"/>
  <c r="E19"/>
  <c r="H19"/>
  <c r="E20"/>
  <c r="H20"/>
  <c r="B21"/>
  <c r="D21"/>
  <c r="E21"/>
  <c r="H21"/>
  <c r="C22"/>
  <c r="E22"/>
  <c r="H22"/>
  <c r="D23"/>
  <c r="E23"/>
  <c r="F23"/>
  <c r="H23"/>
  <c r="E24"/>
  <c r="H24"/>
  <c r="B25"/>
  <c r="D25"/>
  <c r="E25"/>
  <c r="H25"/>
  <c r="C26"/>
  <c r="E26"/>
  <c r="H26"/>
  <c r="D27"/>
  <c r="E27"/>
  <c r="H27"/>
  <c r="E28"/>
  <c r="H28"/>
  <c r="D29"/>
  <c r="E29"/>
  <c r="H29"/>
  <c r="C30"/>
  <c r="E30"/>
  <c r="H30"/>
  <c r="D31"/>
  <c r="E31"/>
  <c r="H31"/>
  <c r="E32"/>
  <c r="H32"/>
  <c r="B33"/>
  <c r="D33"/>
  <c r="E33"/>
  <c r="H33"/>
  <c r="C34"/>
  <c r="E34"/>
  <c r="H34"/>
  <c r="D35"/>
  <c r="E35"/>
  <c r="H35"/>
  <c r="E36"/>
  <c r="H36"/>
  <c r="B37"/>
  <c r="D37"/>
  <c r="E37"/>
  <c r="H37"/>
  <c r="C38"/>
  <c r="E38"/>
  <c r="H38"/>
  <c r="D39"/>
  <c r="E39"/>
  <c r="H39"/>
  <c r="E40"/>
  <c r="H40"/>
  <c r="B41"/>
  <c r="D41"/>
  <c r="E41"/>
  <c r="H41"/>
  <c r="C42"/>
  <c r="E42"/>
  <c r="H42"/>
  <c r="D43"/>
  <c r="E43"/>
  <c r="F43"/>
  <c r="H43"/>
  <c r="E44"/>
  <c r="H44"/>
  <c r="D45"/>
  <c r="E45"/>
  <c r="H45"/>
  <c r="C46"/>
  <c r="E46"/>
  <c r="H46"/>
  <c r="D47"/>
  <c r="E47"/>
  <c r="H47"/>
  <c r="E48"/>
  <c r="H48"/>
  <c r="B49"/>
  <c r="D49"/>
  <c r="E49"/>
  <c r="H49"/>
  <c r="C50"/>
  <c r="E50"/>
  <c r="H50"/>
  <c r="D51"/>
  <c r="E51"/>
  <c r="H51"/>
  <c r="E52"/>
  <c r="H52"/>
  <c r="B53"/>
  <c r="D53"/>
  <c r="E53"/>
  <c r="H53"/>
  <c r="C54"/>
  <c r="E54"/>
  <c r="H54"/>
  <c r="D55"/>
  <c r="E55"/>
  <c r="F55"/>
  <c r="H55"/>
  <c r="E56"/>
  <c r="H56"/>
  <c r="B57"/>
  <c r="D57"/>
  <c r="E57"/>
  <c r="H57"/>
  <c r="C58"/>
  <c r="E58"/>
  <c r="H58"/>
  <c r="D59"/>
  <c r="E59"/>
  <c r="F59"/>
  <c r="H59"/>
  <c r="E60"/>
  <c r="H60"/>
  <c r="D61"/>
  <c r="E61"/>
  <c r="H61"/>
  <c r="C62"/>
  <c r="E62"/>
  <c r="H62"/>
  <c r="D63"/>
  <c r="E63"/>
  <c r="H63"/>
  <c r="E64"/>
  <c r="H64"/>
  <c r="B65"/>
  <c r="D65"/>
  <c r="E65"/>
  <c r="H65"/>
  <c r="C66"/>
  <c r="E66"/>
  <c r="H66"/>
  <c r="D67"/>
  <c r="E67"/>
  <c r="H67"/>
  <c r="E68"/>
  <c r="H68"/>
  <c r="D69"/>
  <c r="E69"/>
  <c r="H69"/>
  <c r="C70"/>
  <c r="E70"/>
  <c r="H70"/>
  <c r="D71"/>
  <c r="E71"/>
  <c r="H71"/>
  <c r="E72"/>
  <c r="H72"/>
  <c r="B73"/>
  <c r="D73"/>
  <c r="E73"/>
  <c r="H73"/>
  <c r="C74"/>
  <c r="E74"/>
  <c r="H74"/>
  <c r="D75"/>
  <c r="E75"/>
  <c r="F75"/>
  <c r="H75"/>
  <c r="E76"/>
  <c r="H76"/>
  <c r="D77"/>
  <c r="E77"/>
  <c r="H77"/>
  <c r="C78"/>
  <c r="E78"/>
  <c r="H78"/>
  <c r="D79"/>
  <c r="E79"/>
  <c r="H79"/>
  <c r="E80"/>
  <c r="H80"/>
  <c r="B81"/>
  <c r="C81"/>
  <c r="D81"/>
  <c r="E81"/>
  <c r="H81"/>
  <c r="B82"/>
  <c r="C82"/>
  <c r="D82"/>
  <c r="E82"/>
  <c r="H82"/>
  <c r="C83"/>
  <c r="E83"/>
  <c r="H83"/>
  <c r="B84"/>
  <c r="D84"/>
  <c r="H84"/>
  <c r="C85"/>
  <c r="D85"/>
  <c r="E85"/>
  <c r="H85"/>
  <c r="C86"/>
  <c r="D86"/>
  <c r="E86"/>
  <c r="H86"/>
  <c r="C87"/>
  <c r="E87"/>
  <c r="H87"/>
  <c r="B88"/>
  <c r="D88"/>
  <c r="H88"/>
  <c r="C89"/>
  <c r="D89"/>
  <c r="E89"/>
  <c r="H89"/>
  <c r="B90"/>
  <c r="C90"/>
  <c r="D90"/>
  <c r="E90"/>
  <c r="H90"/>
  <c r="C91"/>
  <c r="E91"/>
  <c r="H91"/>
  <c r="D92"/>
  <c r="H92"/>
  <c r="C93"/>
  <c r="D93"/>
  <c r="E93"/>
  <c r="H93"/>
  <c r="B94"/>
  <c r="C94"/>
  <c r="D94"/>
  <c r="E94"/>
  <c r="H94"/>
  <c r="C95"/>
  <c r="E95"/>
  <c r="H95"/>
  <c r="D96"/>
  <c r="H96"/>
  <c r="B97"/>
  <c r="C97"/>
  <c r="D97"/>
  <c r="E97"/>
  <c r="H97"/>
  <c r="B98"/>
  <c r="C98"/>
  <c r="D98"/>
  <c r="E98"/>
  <c r="H98"/>
  <c r="C99"/>
  <c r="E99"/>
  <c r="H99"/>
  <c r="B100"/>
  <c r="D100"/>
  <c r="H100"/>
  <c r="C101"/>
  <c r="D101"/>
  <c r="E101"/>
  <c r="H101"/>
  <c r="C102"/>
  <c r="D102"/>
  <c r="E102"/>
  <c r="H102"/>
  <c r="C103"/>
  <c r="E103"/>
  <c r="H103"/>
  <c r="B104"/>
  <c r="D104"/>
  <c r="F104"/>
  <c r="H104"/>
  <c r="C105"/>
  <c r="D105"/>
  <c r="E105"/>
  <c r="H105"/>
  <c r="B106"/>
  <c r="C106"/>
  <c r="D106"/>
  <c r="E106"/>
  <c r="H106"/>
  <c r="C107"/>
  <c r="E107"/>
  <c r="H107"/>
  <c r="D108"/>
  <c r="F108"/>
  <c r="H108"/>
  <c r="C109"/>
  <c r="D109"/>
  <c r="E109"/>
  <c r="H109"/>
  <c r="B110"/>
  <c r="C110"/>
  <c r="D110"/>
  <c r="E110"/>
  <c r="H110"/>
  <c r="C111"/>
  <c r="E111"/>
  <c r="H111"/>
  <c r="D112"/>
  <c r="H112"/>
  <c r="B113"/>
  <c r="C113"/>
  <c r="D113"/>
  <c r="E113"/>
  <c r="H113"/>
  <c r="B114"/>
  <c r="C114"/>
  <c r="D114"/>
  <c r="E114"/>
  <c r="H114"/>
  <c r="C115"/>
  <c r="E115"/>
  <c r="H115"/>
  <c r="B116"/>
  <c r="D116"/>
  <c r="H116"/>
  <c r="C117"/>
  <c r="D117"/>
  <c r="E117"/>
  <c r="H117"/>
  <c r="C118"/>
  <c r="D118"/>
  <c r="E118"/>
  <c r="H118"/>
  <c r="C119"/>
  <c r="E119"/>
  <c r="H119"/>
  <c r="B120"/>
  <c r="D120"/>
  <c r="H120"/>
  <c r="C121"/>
  <c r="D121"/>
  <c r="E121"/>
  <c r="H121"/>
  <c r="B122"/>
  <c r="C122"/>
  <c r="D122"/>
  <c r="E122"/>
  <c r="H122"/>
  <c r="B123"/>
  <c r="C123"/>
  <c r="D123"/>
  <c r="E123"/>
  <c r="H123"/>
  <c r="B124"/>
  <c r="C124"/>
  <c r="D124"/>
  <c r="E124"/>
  <c r="H124"/>
  <c r="B125"/>
  <c r="C125"/>
  <c r="D125"/>
  <c r="E125"/>
  <c r="H125"/>
  <c r="C126"/>
  <c r="D126"/>
  <c r="E126"/>
  <c r="F126"/>
  <c r="H126"/>
  <c r="C127"/>
  <c r="E127"/>
  <c r="H127"/>
  <c r="B128"/>
  <c r="D128"/>
  <c r="H128"/>
  <c r="C129"/>
  <c r="D129"/>
  <c r="E129"/>
  <c r="H129"/>
  <c r="C130"/>
  <c r="D130"/>
  <c r="E130"/>
  <c r="H130"/>
  <c r="B131"/>
  <c r="C131"/>
  <c r="D131"/>
  <c r="E131"/>
  <c r="H131"/>
  <c r="B132"/>
  <c r="C132"/>
  <c r="D132"/>
  <c r="E132"/>
  <c r="H132"/>
  <c r="C133"/>
  <c r="D133"/>
  <c r="E133"/>
  <c r="H133"/>
  <c r="C134"/>
  <c r="D134"/>
  <c r="E134"/>
  <c r="F134"/>
  <c r="H134"/>
  <c r="C135"/>
  <c r="E135"/>
  <c r="H135"/>
  <c r="B136"/>
  <c r="D136"/>
  <c r="H136"/>
  <c r="C137"/>
  <c r="D137"/>
  <c r="E137"/>
  <c r="H137"/>
  <c r="B138"/>
  <c r="C138"/>
  <c r="D138"/>
  <c r="E138"/>
  <c r="H138"/>
  <c r="B139"/>
  <c r="C139"/>
  <c r="D139"/>
  <c r="E139"/>
  <c r="H139"/>
  <c r="B140"/>
  <c r="C140"/>
  <c r="D140"/>
  <c r="E140"/>
  <c r="H140"/>
  <c r="C141"/>
  <c r="D141"/>
  <c r="E141"/>
  <c r="H141"/>
  <c r="C142"/>
  <c r="D142"/>
  <c r="E142"/>
  <c r="F142"/>
  <c r="H142"/>
  <c r="C143"/>
  <c r="E143"/>
  <c r="H143"/>
  <c r="B144"/>
  <c r="D144"/>
  <c r="H144"/>
  <c r="C145"/>
  <c r="D145"/>
  <c r="E145"/>
  <c r="H145"/>
  <c r="C146"/>
  <c r="D146"/>
  <c r="E146"/>
  <c r="H146"/>
  <c r="B147"/>
  <c r="C147"/>
  <c r="D147"/>
  <c r="E147"/>
  <c r="H147"/>
  <c r="B148"/>
  <c r="C148"/>
  <c r="D148"/>
  <c r="E148"/>
  <c r="H148"/>
  <c r="C149"/>
  <c r="D149"/>
  <c r="E149"/>
  <c r="H149"/>
  <c r="C150"/>
  <c r="D150"/>
  <c r="E150"/>
  <c r="F150"/>
  <c r="H150"/>
  <c r="C151"/>
  <c r="E151"/>
  <c r="H151"/>
  <c r="B152"/>
  <c r="D152"/>
  <c r="H152"/>
  <c r="C153"/>
  <c r="D153"/>
  <c r="E153"/>
  <c r="H153"/>
  <c r="B154"/>
  <c r="C154"/>
  <c r="D154"/>
  <c r="E154"/>
  <c r="H154"/>
  <c r="C155"/>
  <c r="E155"/>
  <c r="H155"/>
  <c r="C156"/>
  <c r="D156"/>
  <c r="E156"/>
  <c r="H156"/>
  <c r="C157"/>
  <c r="E157"/>
  <c r="H157"/>
  <c r="B158"/>
  <c r="F158"/>
  <c r="H158"/>
  <c r="C159"/>
  <c r="E159"/>
  <c r="H159"/>
  <c r="B160"/>
  <c r="C160"/>
  <c r="D160"/>
  <c r="E160"/>
  <c r="H160"/>
  <c r="C161"/>
  <c r="D161"/>
  <c r="E161"/>
  <c r="H161"/>
  <c r="D162"/>
  <c r="H162"/>
  <c r="C163"/>
  <c r="E163"/>
  <c r="H163"/>
  <c r="B164"/>
  <c r="C164"/>
  <c r="D164"/>
  <c r="E164"/>
  <c r="H164"/>
  <c r="C165"/>
  <c r="E165"/>
  <c r="H165"/>
  <c r="B166"/>
  <c r="H166"/>
  <c r="C167"/>
  <c r="E167"/>
  <c r="H167"/>
  <c r="B168"/>
  <c r="C168"/>
  <c r="D168"/>
  <c r="E168"/>
  <c r="H168"/>
  <c r="C169"/>
  <c r="D169"/>
  <c r="E169"/>
  <c r="H169"/>
  <c r="D170"/>
  <c r="H170"/>
  <c r="C171"/>
  <c r="E171"/>
  <c r="H171"/>
  <c r="C172"/>
  <c r="D172"/>
  <c r="E172"/>
  <c r="H172"/>
  <c r="C173"/>
  <c r="E173"/>
  <c r="H173"/>
  <c r="B174"/>
  <c r="F174"/>
  <c r="H174"/>
  <c r="C175"/>
  <c r="E175"/>
  <c r="H175"/>
  <c r="B176"/>
  <c r="C176"/>
  <c r="D176"/>
  <c r="E176"/>
  <c r="H176"/>
  <c r="C177"/>
  <c r="D177"/>
  <c r="E177"/>
  <c r="H177"/>
  <c r="D178"/>
  <c r="H178"/>
  <c r="C179"/>
  <c r="E179"/>
  <c r="H179"/>
  <c r="B180"/>
  <c r="C180"/>
  <c r="D180"/>
  <c r="E180"/>
  <c r="H180"/>
  <c r="C181"/>
  <c r="E181"/>
  <c r="H181"/>
  <c r="B182"/>
  <c r="H182"/>
  <c r="C183"/>
  <c r="E183"/>
  <c r="H183"/>
  <c r="B184"/>
  <c r="C184"/>
  <c r="D184"/>
  <c r="E184"/>
  <c r="H184"/>
  <c r="C185"/>
  <c r="D185"/>
  <c r="E185"/>
  <c r="H185"/>
  <c r="D186"/>
  <c r="H186"/>
  <c r="C187"/>
  <c r="E187"/>
  <c r="H187"/>
  <c r="C188"/>
  <c r="D188"/>
  <c r="E188"/>
  <c r="H188"/>
  <c r="C189"/>
  <c r="E189"/>
  <c r="H189"/>
  <c r="B190"/>
  <c r="F190"/>
  <c r="H190"/>
  <c r="C191"/>
  <c r="H191"/>
  <c r="B192"/>
  <c r="C192"/>
  <c r="D192"/>
  <c r="E192"/>
  <c r="H192"/>
  <c r="C193"/>
  <c r="D193"/>
  <c r="E193"/>
  <c r="H193"/>
  <c r="H194"/>
  <c r="C195"/>
  <c r="E195"/>
  <c r="H195"/>
  <c r="B196"/>
  <c r="E196"/>
  <c r="H196"/>
  <c r="C197"/>
  <c r="E197"/>
  <c r="H197"/>
  <c r="B198"/>
  <c r="H198"/>
  <c r="C199"/>
  <c r="E199"/>
  <c r="H199"/>
  <c r="B200"/>
  <c r="C200"/>
  <c r="D200"/>
  <c r="E200"/>
  <c r="H200"/>
  <c r="C201"/>
  <c r="D201"/>
  <c r="E201"/>
  <c r="H201"/>
  <c r="D202"/>
  <c r="H202"/>
  <c r="C203"/>
  <c r="E203"/>
  <c r="H203"/>
  <c r="C204"/>
  <c r="D204"/>
  <c r="H204"/>
  <c r="C205"/>
  <c r="E205"/>
  <c r="H205"/>
  <c r="B206"/>
  <c r="H206"/>
  <c r="C207"/>
  <c r="E207"/>
  <c r="H207"/>
  <c r="D208"/>
  <c r="E208"/>
  <c r="H208"/>
  <c r="C209"/>
  <c r="E209"/>
  <c r="H209"/>
  <c r="D210"/>
  <c r="H210"/>
  <c r="H211"/>
  <c r="B212"/>
  <c r="H212"/>
  <c r="H213"/>
  <c r="H214"/>
  <c r="C215"/>
  <c r="H215"/>
  <c r="D216"/>
  <c r="H216"/>
  <c r="E217"/>
  <c r="H217"/>
  <c r="F92"/>
  <c r="F88"/>
  <c r="F152"/>
  <c r="F128"/>
  <c r="F120"/>
  <c r="F169"/>
  <c r="F21"/>
  <c r="F11"/>
  <c r="F185"/>
  <c r="F39"/>
  <c r="F31"/>
  <c r="F209"/>
  <c r="F201"/>
  <c r="F71"/>
  <c r="F63"/>
  <c r="F184"/>
  <c r="F177"/>
  <c r="F102"/>
  <c r="F96"/>
  <c r="F53"/>
  <c r="F47"/>
  <c r="F200"/>
  <c r="F193"/>
  <c r="F118"/>
  <c r="F112"/>
  <c r="F7"/>
  <c r="F5"/>
  <c r="F147"/>
  <c r="F148"/>
  <c r="F136"/>
  <c r="F69"/>
  <c r="F15"/>
  <c r="F168"/>
  <c r="F161"/>
  <c r="F86"/>
  <c r="F79"/>
  <c r="F27"/>
  <c r="F37"/>
  <c r="C190"/>
  <c r="C158"/>
  <c r="C108"/>
  <c r="B186"/>
  <c r="D64"/>
  <c r="B40"/>
  <c r="E215"/>
  <c r="D212"/>
  <c r="C206"/>
  <c r="B199"/>
  <c r="B197"/>
  <c r="C174"/>
  <c r="B167"/>
  <c r="B165"/>
  <c r="B137"/>
  <c r="C128"/>
  <c r="B117"/>
  <c r="B115"/>
  <c r="C92"/>
  <c r="B85"/>
  <c r="B83"/>
  <c r="C63"/>
  <c r="C31"/>
  <c r="B202"/>
  <c r="C196"/>
  <c r="D194"/>
  <c r="B170"/>
  <c r="D111"/>
  <c r="D80"/>
  <c r="B56"/>
  <c r="B24"/>
  <c r="B203"/>
  <c r="D195"/>
  <c r="B171"/>
  <c r="D163"/>
  <c r="B121"/>
  <c r="B89"/>
  <c r="D52"/>
  <c r="D20"/>
  <c r="B108"/>
  <c r="B77"/>
  <c r="C75"/>
  <c r="B45"/>
  <c r="C43"/>
  <c r="C41"/>
  <c r="B13"/>
  <c r="C11"/>
  <c r="C9"/>
  <c r="F204"/>
  <c r="F172"/>
  <c r="F124"/>
  <c r="F123"/>
  <c r="F90"/>
  <c r="F57"/>
  <c r="F25"/>
  <c r="F208"/>
  <c r="F176"/>
  <c r="F131"/>
  <c r="F132"/>
  <c r="F94"/>
  <c r="F61"/>
  <c r="F29"/>
  <c r="F216"/>
  <c r="F182"/>
  <c r="F180"/>
  <c r="F144"/>
  <c r="F139"/>
  <c r="F140"/>
  <c r="F100"/>
  <c r="F98"/>
  <c r="F67"/>
  <c r="F65"/>
  <c r="F35"/>
  <c r="F33"/>
  <c r="F188"/>
  <c r="F156"/>
  <c r="F106"/>
  <c r="F73"/>
  <c r="F41"/>
  <c r="F9"/>
  <c r="F160"/>
  <c r="F110"/>
  <c r="F77"/>
  <c r="F45"/>
  <c r="F13"/>
  <c r="F198"/>
  <c r="F196"/>
  <c r="F166"/>
  <c r="F164"/>
  <c r="F116"/>
  <c r="F114"/>
  <c r="F84"/>
  <c r="F82"/>
  <c r="F51"/>
  <c r="F49"/>
  <c r="F19"/>
  <c r="F17"/>
  <c r="B70"/>
  <c r="D66"/>
  <c r="B54"/>
  <c r="D50"/>
  <c r="B38"/>
  <c r="D34"/>
  <c r="B22"/>
  <c r="D18"/>
  <c r="B6"/>
  <c r="D215"/>
  <c r="D213"/>
  <c r="B209"/>
  <c r="D197"/>
  <c r="B193"/>
  <c r="D181"/>
  <c r="B177"/>
  <c r="D165"/>
  <c r="B161"/>
  <c r="B151"/>
  <c r="B149"/>
  <c r="D143"/>
  <c r="B134"/>
  <c r="B133"/>
  <c r="B119"/>
  <c r="D115"/>
  <c r="B103"/>
  <c r="D99"/>
  <c r="B87"/>
  <c r="D83"/>
  <c r="C77"/>
  <c r="C61"/>
  <c r="C45"/>
  <c r="C29"/>
  <c r="C13"/>
  <c r="C3"/>
  <c r="D2"/>
  <c r="B112"/>
  <c r="B96"/>
  <c r="B74"/>
  <c r="B58"/>
  <c r="B42"/>
  <c r="B26"/>
  <c r="B208"/>
  <c r="E204"/>
  <c r="C80"/>
  <c r="E213"/>
  <c r="F206"/>
  <c r="B216"/>
  <c r="C162"/>
  <c r="D217"/>
  <c r="D199"/>
  <c r="D183"/>
  <c r="D167"/>
  <c r="D38"/>
  <c r="D22"/>
  <c r="D6"/>
  <c r="D203"/>
  <c r="D187"/>
  <c r="D48"/>
  <c r="D32"/>
  <c r="D16"/>
  <c r="C59"/>
  <c r="D70"/>
  <c r="D54"/>
  <c r="D151"/>
  <c r="D119"/>
  <c r="D103"/>
  <c r="D87"/>
  <c r="D72"/>
  <c r="C65"/>
  <c r="D56"/>
  <c r="C49"/>
  <c r="D40"/>
  <c r="D24"/>
  <c r="D8"/>
  <c r="C212"/>
  <c r="D171"/>
  <c r="D155"/>
  <c r="D74"/>
  <c r="D58"/>
  <c r="D42"/>
  <c r="D26"/>
  <c r="D10"/>
  <c r="D214"/>
  <c r="D205"/>
  <c r="D189"/>
  <c r="D173"/>
  <c r="D157"/>
  <c r="D127"/>
  <c r="D107"/>
  <c r="D91"/>
  <c r="D76"/>
  <c r="D60"/>
  <c r="D44"/>
  <c r="D28"/>
  <c r="D12"/>
  <c r="D207"/>
  <c r="D191"/>
  <c r="D175"/>
  <c r="D159"/>
  <c r="D78"/>
  <c r="D62"/>
  <c r="D46"/>
  <c r="D30"/>
  <c r="D14"/>
  <c r="C202"/>
  <c r="C186"/>
  <c r="C170"/>
  <c r="C152"/>
  <c r="C120"/>
  <c r="C104"/>
  <c r="C88"/>
  <c r="C73"/>
  <c r="C57"/>
  <c r="C210"/>
  <c r="C194"/>
  <c r="C178"/>
  <c r="C136"/>
  <c r="C112"/>
  <c r="C96"/>
  <c r="C33"/>
  <c r="C17"/>
  <c r="C67"/>
  <c r="C51"/>
  <c r="C35"/>
  <c r="C19"/>
  <c r="C216"/>
  <c r="C198"/>
  <c r="C182"/>
  <c r="C166"/>
  <c r="C144"/>
  <c r="C116"/>
  <c r="C100"/>
  <c r="C84"/>
  <c r="C69"/>
  <c r="C53"/>
  <c r="C37"/>
  <c r="C21"/>
  <c r="C5"/>
  <c r="C71"/>
  <c r="C55"/>
  <c r="C39"/>
  <c r="C23"/>
  <c r="C7"/>
  <c r="B204"/>
  <c r="B188"/>
  <c r="B172"/>
  <c r="B156"/>
  <c r="B68"/>
  <c r="B52"/>
  <c r="B36"/>
  <c r="B20"/>
  <c r="B2"/>
  <c r="B10"/>
  <c r="B205"/>
  <c r="B189"/>
  <c r="B173"/>
  <c r="B157"/>
  <c r="B127"/>
  <c r="B107"/>
  <c r="B91"/>
  <c r="B76"/>
  <c r="B60"/>
  <c r="B44"/>
  <c r="B28"/>
  <c r="B12"/>
  <c r="B109"/>
  <c r="B150"/>
  <c r="B145"/>
  <c r="B142"/>
  <c r="B207"/>
  <c r="B191"/>
  <c r="B175"/>
  <c r="B159"/>
  <c r="B78"/>
  <c r="B62"/>
  <c r="B46"/>
  <c r="B30"/>
  <c r="B14"/>
  <c r="B93"/>
  <c r="B69"/>
  <c r="B214"/>
  <c r="B118"/>
  <c r="B102"/>
  <c r="B86"/>
  <c r="B210"/>
  <c r="B194"/>
  <c r="B178"/>
  <c r="B162"/>
  <c r="B135"/>
  <c r="B111"/>
  <c r="B95"/>
  <c r="B80"/>
  <c r="B64"/>
  <c r="B48"/>
  <c r="B32"/>
  <c r="B16"/>
  <c r="B201"/>
  <c r="B185"/>
  <c r="B169"/>
  <c r="B211"/>
  <c r="B195"/>
  <c r="B179"/>
  <c r="B163"/>
  <c r="B66"/>
  <c r="B50"/>
  <c r="B34"/>
  <c r="B18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E3"/>
  <c r="F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C217"/>
  <c r="E216"/>
  <c r="F210"/>
  <c r="D206"/>
  <c r="F205"/>
  <c r="F202"/>
  <c r="D198"/>
  <c r="F197"/>
  <c r="F194"/>
  <c r="D190"/>
  <c r="F189"/>
  <c r="F186"/>
  <c r="D182"/>
  <c r="F181"/>
  <c r="F178"/>
  <c r="D174"/>
  <c r="F173"/>
  <c r="F170"/>
  <c r="D166"/>
  <c r="F165"/>
  <c r="F162"/>
  <c r="D158"/>
  <c r="F157"/>
  <c r="F154"/>
  <c r="E152"/>
  <c r="F151"/>
  <c r="F146"/>
  <c r="E144"/>
  <c r="F143"/>
  <c r="F138"/>
  <c r="E136"/>
  <c r="F135"/>
  <c r="F130"/>
  <c r="E128"/>
  <c r="F127"/>
  <c r="F122"/>
  <c r="E120"/>
  <c r="F119"/>
  <c r="F117"/>
  <c r="E116"/>
  <c r="F115"/>
  <c r="F113"/>
  <c r="E112"/>
  <c r="F111"/>
  <c r="F109"/>
  <c r="E108"/>
  <c r="F107"/>
  <c r="F105"/>
  <c r="E104"/>
  <c r="F103"/>
  <c r="F101"/>
  <c r="E100"/>
  <c r="F99"/>
  <c r="F97"/>
  <c r="E96"/>
  <c r="F95"/>
  <c r="F93"/>
  <c r="E92"/>
  <c r="F91"/>
  <c r="F89"/>
  <c r="E88"/>
  <c r="F87"/>
  <c r="F85"/>
  <c r="E84"/>
  <c r="F83"/>
  <c r="F81"/>
  <c r="B79"/>
  <c r="C76"/>
  <c r="B75"/>
  <c r="C72"/>
  <c r="B71"/>
  <c r="C68"/>
  <c r="B67"/>
  <c r="C64"/>
  <c r="B63"/>
  <c r="C60"/>
  <c r="B59"/>
  <c r="C56"/>
  <c r="B55"/>
  <c r="C52"/>
  <c r="B51"/>
  <c r="C48"/>
  <c r="B47"/>
  <c r="C44"/>
  <c r="B43"/>
  <c r="C40"/>
  <c r="B39"/>
  <c r="C36"/>
  <c r="B35"/>
  <c r="C32"/>
  <c r="B31"/>
  <c r="C28"/>
  <c r="B27"/>
  <c r="C24"/>
  <c r="B23"/>
  <c r="C20"/>
  <c r="B19"/>
  <c r="C16"/>
  <c r="B15"/>
  <c r="C12"/>
  <c r="B11"/>
  <c r="C8"/>
  <c r="B7"/>
  <c r="E2"/>
  <c r="C214"/>
  <c r="F212"/>
  <c r="F214"/>
  <c r="F217"/>
  <c r="F215"/>
  <c r="E214"/>
  <c r="F213"/>
  <c r="E212"/>
  <c r="F211"/>
  <c r="E210"/>
  <c r="F207"/>
  <c r="E206"/>
  <c r="F203"/>
  <c r="E202"/>
  <c r="F199"/>
  <c r="E198"/>
  <c r="F195"/>
  <c r="E194"/>
  <c r="F191"/>
  <c r="E190"/>
  <c r="F187"/>
  <c r="E186"/>
  <c r="F183"/>
  <c r="E182"/>
  <c r="F179"/>
  <c r="E178"/>
  <c r="F175"/>
  <c r="E174"/>
  <c r="F171"/>
  <c r="E170"/>
  <c r="F167"/>
  <c r="E166"/>
  <c r="F163"/>
  <c r="E162"/>
  <c r="F159"/>
  <c r="E158"/>
  <c r="F155"/>
  <c r="F153"/>
  <c r="F149"/>
  <c r="F145"/>
  <c r="F141"/>
  <c r="F137"/>
  <c r="F133"/>
  <c r="F129"/>
  <c r="F125"/>
  <c r="F121"/>
  <c r="F192"/>
  <c r="F3"/>
  <c r="F4"/>
</calcChain>
</file>

<file path=xl/sharedStrings.xml><?xml version="1.0" encoding="utf-8"?>
<sst xmlns="http://schemas.openxmlformats.org/spreadsheetml/2006/main" count="738" uniqueCount="284">
  <si>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</si>
  <si>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</si>
  <si>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</si>
  <si>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</si>
  <si>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</si>
  <si>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</si>
  <si>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</si>
  <si>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</si>
  <si>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</si>
  <si>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</si>
  <si>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</si>
  <si>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</si>
  <si>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</si>
  <si>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</si>
  <si>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</si>
  <si>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</si>
  <si>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</si>
  <si>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</si>
  <si>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</si>
  <si>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</si>
  <si>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</si>
  <si>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</si>
  <si>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rgdp per capita</t>
  </si>
  <si>
    <t>rcons per capita</t>
  </si>
  <si>
    <t>rinv per capita</t>
  </si>
  <si>
    <t>ag hours per capita (benchmarked to hit nipa hours in 1992Q2)</t>
  </si>
  <si>
    <t>Nominal wage</t>
  </si>
  <si>
    <t>ln wage</t>
  </si>
  <si>
    <t>rgdp</t>
  </si>
  <si>
    <t>rc</t>
  </si>
  <si>
    <t>rinv</t>
  </si>
  <si>
    <t>hours</t>
  </si>
  <si>
    <t>wage</t>
  </si>
  <si>
    <t>ffed</t>
  </si>
  <si>
    <t>2008 - Q4</t>
  </si>
  <si>
    <t>2009 - Q1</t>
  </si>
  <si>
    <t>2009 - Q2</t>
  </si>
  <si>
    <t>2009 - Q3</t>
  </si>
  <si>
    <t>2009 - Q4</t>
  </si>
  <si>
    <t>1971 - Q3</t>
  </si>
  <si>
    <t>1971 - Q4</t>
  </si>
  <si>
    <t>1972 - Q1</t>
  </si>
  <si>
    <t>1972 - Q2</t>
  </si>
  <si>
    <t>1972 - Q3</t>
  </si>
  <si>
    <t>1972 - Q4</t>
  </si>
  <si>
    <t>1973 - Q1</t>
  </si>
  <si>
    <t>1973 - Q2</t>
  </si>
  <si>
    <t>1973 - Q3</t>
  </si>
  <si>
    <t>1973 - Q4</t>
  </si>
  <si>
    <t>1974 - Q1</t>
  </si>
  <si>
    <t>1974 - Q2</t>
  </si>
  <si>
    <t>1974 - Q3</t>
  </si>
  <si>
    <t>1974 - Q4</t>
  </si>
  <si>
    <t>1975 - Q1</t>
  </si>
  <si>
    <t>1975 - Q2</t>
  </si>
  <si>
    <t>1975 - Q3</t>
  </si>
  <si>
    <t>1975 - Q4</t>
  </si>
  <si>
    <t>1976 - Q1</t>
  </si>
  <si>
    <t>1976 - Q2</t>
  </si>
  <si>
    <t>1976 - Q3</t>
  </si>
  <si>
    <t>1976 - Q4</t>
  </si>
  <si>
    <t>1977 - Q1</t>
  </si>
  <si>
    <t>1977 - Q2</t>
  </si>
  <si>
    <t>1977 - Q3</t>
  </si>
  <si>
    <t>1977 - Q4</t>
  </si>
  <si>
    <t>1978 - Q1</t>
  </si>
  <si>
    <t>1978 - Q2</t>
  </si>
  <si>
    <t>1978 - Q3</t>
  </si>
  <si>
    <t>1978 - Q4</t>
  </si>
  <si>
    <t>1979 - Q1</t>
  </si>
  <si>
    <t>1979 - Q2</t>
  </si>
  <si>
    <t>1979 - Q3</t>
  </si>
  <si>
    <t>1979 - Q4</t>
  </si>
  <si>
    <t>1980 - Q1</t>
  </si>
  <si>
    <t>1980 - Q2</t>
  </si>
  <si>
    <t>1980 - Q3</t>
  </si>
  <si>
    <t>1980 - Q4</t>
  </si>
  <si>
    <t>1981 - Q1</t>
  </si>
  <si>
    <t>1981 - Q2</t>
  </si>
  <si>
    <t>1981 - Q3</t>
  </si>
  <si>
    <t>1981 - Q4</t>
  </si>
  <si>
    <t>1982 - Q1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</si>
  <si>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</si>
  <si>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</si>
  <si>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</si>
  <si>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</si>
  <si>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</si>
  <si>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</si>
  <si>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</si>
  <si>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</si>
  <si>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</si>
  <si>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</si>
  <si>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</si>
  <si>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</si>
  <si>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</si>
  <si>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</si>
  <si>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</si>
  <si>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</si>
  <si>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</si>
  <si>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</si>
  <si>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</si>
  <si>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</si>
  <si>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</si>
  <si>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</si>
  <si>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</si>
  <si>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</si>
  <si>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</si>
  <si>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</si>
  <si>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</si>
  <si>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</si>
  <si>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</si>
  <si>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</si>
  <si>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</si>
  <si>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</si>
  <si>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</si>
  <si>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</si>
  <si>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</si>
  <si>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</si>
  <si>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</si>
  <si>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</si>
  <si>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</si>
  <si>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</si>
  <si>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</si>
  <si>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</si>
  <si>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</si>
  <si>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</si>
  <si>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</si>
  <si>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</si>
  <si>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</si>
  <si>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</si>
  <si>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</si>
  <si>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</si>
  <si>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</si>
  <si>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</si>
  <si>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</si>
  <si>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</si>
  <si>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</si>
  <si>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</si>
  <si>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</si>
  <si>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</si>
  <si>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</si>
  <si>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</si>
  <si>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</si>
  <si>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</si>
  <si>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</si>
  <si>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</si>
  <si>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</si>
  <si>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</si>
  <si>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</si>
  <si>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</si>
  <si>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</si>
  <si>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</si>
  <si>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</si>
  <si>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</si>
  <si>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</si>
  <si>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</si>
  <si>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</si>
  <si>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</si>
  <si>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</si>
  <si>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</si>
  <si>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</si>
  <si>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</si>
  <si>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</si>
  <si>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</si>
  <si>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</si>
  <si>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</si>
  <si>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gdp ( bil)</t>
  </si>
  <si>
    <t>c ($bil)</t>
  </si>
  <si>
    <t>cd (durable goods consumption $bil)</t>
  </si>
  <si>
    <t>cn (nondurables consumption $bil)</t>
  </si>
  <si>
    <t>cs (services consumption $bil)</t>
  </si>
  <si>
    <t>I (gross private domestic investment $bil)</t>
  </si>
  <si>
    <t>jgdp (gdp chain price index 2000=100)</t>
  </si>
  <si>
    <t>ln16n (noninstitutional pop 16yr + in thousands)</t>
  </si>
  <si>
    <t>ycomp (compensation of employees paid $bil)</t>
  </si>
  <si>
    <t>lxnfh (nonfarm business sector: hours of all persons 1992=100)</t>
  </si>
  <si>
    <t>ffed (federal funds rate: effective)</t>
  </si>
  <si>
    <t>1947 - Q1</t>
  </si>
  <si>
    <t>1947 - Q2</t>
  </si>
  <si>
    <t>1947 - Q3</t>
  </si>
  <si>
    <t>1947 - Q4</t>
  </si>
  <si>
    <t>1948 - Q1</t>
  </si>
  <si>
    <t>1948 - Q2</t>
  </si>
  <si>
    <t>1948 - Q3</t>
  </si>
  <si>
    <t>1948 - Q4</t>
  </si>
  <si>
    <t>1949 - Q1</t>
  </si>
  <si>
    <t>1949 - Q2</t>
  </si>
  <si>
    <t>1949 - Q3</t>
  </si>
  <si>
    <t>1949 - Q4</t>
  </si>
  <si>
    <t>1950 - Q1</t>
  </si>
  <si>
    <t>1950 - Q2</t>
  </si>
  <si>
    <t>1950 - Q3</t>
  </si>
  <si>
    <t>1950 - Q4</t>
  </si>
  <si>
    <t>1951 - Q1</t>
  </si>
  <si>
    <t>1951 - Q2</t>
  </si>
  <si>
    <t>1951 - Q3</t>
  </si>
  <si>
    <t>1951 - Q4</t>
  </si>
  <si>
    <t>1952 - Q1</t>
  </si>
  <si>
    <t>1952 - Q2</t>
  </si>
  <si>
    <t>1952 - Q3</t>
  </si>
  <si>
    <t>1952 - Q4</t>
  </si>
  <si>
    <t>1953 - Q1</t>
  </si>
  <si>
    <t>1953 - Q2</t>
  </si>
  <si>
    <t>1953 - Q3</t>
  </si>
  <si>
    <t>1953 - Q4</t>
  </si>
  <si>
    <t>1954 - Q1</t>
  </si>
  <si>
    <t>1954 - Q2</t>
  </si>
  <si>
    <t>1954 - Q3</t>
  </si>
  <si>
    <t>1954 - Q4</t>
  </si>
  <si>
    <t>1955 - Q1</t>
  </si>
  <si>
    <t>1955 - Q2</t>
  </si>
  <si>
    <t>1955 - Q3</t>
  </si>
  <si>
    <t>1955 - Q4</t>
  </si>
  <si>
    <t>1956 - Q1</t>
  </si>
  <si>
    <t>1956 - Q2</t>
  </si>
  <si>
    <t>1956 - Q3</t>
  </si>
  <si>
    <t>1956 - Q4</t>
  </si>
  <si>
    <t>1957 - Q1</t>
  </si>
  <si>
    <t>1957 - Q2</t>
  </si>
  <si>
    <t>1957 - Q3</t>
  </si>
  <si>
    <t>1957 - Q4</t>
  </si>
  <si>
    <t>1958 - Q1</t>
  </si>
  <si>
    <t>1958 - Q2</t>
  </si>
  <si>
    <t>1958 - Q3</t>
  </si>
  <si>
    <t>1958 - Q4</t>
  </si>
  <si>
    <t>1959 - Q1</t>
  </si>
  <si>
    <t>1959 - Q2</t>
  </si>
  <si>
    <t>1959 - Q3</t>
  </si>
  <si>
    <t>1959 - Q4</t>
  </si>
  <si>
    <t>1960 - Q1</t>
  </si>
  <si>
    <t>1960 - Q2</t>
  </si>
  <si>
    <t>1960 - Q3</t>
  </si>
  <si>
    <t>1960 - Q4</t>
  </si>
  <si>
    <t>1961 - Q1</t>
  </si>
  <si>
    <t>1961 - Q2</t>
  </si>
  <si>
    <t>1961 - Q3</t>
  </si>
  <si>
    <t>1961 - Q4</t>
  </si>
  <si>
    <t>1962 - Q1</t>
  </si>
  <si>
    <t>1962 - Q2</t>
  </si>
  <si>
    <t>1962 - Q3</t>
  </si>
  <si>
    <t>1962 - Q4</t>
  </si>
  <si>
    <t>1963 - Q1</t>
  </si>
  <si>
    <t>1963 - Q2</t>
  </si>
  <si>
    <t>1963 - Q3</t>
  </si>
  <si>
    <t>1963 - Q4</t>
  </si>
  <si>
    <t>1964 - Q1</t>
  </si>
  <si>
    <t>1964 - Q2</t>
  </si>
  <si>
    <t>1964 - Q3</t>
  </si>
  <si>
    <t>1964 - Q4</t>
  </si>
  <si>
    <t>1965 - Q1</t>
  </si>
  <si>
    <t>1965 - Q2</t>
  </si>
  <si>
    <t>1965 - Q3</t>
  </si>
  <si>
    <t>1965 - Q4</t>
  </si>
  <si>
    <t>1966 - Q1</t>
  </si>
  <si>
    <t>1966 - Q2</t>
  </si>
  <si>
    <t>1966 - Q3</t>
  </si>
  <si>
    <t>1966 - Q4</t>
  </si>
  <si>
    <t>1967 - Q1</t>
  </si>
  <si>
    <t>1967 - Q2</t>
  </si>
  <si>
    <t>1967 - Q3</t>
  </si>
  <si>
    <t>1967 - Q4</t>
  </si>
  <si>
    <t>1968 - Q1</t>
  </si>
  <si>
    <t>1968 - Q2</t>
  </si>
  <si>
    <t>1968 - Q3</t>
  </si>
  <si>
    <t>1968 - Q4</t>
  </si>
  <si>
    <t>1969 - Q1</t>
  </si>
  <si>
    <t>1969 - Q2</t>
  </si>
  <si>
    <t>1969 - Q3</t>
  </si>
  <si>
    <t>1969 - Q4</t>
  </si>
  <si>
    <t>1970 - Q1</t>
  </si>
  <si>
    <t>1970 - Q2</t>
  </si>
  <si>
    <t>1970 - Q3</t>
  </si>
  <si>
    <t>1970 - Q4</t>
  </si>
  <si>
    <t>1971 - Q1</t>
  </si>
  <si>
    <t>1971 - Q2</t>
  </si>
  <si>
    <t>2010 - Q1</t>
  </si>
  <si>
    <t>2010 - Q2</t>
  </si>
  <si>
    <t>2010 - Q3</t>
  </si>
  <si>
    <t>﻿1.03</t>
  </si>
  <si>
    <t>core inf</t>
  </si>
  <si>
    <t>2010 - Q4</t>
  </si>
  <si>
    <t>2011- Q1</t>
  </si>
  <si>
    <t>2011 - Q1</t>
  </si>
  <si>
    <t>2011 - Q2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</si>
</sst>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Verdana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4586"/>
      <rgbColor rgb="00C0C0C0"/>
      <rgbColor rgb="00808080"/>
      <rgbColor rgb="00B3B3B3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REAL WAGE</a:t>
            </a:r>
          </a:p>
        </c:rich>
      </c:tx>
      <c:layout>
        <c:manualLayout>
          <c:xMode val="edge"/>
          <c:yMode val="edge"/>
          <c:x val="0.26519337016574601"/>
          <c:y val="4.2553191489361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85635359116025"/>
          <c:y val="0.27234042553191501"/>
          <c:w val="0.80883977900552539"/>
          <c:h val="0.62553191489361704"/>
        </c:manualLayout>
      </c:layout>
      <c:lineChart>
        <c:grouping val="standard"/>
        <c:ser>
          <c:idx val="0"/>
          <c:order val="0"/>
          <c:spPr>
            <a:ln w="31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Sheet2!$I$120:$I$215</c:f>
              <c:numCache>
                <c:formatCode>General</c:formatCode>
                <c:ptCount val="96"/>
                <c:pt idx="0">
                  <c:v>-0.4020133759632829</c:v>
                </c:pt>
                <c:pt idx="1">
                  <c:v>-0.39262063348415044</c:v>
                </c:pt>
                <c:pt idx="2">
                  <c:v>-0.37709884306936026</c:v>
                </c:pt>
                <c:pt idx="3">
                  <c:v>-0.36690216235657314</c:v>
                </c:pt>
                <c:pt idx="4">
                  <c:v>-0.35600901790868988</c:v>
                </c:pt>
                <c:pt idx="5">
                  <c:v>-0.34750212092220423</c:v>
                </c:pt>
                <c:pt idx="6">
                  <c:v>-0.33413156955368173</c:v>
                </c:pt>
                <c:pt idx="7">
                  <c:v>-0.31919252748871951</c:v>
                </c:pt>
                <c:pt idx="8">
                  <c:v>-0.3041710641522215</c:v>
                </c:pt>
                <c:pt idx="9">
                  <c:v>-0.29257093251293664</c:v>
                </c:pt>
                <c:pt idx="10">
                  <c:v>-0.28354070703281931</c:v>
                </c:pt>
                <c:pt idx="11">
                  <c:v>-0.2722130967571168</c:v>
                </c:pt>
                <c:pt idx="12">
                  <c:v>-0.26659085019051254</c:v>
                </c:pt>
                <c:pt idx="13">
                  <c:v>-0.25675425278943287</c:v>
                </c:pt>
                <c:pt idx="14">
                  <c:v>-0.24666899810299459</c:v>
                </c:pt>
                <c:pt idx="15">
                  <c:v>-0.23306937325609312</c:v>
                </c:pt>
                <c:pt idx="16">
                  <c:v>-0.21640342863469719</c:v>
                </c:pt>
                <c:pt idx="17">
                  <c:v>-0.20881665377752956</c:v>
                </c:pt>
                <c:pt idx="18">
                  <c:v>-0.19508315471097148</c:v>
                </c:pt>
                <c:pt idx="19">
                  <c:v>-0.18842488489625353</c:v>
                </c:pt>
                <c:pt idx="20">
                  <c:v>-0.18370503398927074</c:v>
                </c:pt>
                <c:pt idx="21">
                  <c:v>-0.17822430168611891</c:v>
                </c:pt>
                <c:pt idx="22">
                  <c:v>-0.16876554175868819</c:v>
                </c:pt>
                <c:pt idx="23">
                  <c:v>-0.15306500076332696</c:v>
                </c:pt>
                <c:pt idx="24">
                  <c:v>-0.13546531616564295</c:v>
                </c:pt>
                <c:pt idx="25">
                  <c:v>-0.11249602732412445</c:v>
                </c:pt>
                <c:pt idx="26">
                  <c:v>-9.3459665292400906E-2</c:v>
                </c:pt>
                <c:pt idx="27">
                  <c:v>-8.5079687912545943E-2</c:v>
                </c:pt>
                <c:pt idx="28">
                  <c:v>-7.0069303077310074E-2</c:v>
                </c:pt>
                <c:pt idx="29">
                  <c:v>-5.3748899482003232E-2</c:v>
                </c:pt>
                <c:pt idx="30">
                  <c:v>-4.2103453946326752E-2</c:v>
                </c:pt>
                <c:pt idx="31">
                  <c:v>-2.9841565648374591E-2</c:v>
                </c:pt>
                <c:pt idx="32">
                  <c:v>-5.8314058094763865E-3</c:v>
                </c:pt>
                <c:pt idx="33">
                  <c:v>4.5513395281826519E-3</c:v>
                </c:pt>
                <c:pt idx="34">
                  <c:v>1.4770963764515699E-2</c:v>
                </c:pt>
                <c:pt idx="35">
                  <c:v>1.8587426829008713E-2</c:v>
                </c:pt>
                <c:pt idx="36">
                  <c:v>1.9878696237496385E-2</c:v>
                </c:pt>
                <c:pt idx="37">
                  <c:v>2.0143411981980996E-2</c:v>
                </c:pt>
                <c:pt idx="38">
                  <c:v>2.6696992617512905E-2</c:v>
                </c:pt>
                <c:pt idx="39">
                  <c:v>2.8804525407768011E-2</c:v>
                </c:pt>
                <c:pt idx="40">
                  <c:v>4.2210927042662938E-2</c:v>
                </c:pt>
                <c:pt idx="41">
                  <c:v>3.8491471774444008E-2</c:v>
                </c:pt>
                <c:pt idx="42">
                  <c:v>3.6086898527395661E-2</c:v>
                </c:pt>
                <c:pt idx="43">
                  <c:v>4.38798141337573E-2</c:v>
                </c:pt>
                <c:pt idx="44">
                  <c:v>5.2526832231281517E-2</c:v>
                </c:pt>
                <c:pt idx="45">
                  <c:v>6.0567193023855381E-2</c:v>
                </c:pt>
                <c:pt idx="46">
                  <c:v>6.1029303427717174E-2</c:v>
                </c:pt>
                <c:pt idx="47">
                  <c:v>6.9757138035783761E-2</c:v>
                </c:pt>
                <c:pt idx="48">
                  <c:v>8.0232062613930566E-2</c:v>
                </c:pt>
                <c:pt idx="49">
                  <c:v>8.7879616103949232E-2</c:v>
                </c:pt>
                <c:pt idx="50">
                  <c:v>9.3549378249316639E-2</c:v>
                </c:pt>
                <c:pt idx="51">
                  <c:v>9.4490624433205994E-2</c:v>
                </c:pt>
                <c:pt idx="52">
                  <c:v>9.9335532646549929E-2</c:v>
                </c:pt>
                <c:pt idx="53">
                  <c:v>0.10759843783824241</c:v>
                </c:pt>
                <c:pt idx="54">
                  <c:v>0.11859874299728723</c:v>
                </c:pt>
                <c:pt idx="55">
                  <c:v>0.13463433749204512</c:v>
                </c:pt>
                <c:pt idx="56">
                  <c:v>0.15039840222040102</c:v>
                </c:pt>
                <c:pt idx="57">
                  <c:v>0.16299526400315401</c:v>
                </c:pt>
                <c:pt idx="58">
                  <c:v>0.17797701325820725</c:v>
                </c:pt>
                <c:pt idx="59">
                  <c:v>0.18020301830063978</c:v>
                </c:pt>
                <c:pt idx="60">
                  <c:v>0.19901239947843408</c:v>
                </c:pt>
                <c:pt idx="61">
                  <c:v>0.20191166644300473</c:v>
                </c:pt>
                <c:pt idx="62">
                  <c:v>0.20910709168325248</c:v>
                </c:pt>
                <c:pt idx="63">
                  <c:v>0.22939192902345784</c:v>
                </c:pt>
                <c:pt idx="64">
                  <c:v>0.25978896428252707</c:v>
                </c:pt>
                <c:pt idx="65">
                  <c:v>0.26622022060527328</c:v>
                </c:pt>
                <c:pt idx="66">
                  <c:v>0.28610104181290197</c:v>
                </c:pt>
                <c:pt idx="67">
                  <c:v>0.29690523404382496</c:v>
                </c:pt>
                <c:pt idx="68">
                  <c:v>0.31657486777857802</c:v>
                </c:pt>
                <c:pt idx="69">
                  <c:v>0.32465087496832901</c:v>
                </c:pt>
                <c:pt idx="70">
                  <c:v>0.33393801813870017</c:v>
                </c:pt>
                <c:pt idx="71">
                  <c:v>0.3474212838916122</c:v>
                </c:pt>
                <c:pt idx="72">
                  <c:v>0.36609159151137938</c:v>
                </c:pt>
                <c:pt idx="73">
                  <c:v>0.3745305925989344</c:v>
                </c:pt>
                <c:pt idx="74">
                  <c:v>0.3820583172010048</c:v>
                </c:pt>
                <c:pt idx="75">
                  <c:v>0.38832063312666953</c:v>
                </c:pt>
                <c:pt idx="76">
                  <c:v>0.40703888824044121</c:v>
                </c:pt>
                <c:pt idx="77">
                  <c:v>0.42435197966611771</c:v>
                </c:pt>
                <c:pt idx="78">
                  <c:v>0.43525259790645698</c:v>
                </c:pt>
                <c:pt idx="79">
                  <c:v>0.44233870207359693</c:v>
                </c:pt>
                <c:pt idx="80">
                  <c:v>0.4437002104233212</c:v>
                </c:pt>
                <c:pt idx="81">
                  <c:v>0.45771957962374454</c:v>
                </c:pt>
                <c:pt idx="82">
                  <c:v>0.47007409389668275</c:v>
                </c:pt>
                <c:pt idx="83">
                  <c:v>0.47603159880137635</c:v>
                </c:pt>
                <c:pt idx="84">
                  <c:v>0.48565712258879756</c:v>
                </c:pt>
                <c:pt idx="85">
                  <c:v>0.49132188785710529</c:v>
                </c:pt>
                <c:pt idx="86">
                  <c:v>0.5072143104881377</c:v>
                </c:pt>
                <c:pt idx="87">
                  <c:v>0.51191917292832656</c:v>
                </c:pt>
                <c:pt idx="88">
                  <c:v>0.52236278884073872</c:v>
                </c:pt>
                <c:pt idx="89">
                  <c:v>0.52939930411251712</c:v>
                </c:pt>
                <c:pt idx="90">
                  <c:v>0.53292398000693808</c:v>
                </c:pt>
                <c:pt idx="91">
                  <c:v>0.55184615619001764</c:v>
                </c:pt>
                <c:pt idx="92">
                  <c:v>0.56572669229440908</c:v>
                </c:pt>
                <c:pt idx="93">
                  <c:v>0.56969715500235818</c:v>
                </c:pt>
                <c:pt idx="94">
                  <c:v>0.57984219456395536</c:v>
                </c:pt>
                <c:pt idx="95">
                  <c:v>0.59721029517735147</c:v>
                </c:pt>
              </c:numCache>
            </c:numRef>
          </c:val>
        </c:ser>
        <c:marker val="1"/>
        <c:axId val="60901632"/>
        <c:axId val="60911616"/>
      </c:lineChart>
      <c:catAx>
        <c:axId val="60901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11616"/>
        <c:crosses val="autoZero"/>
        <c:auto val="1"/>
        <c:lblAlgn val="ctr"/>
        <c:lblOffset val="100"/>
        <c:tickLblSkip val="7"/>
        <c:tickMarkSkip val="1"/>
      </c:catAx>
      <c:valAx>
        <c:axId val="60911616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01632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118055555555564" footer="0.5118055555555564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hours</a:t>
            </a:r>
          </a:p>
        </c:rich>
      </c:tx>
      <c:layout>
        <c:manualLayout>
          <c:xMode val="edge"/>
          <c:yMode val="edge"/>
          <c:x val="0.31298557158712537"/>
          <c:y val="4.2553191489361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317425083240812"/>
          <c:y val="0.27234042553191501"/>
          <c:w val="0.80910099889012199"/>
          <c:h val="0.55319148936170204"/>
        </c:manualLayout>
      </c:layout>
      <c:lineChart>
        <c:grouping val="standard"/>
        <c:ser>
          <c:idx val="0"/>
          <c:order val="0"/>
          <c:spPr>
            <a:ln w="31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Sheet2!$E$120:$E$215</c:f>
              <c:numCache>
                <c:formatCode>General</c:formatCode>
                <c:ptCount val="96"/>
                <c:pt idx="0">
                  <c:v>209.84177551101726</c:v>
                </c:pt>
                <c:pt idx="1">
                  <c:v>212.08957183818313</c:v>
                </c:pt>
                <c:pt idx="2">
                  <c:v>212.49674158385005</c:v>
                </c:pt>
                <c:pt idx="3">
                  <c:v>213.24931011900728</c:v>
                </c:pt>
                <c:pt idx="4">
                  <c:v>214.52227712621536</c:v>
                </c:pt>
                <c:pt idx="5">
                  <c:v>215.39878569903229</c:v>
                </c:pt>
                <c:pt idx="6">
                  <c:v>215.41528565743525</c:v>
                </c:pt>
                <c:pt idx="7">
                  <c:v>215.7956045847514</c:v>
                </c:pt>
                <c:pt idx="8">
                  <c:v>214.42932984846379</c:v>
                </c:pt>
                <c:pt idx="9">
                  <c:v>213.33542560212069</c:v>
                </c:pt>
                <c:pt idx="10">
                  <c:v>213.80305514388729</c:v>
                </c:pt>
                <c:pt idx="11">
                  <c:v>214.79823339674138</c:v>
                </c:pt>
                <c:pt idx="12">
                  <c:v>216.61154828819625</c:v>
                </c:pt>
                <c:pt idx="13">
                  <c:v>217.22032050052869</c:v>
                </c:pt>
                <c:pt idx="14">
                  <c:v>218.151161428509</c:v>
                </c:pt>
                <c:pt idx="15">
                  <c:v>219.86160344912165</c:v>
                </c:pt>
                <c:pt idx="16">
                  <c:v>219.45692781857622</c:v>
                </c:pt>
                <c:pt idx="17">
                  <c:v>222.08643509103038</c:v>
                </c:pt>
                <c:pt idx="18">
                  <c:v>222.15202423717813</c:v>
                </c:pt>
                <c:pt idx="19">
                  <c:v>224.11532941436846</c:v>
                </c:pt>
                <c:pt idx="20">
                  <c:v>225.68327065827648</c:v>
                </c:pt>
                <c:pt idx="21">
                  <c:v>226.09307136181508</c:v>
                </c:pt>
                <c:pt idx="22">
                  <c:v>226.08729509865921</c:v>
                </c:pt>
                <c:pt idx="23">
                  <c:v>225.61557924905628</c:v>
                </c:pt>
                <c:pt idx="24">
                  <c:v>224.34659876936135</c:v>
                </c:pt>
                <c:pt idx="25">
                  <c:v>222.71333629761378</c:v>
                </c:pt>
                <c:pt idx="26">
                  <c:v>220.71045211852996</c:v>
                </c:pt>
                <c:pt idx="27">
                  <c:v>219.03118199150984</c:v>
                </c:pt>
                <c:pt idx="28">
                  <c:v>216.25951395896405</c:v>
                </c:pt>
                <c:pt idx="29">
                  <c:v>214.48800100704941</c:v>
                </c:pt>
                <c:pt idx="30">
                  <c:v>213.70927443870639</c:v>
                </c:pt>
                <c:pt idx="31">
                  <c:v>212.85450073310341</c:v>
                </c:pt>
                <c:pt idx="32">
                  <c:v>211.35211391383578</c:v>
                </c:pt>
                <c:pt idx="33">
                  <c:v>211.72369877458999</c:v>
                </c:pt>
                <c:pt idx="34">
                  <c:v>211.54945789124673</c:v>
                </c:pt>
                <c:pt idx="35">
                  <c:v>212.32860920585077</c:v>
                </c:pt>
                <c:pt idx="36">
                  <c:v>213.62568163786798</c:v>
                </c:pt>
                <c:pt idx="37">
                  <c:v>215.65107655932772</c:v>
                </c:pt>
                <c:pt idx="38">
                  <c:v>216.08317755859494</c:v>
                </c:pt>
                <c:pt idx="39">
                  <c:v>217.23654454276382</c:v>
                </c:pt>
                <c:pt idx="40">
                  <c:v>217.58763801412655</c:v>
                </c:pt>
                <c:pt idx="41">
                  <c:v>220.78175959943414</c:v>
                </c:pt>
                <c:pt idx="42">
                  <c:v>222.81729591474246</c:v>
                </c:pt>
                <c:pt idx="43">
                  <c:v>223.53417077848795</c:v>
                </c:pt>
                <c:pt idx="44">
                  <c:v>224.73480720833629</c:v>
                </c:pt>
                <c:pt idx="45">
                  <c:v>224.39552668737645</c:v>
                </c:pt>
                <c:pt idx="46">
                  <c:v>226.13415583958314</c:v>
                </c:pt>
                <c:pt idx="47">
                  <c:v>225.73538424495365</c:v>
                </c:pt>
                <c:pt idx="48">
                  <c:v>224.89861925356399</c:v>
                </c:pt>
                <c:pt idx="49">
                  <c:v>226.19045311790052</c:v>
                </c:pt>
                <c:pt idx="50">
                  <c:v>227.30925566343041</c:v>
                </c:pt>
                <c:pt idx="51">
                  <c:v>229.42082290513611</c:v>
                </c:pt>
                <c:pt idx="52">
                  <c:v>230.92858752149252</c:v>
                </c:pt>
                <c:pt idx="53">
                  <c:v>231.70368506421477</c:v>
                </c:pt>
                <c:pt idx="54">
                  <c:v>232.39541518535458</c:v>
                </c:pt>
                <c:pt idx="55">
                  <c:v>232.89461289136247</c:v>
                </c:pt>
                <c:pt idx="56">
                  <c:v>233.68320673206293</c:v>
                </c:pt>
                <c:pt idx="57">
                  <c:v>234.11214523803713</c:v>
                </c:pt>
                <c:pt idx="58">
                  <c:v>233.83210250969671</c:v>
                </c:pt>
                <c:pt idx="59">
                  <c:v>236.36783277858109</c:v>
                </c:pt>
                <c:pt idx="60">
                  <c:v>235.54941124151668</c:v>
                </c:pt>
                <c:pt idx="61">
                  <c:v>236.53728103667709</c:v>
                </c:pt>
                <c:pt idx="62">
                  <c:v>237.42556151583324</c:v>
                </c:pt>
                <c:pt idx="63">
                  <c:v>237.4724202051184</c:v>
                </c:pt>
                <c:pt idx="64">
                  <c:v>235.13723138581946</c:v>
                </c:pt>
                <c:pt idx="65">
                  <c:v>234.51581647364802</c:v>
                </c:pt>
                <c:pt idx="66">
                  <c:v>233.74275175066572</c:v>
                </c:pt>
                <c:pt idx="67">
                  <c:v>232.12618842479867</c:v>
                </c:pt>
                <c:pt idx="68">
                  <c:v>231.18774036552841</c:v>
                </c:pt>
                <c:pt idx="69">
                  <c:v>228.11597496460774</c:v>
                </c:pt>
                <c:pt idx="70">
                  <c:v>224.75632312391494</c:v>
                </c:pt>
                <c:pt idx="71">
                  <c:v>221.47912934034207</c:v>
                </c:pt>
                <c:pt idx="72">
                  <c:v>219.03034375807704</c:v>
                </c:pt>
                <c:pt idx="73">
                  <c:v>218.9065276882562</c:v>
                </c:pt>
                <c:pt idx="74">
                  <c:v>217.57896414342633</c:v>
                </c:pt>
                <c:pt idx="75">
                  <c:v>217.16717131182421</c:v>
                </c:pt>
                <c:pt idx="76">
                  <c:v>214.40308647079402</c:v>
                </c:pt>
                <c:pt idx="77">
                  <c:v>213.12758785001859</c:v>
                </c:pt>
                <c:pt idx="78">
                  <c:v>212.73913422688511</c:v>
                </c:pt>
                <c:pt idx="79">
                  <c:v>213.03449477226513</c:v>
                </c:pt>
                <c:pt idx="80">
                  <c:v>213.88473115184658</c:v>
                </c:pt>
                <c:pt idx="81">
                  <c:v>213.43021944360976</c:v>
                </c:pt>
                <c:pt idx="82">
                  <c:v>213.93995851216025</c:v>
                </c:pt>
                <c:pt idx="83">
                  <c:v>214.63345863522534</c:v>
                </c:pt>
                <c:pt idx="84">
                  <c:v>214.46764226486192</c:v>
                </c:pt>
                <c:pt idx="85">
                  <c:v>215.19002880260908</c:v>
                </c:pt>
                <c:pt idx="86">
                  <c:v>214.85911581030118</c:v>
                </c:pt>
                <c:pt idx="87">
                  <c:v>215.47501329248755</c:v>
                </c:pt>
                <c:pt idx="88">
                  <c:v>217.03124989023723</c:v>
                </c:pt>
                <c:pt idx="89">
                  <c:v>216.81270779615909</c:v>
                </c:pt>
                <c:pt idx="90">
                  <c:v>217.22218339544261</c:v>
                </c:pt>
                <c:pt idx="91">
                  <c:v>217.19210355987056</c:v>
                </c:pt>
                <c:pt idx="92">
                  <c:v>216.28168966249208</c:v>
                </c:pt>
                <c:pt idx="93">
                  <c:v>216.4326625828358</c:v>
                </c:pt>
                <c:pt idx="94">
                  <c:v>215.0549712760002</c:v>
                </c:pt>
                <c:pt idx="95">
                  <c:v>213.79323267664648</c:v>
                </c:pt>
              </c:numCache>
            </c:numRef>
          </c:val>
        </c:ser>
        <c:marker val="1"/>
        <c:axId val="60936192"/>
        <c:axId val="60937728"/>
      </c:lineChart>
      <c:catAx>
        <c:axId val="60936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7728"/>
        <c:crosses val="autoZero"/>
        <c:auto val="1"/>
        <c:lblAlgn val="ctr"/>
        <c:lblOffset val="100"/>
        <c:tickLblSkip val="7"/>
        <c:tickMarkSkip val="1"/>
      </c:catAx>
      <c:valAx>
        <c:axId val="60937728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6192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118055555555564" footer="0.5118055555555564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198</xdr:row>
      <xdr:rowOff>114300</xdr:rowOff>
    </xdr:from>
    <xdr:to>
      <xdr:col>13</xdr:col>
      <xdr:colOff>590550</xdr:colOff>
      <xdr:row>212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214</xdr:row>
      <xdr:rowOff>114300</xdr:rowOff>
    </xdr:from>
    <xdr:to>
      <xdr:col>14</xdr:col>
      <xdr:colOff>47625</xdr:colOff>
      <xdr:row>228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M267"/>
  <sheetViews>
    <sheetView topLeftCell="A231" workbookViewId="0">
      <selection activeCell="M267" sqref="M267"/>
    </sheetView>
  </sheetViews>
  <sheetFormatPr defaultColWidth="8.85546875" defaultRowHeight="12.75"/>
  <sheetData>
    <row r="9" spans="1:13">
      <c r="B9" t="s">
        <v>166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172</v>
      </c>
      <c r="I9" t="s">
        <v>173</v>
      </c>
      <c r="J9" t="s">
        <v>174</v>
      </c>
      <c r="K9" t="s">
        <v>175</v>
      </c>
      <c r="M9" t="s">
        <v>176</v>
      </c>
    </row>
    <row r="10" spans="1:13">
      <c r="A10" t="s">
        <v>177</v>
      </c>
      <c r="B10">
        <v>237.2</v>
      </c>
      <c r="C10">
        <v>156.30000000000001</v>
      </c>
      <c r="D10">
        <v>20.7</v>
      </c>
      <c r="E10">
        <v>74.900000000000006</v>
      </c>
      <c r="F10">
        <v>60.7</v>
      </c>
      <c r="G10">
        <v>33.700000000000003</v>
      </c>
      <c r="H10">
        <v>13.4</v>
      </c>
      <c r="J10">
        <v>127.2</v>
      </c>
      <c r="K10">
        <v>45.360999999999997</v>
      </c>
    </row>
    <row r="11" spans="1:13">
      <c r="A11" t="s">
        <v>178</v>
      </c>
      <c r="B11">
        <v>240.4</v>
      </c>
      <c r="C11">
        <v>160.19999999999999</v>
      </c>
      <c r="D11">
        <v>21.4</v>
      </c>
      <c r="E11">
        <v>76.900000000000006</v>
      </c>
      <c r="F11">
        <v>61.9</v>
      </c>
      <c r="G11">
        <v>32.4</v>
      </c>
      <c r="H11">
        <v>13.595000000000001</v>
      </c>
      <c r="J11">
        <v>128.69999999999999</v>
      </c>
      <c r="K11">
        <v>45.363999999999997</v>
      </c>
    </row>
    <row r="12" spans="1:13">
      <c r="A12" t="s">
        <v>179</v>
      </c>
      <c r="B12">
        <v>244.5</v>
      </c>
      <c r="C12">
        <v>163.69999999999999</v>
      </c>
      <c r="D12">
        <v>21.8</v>
      </c>
      <c r="E12">
        <v>78.599999999999994</v>
      </c>
      <c r="F12">
        <v>63.3</v>
      </c>
      <c r="G12">
        <v>32.700000000000003</v>
      </c>
      <c r="H12">
        <v>13.823</v>
      </c>
      <c r="J12">
        <v>130.1</v>
      </c>
      <c r="K12">
        <v>45.487000000000002</v>
      </c>
    </row>
    <row r="13" spans="1:13">
      <c r="A13" t="s">
        <v>180</v>
      </c>
      <c r="B13">
        <v>254.3</v>
      </c>
      <c r="C13">
        <v>167.8</v>
      </c>
      <c r="D13">
        <v>23.5</v>
      </c>
      <c r="E13">
        <v>80</v>
      </c>
      <c r="F13">
        <v>64.400000000000006</v>
      </c>
      <c r="G13">
        <v>41</v>
      </c>
      <c r="H13">
        <v>14.106</v>
      </c>
      <c r="J13">
        <v>134.30000000000001</v>
      </c>
      <c r="K13">
        <v>45.93</v>
      </c>
    </row>
    <row r="14" spans="1:13">
      <c r="A14" t="s">
        <v>181</v>
      </c>
      <c r="B14">
        <v>260.3</v>
      </c>
      <c r="C14">
        <v>170.5</v>
      </c>
      <c r="D14">
        <v>23.5</v>
      </c>
      <c r="E14">
        <v>81.5</v>
      </c>
      <c r="F14">
        <v>65.400000000000006</v>
      </c>
      <c r="G14">
        <v>45</v>
      </c>
      <c r="H14">
        <v>14.263999999999999</v>
      </c>
      <c r="I14">
        <v>102691</v>
      </c>
      <c r="J14">
        <v>137.9</v>
      </c>
      <c r="K14">
        <v>46.222999999999999</v>
      </c>
    </row>
    <row r="15" spans="1:13">
      <c r="A15" t="s">
        <v>182</v>
      </c>
      <c r="B15">
        <v>267.3</v>
      </c>
      <c r="C15">
        <v>174.3</v>
      </c>
      <c r="D15">
        <v>24</v>
      </c>
      <c r="E15">
        <v>83.2</v>
      </c>
      <c r="F15">
        <v>67.099999999999994</v>
      </c>
      <c r="G15">
        <v>48.1</v>
      </c>
      <c r="H15">
        <v>14.422000000000001</v>
      </c>
      <c r="I15">
        <v>102915</v>
      </c>
      <c r="J15">
        <v>139.6</v>
      </c>
      <c r="K15">
        <v>46.198999999999998</v>
      </c>
    </row>
    <row r="16" spans="1:13">
      <c r="A16" t="s">
        <v>183</v>
      </c>
      <c r="B16">
        <v>273.8</v>
      </c>
      <c r="C16">
        <v>177.2</v>
      </c>
      <c r="D16">
        <v>25.3</v>
      </c>
      <c r="E16">
        <v>83.5</v>
      </c>
      <c r="F16">
        <v>68.5</v>
      </c>
      <c r="G16">
        <v>50.2</v>
      </c>
      <c r="H16">
        <v>14.679</v>
      </c>
      <c r="I16">
        <v>103249</v>
      </c>
      <c r="J16">
        <v>144.5</v>
      </c>
      <c r="K16">
        <v>46.527999999999999</v>
      </c>
    </row>
    <row r="17" spans="1:11">
      <c r="A17" t="s">
        <v>184</v>
      </c>
      <c r="B17">
        <v>275.10000000000002</v>
      </c>
      <c r="C17">
        <v>178.1</v>
      </c>
      <c r="D17">
        <v>25</v>
      </c>
      <c r="E17">
        <v>83.7</v>
      </c>
      <c r="F17">
        <v>69.400000000000006</v>
      </c>
      <c r="G17">
        <v>49.1</v>
      </c>
      <c r="H17">
        <v>14.676</v>
      </c>
      <c r="I17">
        <v>103418</v>
      </c>
      <c r="J17">
        <v>145.9</v>
      </c>
      <c r="K17">
        <v>46.097000000000001</v>
      </c>
    </row>
    <row r="18" spans="1:11">
      <c r="A18" t="s">
        <v>185</v>
      </c>
      <c r="B18">
        <v>269.89999999999998</v>
      </c>
      <c r="C18">
        <v>177</v>
      </c>
      <c r="D18">
        <v>24.4</v>
      </c>
      <c r="E18">
        <v>82.7</v>
      </c>
      <c r="F18">
        <v>69.8</v>
      </c>
      <c r="G18">
        <v>40.9</v>
      </c>
      <c r="H18">
        <v>14.634</v>
      </c>
      <c r="I18">
        <v>103584</v>
      </c>
      <c r="J18">
        <v>144.1</v>
      </c>
      <c r="K18">
        <v>45.32</v>
      </c>
    </row>
    <row r="19" spans="1:11">
      <c r="A19" t="s">
        <v>186</v>
      </c>
      <c r="B19">
        <v>266.2</v>
      </c>
      <c r="C19">
        <v>178.6</v>
      </c>
      <c r="D19">
        <v>26.4</v>
      </c>
      <c r="E19">
        <v>81.900000000000006</v>
      </c>
      <c r="F19">
        <v>70.3</v>
      </c>
      <c r="G19">
        <v>34</v>
      </c>
      <c r="H19">
        <v>14.541</v>
      </c>
      <c r="I19">
        <v>103838</v>
      </c>
      <c r="J19">
        <v>141.9</v>
      </c>
      <c r="K19">
        <v>44.561999999999998</v>
      </c>
    </row>
    <row r="20" spans="1:11">
      <c r="A20" t="s">
        <v>187</v>
      </c>
      <c r="B20">
        <v>267.60000000000002</v>
      </c>
      <c r="C20">
        <v>178</v>
      </c>
      <c r="D20">
        <v>27.3</v>
      </c>
      <c r="E20">
        <v>80.3</v>
      </c>
      <c r="F20">
        <v>70.400000000000006</v>
      </c>
      <c r="G20">
        <v>37.299999999999997</v>
      </c>
      <c r="H20">
        <v>14.419</v>
      </c>
      <c r="I20">
        <v>104127</v>
      </c>
      <c r="J20">
        <v>141</v>
      </c>
      <c r="K20">
        <v>44.094999999999999</v>
      </c>
    </row>
    <row r="21" spans="1:11">
      <c r="A21" t="s">
        <v>188</v>
      </c>
      <c r="B21">
        <v>265.2</v>
      </c>
      <c r="C21">
        <v>180.4</v>
      </c>
      <c r="D21">
        <v>28.4</v>
      </c>
      <c r="E21">
        <v>80.900000000000006</v>
      </c>
      <c r="F21">
        <v>71.099999999999994</v>
      </c>
      <c r="G21">
        <v>35.200000000000003</v>
      </c>
      <c r="H21">
        <v>14.416</v>
      </c>
      <c r="I21">
        <v>104428</v>
      </c>
      <c r="J21">
        <v>140.5</v>
      </c>
      <c r="K21">
        <v>43.917999999999999</v>
      </c>
    </row>
    <row r="22" spans="1:11">
      <c r="A22" t="s">
        <v>189</v>
      </c>
      <c r="B22">
        <v>275.2</v>
      </c>
      <c r="C22">
        <v>183.1</v>
      </c>
      <c r="D22">
        <v>29.3</v>
      </c>
      <c r="E22">
        <v>81.5</v>
      </c>
      <c r="F22">
        <v>72.3</v>
      </c>
      <c r="G22">
        <v>44.4</v>
      </c>
      <c r="H22">
        <v>14.362</v>
      </c>
      <c r="I22">
        <v>104733</v>
      </c>
      <c r="J22">
        <v>144.6</v>
      </c>
      <c r="K22">
        <v>44.258000000000003</v>
      </c>
    </row>
    <row r="23" spans="1:11">
      <c r="A23" t="s">
        <v>190</v>
      </c>
      <c r="B23">
        <v>284.5</v>
      </c>
      <c r="C23">
        <v>187</v>
      </c>
      <c r="D23">
        <v>29.8</v>
      </c>
      <c r="E23">
        <v>82.8</v>
      </c>
      <c r="F23">
        <v>74.400000000000006</v>
      </c>
      <c r="G23">
        <v>49.9</v>
      </c>
      <c r="H23">
        <v>14.420999999999999</v>
      </c>
      <c r="I23">
        <v>105020</v>
      </c>
      <c r="J23">
        <v>150.6</v>
      </c>
      <c r="K23">
        <v>45.350999999999999</v>
      </c>
    </row>
    <row r="24" spans="1:11">
      <c r="A24" t="s">
        <v>191</v>
      </c>
      <c r="B24">
        <v>301.89999999999998</v>
      </c>
      <c r="C24">
        <v>200.7</v>
      </c>
      <c r="D24">
        <v>37.4</v>
      </c>
      <c r="E24">
        <v>86.6</v>
      </c>
      <c r="F24">
        <v>76.7</v>
      </c>
      <c r="G24">
        <v>56.1</v>
      </c>
      <c r="H24">
        <v>14.714</v>
      </c>
      <c r="I24">
        <v>105248</v>
      </c>
      <c r="J24">
        <v>159</v>
      </c>
      <c r="K24">
        <v>46.780999999999999</v>
      </c>
    </row>
    <row r="25" spans="1:11">
      <c r="A25" t="s">
        <v>192</v>
      </c>
      <c r="B25">
        <v>313.3</v>
      </c>
      <c r="C25">
        <v>198.1</v>
      </c>
      <c r="D25">
        <v>33.299999999999997</v>
      </c>
      <c r="E25">
        <v>86.7</v>
      </c>
      <c r="F25">
        <v>78.2</v>
      </c>
      <c r="G25">
        <v>65.900000000000006</v>
      </c>
      <c r="H25">
        <v>14.964</v>
      </c>
      <c r="I25">
        <v>104982</v>
      </c>
      <c r="J25">
        <v>166.9</v>
      </c>
      <c r="K25">
        <v>47.212000000000003</v>
      </c>
    </row>
    <row r="26" spans="1:11">
      <c r="A26" t="s">
        <v>193</v>
      </c>
      <c r="B26">
        <v>329</v>
      </c>
      <c r="C26">
        <v>209.4</v>
      </c>
      <c r="D26">
        <v>35.6</v>
      </c>
      <c r="E26">
        <v>92</v>
      </c>
      <c r="F26">
        <v>81.8</v>
      </c>
      <c r="G26">
        <v>62.1</v>
      </c>
      <c r="H26">
        <v>15.48</v>
      </c>
      <c r="I26">
        <v>104692</v>
      </c>
      <c r="J26">
        <v>175</v>
      </c>
      <c r="K26">
        <v>48.006</v>
      </c>
    </row>
    <row r="27" spans="1:11">
      <c r="A27" t="s">
        <v>194</v>
      </c>
      <c r="B27">
        <v>336.6</v>
      </c>
      <c r="C27">
        <v>205.1</v>
      </c>
      <c r="D27">
        <v>30.7</v>
      </c>
      <c r="E27">
        <v>91.4</v>
      </c>
      <c r="F27">
        <v>83</v>
      </c>
      <c r="G27">
        <v>64.8</v>
      </c>
      <c r="H27">
        <v>15.568</v>
      </c>
      <c r="I27">
        <v>104507</v>
      </c>
      <c r="J27">
        <v>180.6</v>
      </c>
      <c r="K27">
        <v>48.392000000000003</v>
      </c>
    </row>
    <row r="28" spans="1:11">
      <c r="A28" t="s">
        <v>195</v>
      </c>
      <c r="B28">
        <v>343.5</v>
      </c>
      <c r="C28">
        <v>207.8</v>
      </c>
      <c r="D28">
        <v>30.2</v>
      </c>
      <c r="E28">
        <v>93.2</v>
      </c>
      <c r="F28">
        <v>84.4</v>
      </c>
      <c r="G28">
        <v>59.4</v>
      </c>
      <c r="H28">
        <v>15.619</v>
      </c>
      <c r="I28">
        <v>104543</v>
      </c>
      <c r="J28">
        <v>183.7</v>
      </c>
      <c r="K28">
        <v>47.914000000000001</v>
      </c>
    </row>
    <row r="29" spans="1:11">
      <c r="A29" t="s">
        <v>196</v>
      </c>
      <c r="B29">
        <v>347.9</v>
      </c>
      <c r="C29">
        <v>211.8</v>
      </c>
      <c r="D29">
        <v>30.4</v>
      </c>
      <c r="E29">
        <v>95.5</v>
      </c>
      <c r="F29">
        <v>85.9</v>
      </c>
      <c r="G29">
        <v>54.4</v>
      </c>
      <c r="H29">
        <v>15.821</v>
      </c>
      <c r="I29">
        <v>104747</v>
      </c>
      <c r="J29">
        <v>186.5</v>
      </c>
      <c r="K29">
        <v>47.936</v>
      </c>
    </row>
    <row r="30" spans="1:11">
      <c r="A30" t="s">
        <v>197</v>
      </c>
      <c r="B30">
        <v>351.2</v>
      </c>
      <c r="C30">
        <v>213.1</v>
      </c>
      <c r="D30">
        <v>30.8</v>
      </c>
      <c r="E30">
        <v>94.8</v>
      </c>
      <c r="F30">
        <v>87.6</v>
      </c>
      <c r="G30">
        <v>55.2</v>
      </c>
      <c r="H30">
        <v>15.837999999999999</v>
      </c>
      <c r="I30">
        <v>104863</v>
      </c>
      <c r="J30">
        <v>191.5</v>
      </c>
      <c r="K30">
        <v>48.244999999999997</v>
      </c>
    </row>
    <row r="31" spans="1:11">
      <c r="A31" t="s">
        <v>198</v>
      </c>
      <c r="B31">
        <v>352.1</v>
      </c>
      <c r="C31">
        <v>217.3</v>
      </c>
      <c r="D31">
        <v>31</v>
      </c>
      <c r="E31">
        <v>96.6</v>
      </c>
      <c r="F31">
        <v>89.7</v>
      </c>
      <c r="G31">
        <v>49.9</v>
      </c>
      <c r="H31">
        <v>15.904999999999999</v>
      </c>
      <c r="I31">
        <v>105007</v>
      </c>
      <c r="J31">
        <v>192.8</v>
      </c>
      <c r="K31">
        <v>48.045000000000002</v>
      </c>
    </row>
    <row r="32" spans="1:11">
      <c r="A32" t="s">
        <v>199</v>
      </c>
      <c r="B32">
        <v>358.5</v>
      </c>
      <c r="C32">
        <v>219.8</v>
      </c>
      <c r="D32">
        <v>29.5</v>
      </c>
      <c r="E32">
        <v>98.5</v>
      </c>
      <c r="F32">
        <v>91.8</v>
      </c>
      <c r="G32">
        <v>53.9</v>
      </c>
      <c r="H32">
        <v>16.024999999999999</v>
      </c>
      <c r="I32">
        <v>105343</v>
      </c>
      <c r="J32">
        <v>196.3</v>
      </c>
      <c r="K32">
        <v>48.39</v>
      </c>
    </row>
    <row r="33" spans="1:13">
      <c r="A33" t="s">
        <v>200</v>
      </c>
      <c r="B33">
        <v>371.4</v>
      </c>
      <c r="C33">
        <v>227.9</v>
      </c>
      <c r="D33">
        <v>33.700000000000003</v>
      </c>
      <c r="E33">
        <v>100.3</v>
      </c>
      <c r="F33">
        <v>93.9</v>
      </c>
      <c r="G33">
        <v>57.1</v>
      </c>
      <c r="H33">
        <v>16.081</v>
      </c>
      <c r="I33">
        <v>105703</v>
      </c>
      <c r="J33">
        <v>204.1</v>
      </c>
      <c r="K33">
        <v>49.685000000000002</v>
      </c>
    </row>
    <row r="34" spans="1:13">
      <c r="A34" t="s">
        <v>201</v>
      </c>
      <c r="B34">
        <v>378.4</v>
      </c>
      <c r="C34">
        <v>231.5</v>
      </c>
      <c r="D34">
        <v>35.200000000000003</v>
      </c>
      <c r="E34">
        <v>100.5</v>
      </c>
      <c r="F34">
        <v>95.8</v>
      </c>
      <c r="G34">
        <v>57.9</v>
      </c>
      <c r="H34">
        <v>16.096</v>
      </c>
      <c r="I34">
        <v>106672</v>
      </c>
      <c r="J34">
        <v>208</v>
      </c>
      <c r="K34">
        <v>50.201000000000001</v>
      </c>
    </row>
    <row r="35" spans="1:13">
      <c r="A35" t="s">
        <v>202</v>
      </c>
      <c r="B35">
        <v>382</v>
      </c>
      <c r="C35">
        <v>233.3</v>
      </c>
      <c r="D35">
        <v>35</v>
      </c>
      <c r="E35">
        <v>100.6</v>
      </c>
      <c r="F35">
        <v>97.7</v>
      </c>
      <c r="G35">
        <v>58.1</v>
      </c>
      <c r="H35">
        <v>16.132999999999999</v>
      </c>
      <c r="I35">
        <v>106905</v>
      </c>
      <c r="J35">
        <v>211.3</v>
      </c>
      <c r="K35">
        <v>50.289000000000001</v>
      </c>
    </row>
    <row r="36" spans="1:13">
      <c r="A36" t="s">
        <v>203</v>
      </c>
      <c r="B36">
        <v>381.1</v>
      </c>
      <c r="C36">
        <v>234</v>
      </c>
      <c r="D36">
        <v>34.6</v>
      </c>
      <c r="E36">
        <v>99.8</v>
      </c>
      <c r="F36">
        <v>99.6</v>
      </c>
      <c r="G36">
        <v>57.4</v>
      </c>
      <c r="H36">
        <v>16.187000000000001</v>
      </c>
      <c r="I36">
        <v>107140</v>
      </c>
      <c r="J36">
        <v>211.5</v>
      </c>
      <c r="K36">
        <v>49.786999999999999</v>
      </c>
    </row>
    <row r="37" spans="1:13">
      <c r="A37" t="s">
        <v>204</v>
      </c>
      <c r="B37">
        <v>375.9</v>
      </c>
      <c r="C37">
        <v>233.5</v>
      </c>
      <c r="D37">
        <v>33.700000000000003</v>
      </c>
      <c r="E37">
        <v>100</v>
      </c>
      <c r="F37">
        <v>99.8</v>
      </c>
      <c r="G37">
        <v>52.3</v>
      </c>
      <c r="H37">
        <v>16.241</v>
      </c>
      <c r="I37">
        <v>107503</v>
      </c>
      <c r="J37">
        <v>210</v>
      </c>
      <c r="K37">
        <v>49.003</v>
      </c>
    </row>
    <row r="38" spans="1:13">
      <c r="A38" t="s">
        <v>205</v>
      </c>
      <c r="B38">
        <v>375.2</v>
      </c>
      <c r="C38">
        <v>235.5</v>
      </c>
      <c r="D38">
        <v>32.9</v>
      </c>
      <c r="E38">
        <v>101.3</v>
      </c>
      <c r="F38">
        <v>101.3</v>
      </c>
      <c r="G38">
        <v>51.5</v>
      </c>
      <c r="H38">
        <v>16.309000000000001</v>
      </c>
      <c r="I38">
        <v>107877</v>
      </c>
      <c r="J38">
        <v>208.1</v>
      </c>
      <c r="K38">
        <v>48.344999999999999</v>
      </c>
    </row>
    <row r="39" spans="1:13">
      <c r="A39" t="s">
        <v>206</v>
      </c>
      <c r="B39">
        <v>376</v>
      </c>
      <c r="C39">
        <v>238.3</v>
      </c>
      <c r="D39">
        <v>33.6</v>
      </c>
      <c r="E39">
        <v>101.3</v>
      </c>
      <c r="F39">
        <v>103.3</v>
      </c>
      <c r="G39">
        <v>51.2</v>
      </c>
      <c r="H39">
        <v>16.334</v>
      </c>
      <c r="I39">
        <v>108177</v>
      </c>
      <c r="J39">
        <v>207.7</v>
      </c>
      <c r="K39">
        <v>47.981000000000002</v>
      </c>
    </row>
    <row r="40" spans="1:13">
      <c r="A40" t="s">
        <v>207</v>
      </c>
      <c r="B40">
        <v>380.8</v>
      </c>
      <c r="C40">
        <v>240.7</v>
      </c>
      <c r="D40">
        <v>33.200000000000003</v>
      </c>
      <c r="E40">
        <v>102.2</v>
      </c>
      <c r="F40">
        <v>105.3</v>
      </c>
      <c r="G40">
        <v>54.7</v>
      </c>
      <c r="H40">
        <v>16.324000000000002</v>
      </c>
      <c r="I40">
        <v>108443</v>
      </c>
      <c r="J40">
        <v>208.3</v>
      </c>
      <c r="K40">
        <v>47.792999999999999</v>
      </c>
      <c r="M40" t="s">
        <v>278</v>
      </c>
    </row>
    <row r="41" spans="1:13">
      <c r="A41" t="s">
        <v>208</v>
      </c>
      <c r="B41">
        <v>389.4</v>
      </c>
      <c r="C41">
        <v>245.5</v>
      </c>
      <c r="D41">
        <v>35.1</v>
      </c>
      <c r="E41">
        <v>103.4</v>
      </c>
      <c r="F41">
        <v>107</v>
      </c>
      <c r="G41">
        <v>57.8</v>
      </c>
      <c r="H41">
        <v>16.343</v>
      </c>
      <c r="I41">
        <v>108786</v>
      </c>
      <c r="J41">
        <v>212.6</v>
      </c>
      <c r="K41">
        <v>48.392000000000003</v>
      </c>
      <c r="M41">
        <v>0.99</v>
      </c>
    </row>
    <row r="42" spans="1:13">
      <c r="A42" t="s">
        <v>209</v>
      </c>
      <c r="B42">
        <v>402.6</v>
      </c>
      <c r="C42">
        <v>251.8</v>
      </c>
      <c r="D42">
        <v>38.4</v>
      </c>
      <c r="E42">
        <v>104.5</v>
      </c>
      <c r="F42">
        <v>108.9</v>
      </c>
      <c r="G42">
        <v>64.2</v>
      </c>
      <c r="H42">
        <v>16.407</v>
      </c>
      <c r="I42">
        <v>109130</v>
      </c>
      <c r="J42">
        <v>217.1</v>
      </c>
      <c r="K42">
        <v>49.171999999999997</v>
      </c>
      <c r="M42">
        <v>1.34</v>
      </c>
    </row>
    <row r="43" spans="1:13">
      <c r="A43" t="s">
        <v>210</v>
      </c>
      <c r="B43">
        <v>410.9</v>
      </c>
      <c r="C43">
        <v>256.89999999999998</v>
      </c>
      <c r="D43">
        <v>40.700000000000003</v>
      </c>
      <c r="E43">
        <v>106.1</v>
      </c>
      <c r="F43">
        <v>110.1</v>
      </c>
      <c r="G43">
        <v>68.099999999999994</v>
      </c>
      <c r="H43">
        <v>16.497</v>
      </c>
      <c r="I43">
        <v>109534</v>
      </c>
      <c r="J43">
        <v>223.6</v>
      </c>
      <c r="K43">
        <v>49.811999999999998</v>
      </c>
      <c r="M43">
        <v>1.5</v>
      </c>
    </row>
    <row r="44" spans="1:13">
      <c r="A44" t="s">
        <v>211</v>
      </c>
      <c r="B44">
        <v>419.4</v>
      </c>
      <c r="C44">
        <v>261.10000000000002</v>
      </c>
      <c r="D44">
        <v>42.4</v>
      </c>
      <c r="E44">
        <v>106.9</v>
      </c>
      <c r="F44">
        <v>111.8</v>
      </c>
      <c r="G44">
        <v>70</v>
      </c>
      <c r="H44">
        <v>16.617000000000001</v>
      </c>
      <c r="I44">
        <v>109884</v>
      </c>
      <c r="J44">
        <v>228.6</v>
      </c>
      <c r="K44">
        <v>50.33</v>
      </c>
      <c r="M44">
        <v>1.94</v>
      </c>
    </row>
    <row r="45" spans="1:13">
      <c r="A45" t="s">
        <v>212</v>
      </c>
      <c r="B45">
        <v>426</v>
      </c>
      <c r="C45">
        <v>265.10000000000002</v>
      </c>
      <c r="D45">
        <v>41.4</v>
      </c>
      <c r="E45">
        <v>109</v>
      </c>
      <c r="F45">
        <v>114.7</v>
      </c>
      <c r="G45">
        <v>73.900000000000006</v>
      </c>
      <c r="H45">
        <v>16.727</v>
      </c>
      <c r="I45">
        <v>110186</v>
      </c>
      <c r="J45">
        <v>233.6</v>
      </c>
      <c r="K45">
        <v>50.94</v>
      </c>
      <c r="M45">
        <v>2.36</v>
      </c>
    </row>
    <row r="46" spans="1:13">
      <c r="A46" t="s">
        <v>213</v>
      </c>
      <c r="B46">
        <v>428.3</v>
      </c>
      <c r="C46">
        <v>266.7</v>
      </c>
      <c r="D46">
        <v>39.700000000000003</v>
      </c>
      <c r="E46">
        <v>110.5</v>
      </c>
      <c r="F46">
        <v>116.5</v>
      </c>
      <c r="G46">
        <v>73</v>
      </c>
      <c r="H46">
        <v>16.890999999999998</v>
      </c>
      <c r="I46">
        <v>110483</v>
      </c>
      <c r="J46">
        <v>238</v>
      </c>
      <c r="K46">
        <v>51.249000000000002</v>
      </c>
      <c r="M46">
        <v>2.48</v>
      </c>
    </row>
    <row r="47" spans="1:13">
      <c r="A47" t="s">
        <v>214</v>
      </c>
      <c r="B47">
        <v>434.2</v>
      </c>
      <c r="C47">
        <v>269.39999999999998</v>
      </c>
      <c r="D47">
        <v>39.799999999999997</v>
      </c>
      <c r="E47">
        <v>111.3</v>
      </c>
      <c r="F47">
        <v>118.3</v>
      </c>
      <c r="G47">
        <v>71.400000000000006</v>
      </c>
      <c r="H47">
        <v>17.05</v>
      </c>
      <c r="I47">
        <v>110788</v>
      </c>
      <c r="J47">
        <v>242.6</v>
      </c>
      <c r="K47">
        <v>51.36</v>
      </c>
      <c r="M47">
        <v>2.69</v>
      </c>
    </row>
    <row r="48" spans="1:13">
      <c r="A48" t="s">
        <v>215</v>
      </c>
      <c r="B48">
        <v>439.2</v>
      </c>
      <c r="C48">
        <v>272.60000000000002</v>
      </c>
      <c r="D48">
        <v>39.700000000000003</v>
      </c>
      <c r="E48">
        <v>112.4</v>
      </c>
      <c r="F48">
        <v>120.5</v>
      </c>
      <c r="G48">
        <v>72.5</v>
      </c>
      <c r="H48">
        <v>17.244</v>
      </c>
      <c r="I48">
        <v>111113</v>
      </c>
      <c r="J48">
        <v>245.7</v>
      </c>
      <c r="K48">
        <v>51.155000000000001</v>
      </c>
      <c r="M48">
        <v>2.81</v>
      </c>
    </row>
    <row r="49" spans="1:13">
      <c r="A49" t="s">
        <v>216</v>
      </c>
      <c r="B49">
        <v>448.1</v>
      </c>
      <c r="C49">
        <v>278</v>
      </c>
      <c r="D49">
        <v>41.5</v>
      </c>
      <c r="E49">
        <v>113.7</v>
      </c>
      <c r="F49">
        <v>122.8</v>
      </c>
      <c r="G49">
        <v>71.2</v>
      </c>
      <c r="H49">
        <v>17.347999999999999</v>
      </c>
      <c r="I49">
        <v>111431</v>
      </c>
      <c r="J49">
        <v>251.6</v>
      </c>
      <c r="K49">
        <v>51.438000000000002</v>
      </c>
      <c r="M49">
        <v>2.93</v>
      </c>
    </row>
    <row r="50" spans="1:13">
      <c r="A50" t="s">
        <v>217</v>
      </c>
      <c r="B50">
        <v>457.2</v>
      </c>
      <c r="C50">
        <v>282.39999999999998</v>
      </c>
      <c r="D50">
        <v>42.6</v>
      </c>
      <c r="E50">
        <v>115.4</v>
      </c>
      <c r="F50">
        <v>124.4</v>
      </c>
      <c r="G50">
        <v>71.8</v>
      </c>
      <c r="H50">
        <v>17.55</v>
      </c>
      <c r="I50">
        <v>111720</v>
      </c>
      <c r="J50">
        <v>255.3</v>
      </c>
      <c r="K50">
        <v>51.484000000000002</v>
      </c>
      <c r="M50">
        <v>2.93</v>
      </c>
    </row>
    <row r="51" spans="1:13">
      <c r="A51" t="s">
        <v>218</v>
      </c>
      <c r="B51">
        <v>459.2</v>
      </c>
      <c r="C51">
        <v>284.7</v>
      </c>
      <c r="D51">
        <v>42.2</v>
      </c>
      <c r="E51">
        <v>116.5</v>
      </c>
      <c r="F51">
        <v>126.1</v>
      </c>
      <c r="G51">
        <v>71.900000000000006</v>
      </c>
      <c r="H51">
        <v>17.670999999999999</v>
      </c>
      <c r="I51">
        <v>112045</v>
      </c>
      <c r="J51">
        <v>257</v>
      </c>
      <c r="K51">
        <v>51.375</v>
      </c>
      <c r="M51">
        <v>3</v>
      </c>
    </row>
    <row r="52" spans="1:13">
      <c r="A52" t="s">
        <v>219</v>
      </c>
      <c r="B52">
        <v>466.4</v>
      </c>
      <c r="C52">
        <v>289.3</v>
      </c>
      <c r="D52">
        <v>41.9</v>
      </c>
      <c r="E52">
        <v>119.4</v>
      </c>
      <c r="F52">
        <v>128.1</v>
      </c>
      <c r="G52">
        <v>73.2</v>
      </c>
      <c r="H52">
        <v>17.809000000000001</v>
      </c>
      <c r="I52">
        <v>112431</v>
      </c>
      <c r="J52">
        <v>259.7</v>
      </c>
      <c r="K52">
        <v>51.125999999999998</v>
      </c>
      <c r="M52">
        <v>3.23</v>
      </c>
    </row>
    <row r="53" spans="1:13">
      <c r="A53" t="s">
        <v>220</v>
      </c>
      <c r="B53">
        <v>461.5</v>
      </c>
      <c r="C53">
        <v>291</v>
      </c>
      <c r="D53">
        <v>41.5</v>
      </c>
      <c r="E53">
        <v>119.1</v>
      </c>
      <c r="F53">
        <v>130.4</v>
      </c>
      <c r="G53">
        <v>64.900000000000006</v>
      </c>
      <c r="H53">
        <v>17.904</v>
      </c>
      <c r="I53">
        <v>112866</v>
      </c>
      <c r="J53">
        <v>258.10000000000002</v>
      </c>
      <c r="K53">
        <v>50.067</v>
      </c>
      <c r="M53">
        <v>3.25</v>
      </c>
    </row>
    <row r="54" spans="1:13">
      <c r="A54" t="s">
        <v>221</v>
      </c>
      <c r="B54">
        <v>453.9</v>
      </c>
      <c r="C54">
        <v>290.5</v>
      </c>
      <c r="D54">
        <v>39.4</v>
      </c>
      <c r="E54">
        <v>119.9</v>
      </c>
      <c r="F54">
        <v>131.30000000000001</v>
      </c>
      <c r="G54">
        <v>60.5</v>
      </c>
      <c r="H54">
        <v>18.056000000000001</v>
      </c>
      <c r="I54">
        <v>113236</v>
      </c>
      <c r="J54">
        <v>255.2</v>
      </c>
      <c r="K54">
        <v>48.933999999999997</v>
      </c>
      <c r="M54">
        <v>1.86</v>
      </c>
    </row>
    <row r="55" spans="1:13">
      <c r="A55" t="s">
        <v>222</v>
      </c>
      <c r="B55">
        <v>458</v>
      </c>
      <c r="C55">
        <v>293.39999999999998</v>
      </c>
      <c r="D55">
        <v>38.6</v>
      </c>
      <c r="E55">
        <v>121.2</v>
      </c>
      <c r="F55">
        <v>133.6</v>
      </c>
      <c r="G55">
        <v>58.7</v>
      </c>
      <c r="H55">
        <v>18.134</v>
      </c>
      <c r="I55">
        <v>113532</v>
      </c>
      <c r="J55">
        <v>254.8</v>
      </c>
      <c r="K55">
        <v>48.231999999999999</v>
      </c>
      <c r="M55">
        <v>0.94</v>
      </c>
    </row>
    <row r="56" spans="1:13">
      <c r="A56" t="s">
        <v>223</v>
      </c>
      <c r="B56">
        <v>471.7</v>
      </c>
      <c r="C56">
        <v>298.5</v>
      </c>
      <c r="D56">
        <v>39.4</v>
      </c>
      <c r="E56">
        <v>123</v>
      </c>
      <c r="F56">
        <v>136</v>
      </c>
      <c r="G56">
        <v>65.5</v>
      </c>
      <c r="H56">
        <v>18.178999999999998</v>
      </c>
      <c r="I56">
        <v>113846</v>
      </c>
      <c r="J56">
        <v>260.89999999999998</v>
      </c>
      <c r="K56">
        <v>48.805999999999997</v>
      </c>
      <c r="M56">
        <v>1.32</v>
      </c>
    </row>
    <row r="57" spans="1:13">
      <c r="A57" t="s">
        <v>224</v>
      </c>
      <c r="B57">
        <v>485</v>
      </c>
      <c r="C57">
        <v>302.3</v>
      </c>
      <c r="D57">
        <v>40.700000000000003</v>
      </c>
      <c r="E57">
        <v>124.1</v>
      </c>
      <c r="F57">
        <v>137.5</v>
      </c>
      <c r="G57">
        <v>73.2</v>
      </c>
      <c r="H57">
        <v>18.199000000000002</v>
      </c>
      <c r="I57">
        <v>114283</v>
      </c>
      <c r="J57">
        <v>267.2</v>
      </c>
      <c r="K57">
        <v>49.534999999999997</v>
      </c>
      <c r="M57">
        <v>2.16</v>
      </c>
    </row>
    <row r="58" spans="1:13">
      <c r="A58" t="s">
        <v>225</v>
      </c>
      <c r="B58">
        <v>495.5</v>
      </c>
      <c r="C58">
        <v>310.10000000000002</v>
      </c>
      <c r="D58">
        <v>43.6</v>
      </c>
      <c r="E58">
        <v>126.1</v>
      </c>
      <c r="F58">
        <v>140.30000000000001</v>
      </c>
      <c r="G58">
        <v>76.2</v>
      </c>
      <c r="H58">
        <v>18.266999999999999</v>
      </c>
      <c r="I58">
        <v>114714</v>
      </c>
      <c r="J58">
        <v>274.5</v>
      </c>
      <c r="K58">
        <v>50.493000000000002</v>
      </c>
      <c r="M58">
        <v>2.57</v>
      </c>
    </row>
    <row r="59" spans="1:13">
      <c r="A59" t="s">
        <v>226</v>
      </c>
      <c r="B59">
        <v>508.5</v>
      </c>
      <c r="C59">
        <v>316.10000000000002</v>
      </c>
      <c r="D59">
        <v>45.5</v>
      </c>
      <c r="E59">
        <v>127.2</v>
      </c>
      <c r="F59">
        <v>143.5</v>
      </c>
      <c r="G59">
        <v>82.2</v>
      </c>
      <c r="H59">
        <v>18.309000000000001</v>
      </c>
      <c r="I59">
        <v>115139</v>
      </c>
      <c r="J59">
        <v>281.60000000000002</v>
      </c>
      <c r="K59">
        <v>51.459000000000003</v>
      </c>
      <c r="M59">
        <v>3.08</v>
      </c>
    </row>
    <row r="60" spans="1:13">
      <c r="A60" t="s">
        <v>227</v>
      </c>
      <c r="B60">
        <v>509.3</v>
      </c>
      <c r="C60">
        <v>321.3</v>
      </c>
      <c r="D60">
        <v>46.3</v>
      </c>
      <c r="E60">
        <v>128.19999999999999</v>
      </c>
      <c r="F60">
        <v>146.80000000000001</v>
      </c>
      <c r="G60">
        <v>76.400000000000006</v>
      </c>
      <c r="H60">
        <v>18.369</v>
      </c>
      <c r="I60">
        <v>115551</v>
      </c>
      <c r="J60">
        <v>282.3</v>
      </c>
      <c r="K60">
        <v>51.308</v>
      </c>
      <c r="M60">
        <v>3.58</v>
      </c>
    </row>
    <row r="61" spans="1:13">
      <c r="A61" t="s">
        <v>228</v>
      </c>
      <c r="B61">
        <v>513.20000000000005</v>
      </c>
      <c r="C61">
        <v>323.39999999999998</v>
      </c>
      <c r="D61">
        <v>44.1</v>
      </c>
      <c r="E61">
        <v>129.5</v>
      </c>
      <c r="F61">
        <v>149.80000000000001</v>
      </c>
      <c r="G61">
        <v>79.3</v>
      </c>
      <c r="H61">
        <v>18.446000000000002</v>
      </c>
      <c r="I61">
        <v>115918</v>
      </c>
      <c r="J61">
        <v>285.5</v>
      </c>
      <c r="K61">
        <v>51.314999999999998</v>
      </c>
      <c r="M61">
        <v>3.99</v>
      </c>
    </row>
    <row r="62" spans="1:13">
      <c r="A62" t="s">
        <v>229</v>
      </c>
      <c r="B62">
        <v>527</v>
      </c>
      <c r="C62">
        <v>326.89999999999998</v>
      </c>
      <c r="D62">
        <v>45.5</v>
      </c>
      <c r="E62">
        <v>129.6</v>
      </c>
      <c r="F62">
        <v>151.9</v>
      </c>
      <c r="G62">
        <v>89.1</v>
      </c>
      <c r="H62">
        <v>18.483000000000001</v>
      </c>
      <c r="I62">
        <v>116708</v>
      </c>
      <c r="J62">
        <v>294.10000000000002</v>
      </c>
      <c r="K62">
        <v>51.631999999999998</v>
      </c>
      <c r="M62">
        <v>3.93</v>
      </c>
    </row>
    <row r="63" spans="1:13">
      <c r="A63" t="s">
        <v>230</v>
      </c>
      <c r="B63">
        <v>526.20000000000005</v>
      </c>
      <c r="C63">
        <v>332.8</v>
      </c>
      <c r="D63">
        <v>46.4</v>
      </c>
      <c r="E63">
        <v>132</v>
      </c>
      <c r="F63">
        <v>154.4</v>
      </c>
      <c r="G63">
        <v>79.7</v>
      </c>
      <c r="H63">
        <v>18.561</v>
      </c>
      <c r="I63">
        <v>117037</v>
      </c>
      <c r="J63">
        <v>296.89999999999998</v>
      </c>
      <c r="K63">
        <v>51.723999999999997</v>
      </c>
      <c r="M63">
        <v>3.7</v>
      </c>
    </row>
    <row r="64" spans="1:13">
      <c r="A64" t="s">
        <v>231</v>
      </c>
      <c r="B64">
        <v>529</v>
      </c>
      <c r="C64">
        <v>332.8</v>
      </c>
      <c r="D64">
        <v>45.9</v>
      </c>
      <c r="E64">
        <v>131.6</v>
      </c>
      <c r="F64">
        <v>155.30000000000001</v>
      </c>
      <c r="G64">
        <v>78.7</v>
      </c>
      <c r="H64">
        <v>18.646000000000001</v>
      </c>
      <c r="I64">
        <v>117411</v>
      </c>
      <c r="J64">
        <v>297.60000000000002</v>
      </c>
      <c r="K64">
        <v>51.430999999999997</v>
      </c>
      <c r="M64">
        <v>2.94</v>
      </c>
    </row>
    <row r="65" spans="1:13">
      <c r="A65" t="s">
        <v>232</v>
      </c>
      <c r="B65">
        <v>523.70000000000005</v>
      </c>
      <c r="C65">
        <v>334.7</v>
      </c>
      <c r="D65">
        <v>44.7</v>
      </c>
      <c r="E65">
        <v>132.4</v>
      </c>
      <c r="F65">
        <v>157.6</v>
      </c>
      <c r="G65">
        <v>68.099999999999994</v>
      </c>
      <c r="H65">
        <v>18.725999999999999</v>
      </c>
      <c r="I65">
        <v>117824</v>
      </c>
      <c r="J65">
        <v>297.10000000000002</v>
      </c>
      <c r="K65">
        <v>50.953000000000003</v>
      </c>
      <c r="M65">
        <v>2.2999999999999998</v>
      </c>
    </row>
    <row r="66" spans="1:13">
      <c r="A66" t="s">
        <v>233</v>
      </c>
      <c r="B66">
        <v>528</v>
      </c>
      <c r="C66">
        <v>335.2</v>
      </c>
      <c r="D66">
        <v>42.2</v>
      </c>
      <c r="E66">
        <v>133.4</v>
      </c>
      <c r="F66">
        <v>159.6</v>
      </c>
      <c r="G66">
        <v>70.3</v>
      </c>
      <c r="H66">
        <v>18.75</v>
      </c>
      <c r="I66">
        <v>118254</v>
      </c>
      <c r="J66">
        <v>298</v>
      </c>
      <c r="K66">
        <v>50.667000000000002</v>
      </c>
      <c r="M66">
        <v>2</v>
      </c>
    </row>
    <row r="67" spans="1:13">
      <c r="A67" t="s">
        <v>234</v>
      </c>
      <c r="B67">
        <v>539</v>
      </c>
      <c r="C67">
        <v>340.2</v>
      </c>
      <c r="D67">
        <v>43.3</v>
      </c>
      <c r="E67">
        <v>134.19999999999999</v>
      </c>
      <c r="F67">
        <v>162.6</v>
      </c>
      <c r="G67">
        <v>75.8</v>
      </c>
      <c r="H67">
        <v>18.786000000000001</v>
      </c>
      <c r="I67">
        <v>118636</v>
      </c>
      <c r="J67">
        <v>302.2</v>
      </c>
      <c r="K67">
        <v>50.548999999999999</v>
      </c>
      <c r="M67">
        <v>1.73</v>
      </c>
    </row>
    <row r="68" spans="1:13">
      <c r="A68" t="s">
        <v>235</v>
      </c>
      <c r="B68">
        <v>549.5</v>
      </c>
      <c r="C68">
        <v>343.1</v>
      </c>
      <c r="D68">
        <v>44.6</v>
      </c>
      <c r="E68">
        <v>134.6</v>
      </c>
      <c r="F68">
        <v>163.9</v>
      </c>
      <c r="G68">
        <v>82.4</v>
      </c>
      <c r="H68">
        <v>18.835000000000001</v>
      </c>
      <c r="I68">
        <v>119001</v>
      </c>
      <c r="J68">
        <v>307.2</v>
      </c>
      <c r="K68">
        <v>50.845999999999997</v>
      </c>
      <c r="M68">
        <v>1.68</v>
      </c>
    </row>
    <row r="69" spans="1:13">
      <c r="A69" t="s">
        <v>236</v>
      </c>
      <c r="B69">
        <v>562.6</v>
      </c>
      <c r="C69">
        <v>350.3</v>
      </c>
      <c r="D69">
        <v>46.7</v>
      </c>
      <c r="E69">
        <v>136.19999999999999</v>
      </c>
      <c r="F69">
        <v>167.5</v>
      </c>
      <c r="G69">
        <v>84.2</v>
      </c>
      <c r="H69">
        <v>18.884</v>
      </c>
      <c r="I69">
        <v>119190</v>
      </c>
      <c r="J69">
        <v>313.8</v>
      </c>
      <c r="K69">
        <v>51.491999999999997</v>
      </c>
      <c r="M69">
        <v>2.4</v>
      </c>
    </row>
    <row r="70" spans="1:13">
      <c r="A70" t="s">
        <v>237</v>
      </c>
      <c r="B70">
        <v>576.1</v>
      </c>
      <c r="C70">
        <v>355.6</v>
      </c>
      <c r="D70">
        <v>47.7</v>
      </c>
      <c r="E70">
        <v>137.80000000000001</v>
      </c>
      <c r="F70">
        <v>170.1</v>
      </c>
      <c r="G70">
        <v>89.4</v>
      </c>
      <c r="H70">
        <v>18.992000000000001</v>
      </c>
      <c r="I70">
        <v>119379</v>
      </c>
      <c r="J70">
        <v>320.39999999999998</v>
      </c>
      <c r="K70">
        <v>51.680999999999997</v>
      </c>
      <c r="M70">
        <v>2.46</v>
      </c>
    </row>
    <row r="71" spans="1:13">
      <c r="A71" t="s">
        <v>238</v>
      </c>
      <c r="B71">
        <v>583.20000000000005</v>
      </c>
      <c r="C71">
        <v>361.2</v>
      </c>
      <c r="D71">
        <v>49</v>
      </c>
      <c r="E71">
        <v>138.69999999999999</v>
      </c>
      <c r="F71">
        <v>173.4</v>
      </c>
      <c r="G71">
        <v>87.9</v>
      </c>
      <c r="H71">
        <v>19.04</v>
      </c>
      <c r="I71">
        <v>119819</v>
      </c>
      <c r="J71">
        <v>326.39999999999998</v>
      </c>
      <c r="K71">
        <v>52.296999999999997</v>
      </c>
      <c r="M71">
        <v>2.61</v>
      </c>
    </row>
    <row r="72" spans="1:13">
      <c r="A72" t="s">
        <v>239</v>
      </c>
      <c r="B72">
        <v>590</v>
      </c>
      <c r="C72">
        <v>365.1</v>
      </c>
      <c r="D72">
        <v>49.6</v>
      </c>
      <c r="E72">
        <v>140</v>
      </c>
      <c r="F72">
        <v>175.6</v>
      </c>
      <c r="G72">
        <v>89.3</v>
      </c>
      <c r="H72">
        <v>19.091000000000001</v>
      </c>
      <c r="I72">
        <v>120368</v>
      </c>
      <c r="J72">
        <v>329.2</v>
      </c>
      <c r="K72">
        <v>52.188000000000002</v>
      </c>
      <c r="M72">
        <v>2.85</v>
      </c>
    </row>
    <row r="73" spans="1:13">
      <c r="A73" t="s">
        <v>240</v>
      </c>
      <c r="B73">
        <v>593.29999999999995</v>
      </c>
      <c r="C73">
        <v>371.4</v>
      </c>
      <c r="D73">
        <v>51.5</v>
      </c>
      <c r="E73">
        <v>141.5</v>
      </c>
      <c r="F73">
        <v>178.4</v>
      </c>
      <c r="G73">
        <v>86</v>
      </c>
      <c r="H73">
        <v>19.158999999999999</v>
      </c>
      <c r="I73">
        <v>121046</v>
      </c>
      <c r="J73">
        <v>332.6</v>
      </c>
      <c r="K73">
        <v>51.856000000000002</v>
      </c>
      <c r="M73">
        <v>2.92</v>
      </c>
    </row>
    <row r="74" spans="1:13">
      <c r="A74" t="s">
        <v>241</v>
      </c>
      <c r="B74">
        <v>602.5</v>
      </c>
      <c r="C74">
        <v>375</v>
      </c>
      <c r="D74">
        <v>52.6</v>
      </c>
      <c r="E74">
        <v>142.5</v>
      </c>
      <c r="F74">
        <v>179.9</v>
      </c>
      <c r="G74">
        <v>90.5</v>
      </c>
      <c r="H74">
        <v>19.213000000000001</v>
      </c>
      <c r="I74">
        <v>121640</v>
      </c>
      <c r="J74">
        <v>337.5</v>
      </c>
      <c r="K74">
        <v>52.170999999999999</v>
      </c>
      <c r="M74">
        <v>2.97</v>
      </c>
    </row>
    <row r="75" spans="1:13">
      <c r="A75" t="s">
        <v>242</v>
      </c>
      <c r="B75">
        <v>611.20000000000005</v>
      </c>
      <c r="C75">
        <v>379.1</v>
      </c>
      <c r="D75">
        <v>53.9</v>
      </c>
      <c r="E75">
        <v>142.80000000000001</v>
      </c>
      <c r="F75">
        <v>182.4</v>
      </c>
      <c r="G75">
        <v>92.2</v>
      </c>
      <c r="H75">
        <v>19.231999999999999</v>
      </c>
      <c r="I75">
        <v>122167</v>
      </c>
      <c r="J75">
        <v>342.4</v>
      </c>
      <c r="K75">
        <v>52.500999999999998</v>
      </c>
      <c r="M75">
        <v>2.96</v>
      </c>
    </row>
    <row r="76" spans="1:13">
      <c r="A76" t="s">
        <v>243</v>
      </c>
      <c r="B76">
        <v>623.9</v>
      </c>
      <c r="C76">
        <v>386.1</v>
      </c>
      <c r="D76">
        <v>54.7</v>
      </c>
      <c r="E76">
        <v>145.19999999999999</v>
      </c>
      <c r="F76">
        <v>186.2</v>
      </c>
      <c r="G76">
        <v>95</v>
      </c>
      <c r="H76">
        <v>19.265999999999998</v>
      </c>
      <c r="I76">
        <v>122670</v>
      </c>
      <c r="J76">
        <v>347.4</v>
      </c>
      <c r="K76">
        <v>52.643000000000001</v>
      </c>
      <c r="M76">
        <v>3.33</v>
      </c>
    </row>
    <row r="77" spans="1:13">
      <c r="A77" t="s">
        <v>244</v>
      </c>
      <c r="B77">
        <v>633.5</v>
      </c>
      <c r="C77">
        <v>390.7</v>
      </c>
      <c r="D77">
        <v>55.7</v>
      </c>
      <c r="E77">
        <v>145.30000000000001</v>
      </c>
      <c r="F77">
        <v>189.7</v>
      </c>
      <c r="G77">
        <v>97.4</v>
      </c>
      <c r="H77">
        <v>19.382000000000001</v>
      </c>
      <c r="I77">
        <v>123189</v>
      </c>
      <c r="J77">
        <v>353.6</v>
      </c>
      <c r="K77">
        <v>53.052</v>
      </c>
      <c r="M77">
        <v>3.45</v>
      </c>
    </row>
    <row r="78" spans="1:13">
      <c r="A78" t="s">
        <v>245</v>
      </c>
      <c r="B78">
        <v>649.6</v>
      </c>
      <c r="C78">
        <v>400.4</v>
      </c>
      <c r="D78">
        <v>58</v>
      </c>
      <c r="E78">
        <v>148.69999999999999</v>
      </c>
      <c r="F78">
        <v>193.7</v>
      </c>
      <c r="G78">
        <v>100.7</v>
      </c>
      <c r="H78">
        <v>19.452000000000002</v>
      </c>
      <c r="I78">
        <v>123708</v>
      </c>
      <c r="J78">
        <v>360</v>
      </c>
      <c r="K78">
        <v>54.036999999999999</v>
      </c>
      <c r="M78">
        <v>3.46</v>
      </c>
    </row>
    <row r="79" spans="1:13">
      <c r="A79" t="s">
        <v>246</v>
      </c>
      <c r="B79">
        <v>658.9</v>
      </c>
      <c r="C79">
        <v>408.4</v>
      </c>
      <c r="D79">
        <v>59.5</v>
      </c>
      <c r="E79">
        <v>151.5</v>
      </c>
      <c r="F79">
        <v>197.4</v>
      </c>
      <c r="G79">
        <v>100.6</v>
      </c>
      <c r="H79">
        <v>19.518000000000001</v>
      </c>
      <c r="I79">
        <v>124203</v>
      </c>
      <c r="J79">
        <v>367.4</v>
      </c>
      <c r="K79">
        <v>54.271999999999998</v>
      </c>
      <c r="M79">
        <v>3.49</v>
      </c>
    </row>
    <row r="80" spans="1:13">
      <c r="A80" t="s">
        <v>247</v>
      </c>
      <c r="B80">
        <v>670.5</v>
      </c>
      <c r="C80">
        <v>417.3</v>
      </c>
      <c r="D80">
        <v>61.4</v>
      </c>
      <c r="E80">
        <v>154.9</v>
      </c>
      <c r="F80">
        <v>201</v>
      </c>
      <c r="G80">
        <v>102.5</v>
      </c>
      <c r="H80">
        <v>19.614000000000001</v>
      </c>
      <c r="I80">
        <v>124739</v>
      </c>
      <c r="J80">
        <v>374.7</v>
      </c>
      <c r="K80">
        <v>54.62</v>
      </c>
      <c r="M80">
        <v>3.46</v>
      </c>
    </row>
    <row r="81" spans="1:13">
      <c r="A81" t="s">
        <v>248</v>
      </c>
      <c r="B81">
        <v>675.6</v>
      </c>
      <c r="C81">
        <v>419.8</v>
      </c>
      <c r="D81">
        <v>59.4</v>
      </c>
      <c r="E81">
        <v>155.80000000000001</v>
      </c>
      <c r="F81">
        <v>204.7</v>
      </c>
      <c r="G81">
        <v>104.6</v>
      </c>
      <c r="H81">
        <v>19.704000000000001</v>
      </c>
      <c r="I81">
        <v>125289</v>
      </c>
      <c r="J81">
        <v>380.7</v>
      </c>
      <c r="K81">
        <v>55.151000000000003</v>
      </c>
      <c r="M81">
        <v>3.58</v>
      </c>
    </row>
    <row r="82" spans="1:13">
      <c r="A82" t="s">
        <v>249</v>
      </c>
      <c r="B82">
        <v>695.7</v>
      </c>
      <c r="C82">
        <v>430.5</v>
      </c>
      <c r="D82">
        <v>64.900000000000006</v>
      </c>
      <c r="E82">
        <v>157.80000000000001</v>
      </c>
      <c r="F82">
        <v>207.9</v>
      </c>
      <c r="G82">
        <v>115.7</v>
      </c>
      <c r="H82">
        <v>19.788</v>
      </c>
      <c r="I82">
        <v>125814</v>
      </c>
      <c r="J82">
        <v>387.3</v>
      </c>
      <c r="K82">
        <v>56.012</v>
      </c>
      <c r="M82">
        <v>3.97</v>
      </c>
    </row>
    <row r="83" spans="1:13">
      <c r="A83" t="s">
        <v>250</v>
      </c>
      <c r="B83">
        <v>708.1</v>
      </c>
      <c r="C83">
        <v>437.5</v>
      </c>
      <c r="D83">
        <v>64.8</v>
      </c>
      <c r="E83">
        <v>160.80000000000001</v>
      </c>
      <c r="F83">
        <v>211.9</v>
      </c>
      <c r="G83">
        <v>115.8</v>
      </c>
      <c r="H83">
        <v>19.876000000000001</v>
      </c>
      <c r="I83">
        <v>126325</v>
      </c>
      <c r="J83">
        <v>394.1</v>
      </c>
      <c r="K83">
        <v>56.567999999999998</v>
      </c>
      <c r="M83">
        <v>4.08</v>
      </c>
    </row>
    <row r="84" spans="1:13">
      <c r="A84" t="s">
        <v>251</v>
      </c>
      <c r="B84">
        <v>725.2</v>
      </c>
      <c r="C84">
        <v>446.6</v>
      </c>
      <c r="D84">
        <v>66.7</v>
      </c>
      <c r="E84">
        <v>164.1</v>
      </c>
      <c r="F84">
        <v>215.9</v>
      </c>
      <c r="G84">
        <v>119.7</v>
      </c>
      <c r="H84">
        <v>19.963000000000001</v>
      </c>
      <c r="I84">
        <v>126745</v>
      </c>
      <c r="J84">
        <v>402.3</v>
      </c>
      <c r="K84">
        <v>56.701000000000001</v>
      </c>
      <c r="M84">
        <v>4.07</v>
      </c>
    </row>
    <row r="85" spans="1:13">
      <c r="A85" t="s">
        <v>252</v>
      </c>
      <c r="B85">
        <v>747.5</v>
      </c>
      <c r="C85">
        <v>460.6</v>
      </c>
      <c r="D85">
        <v>69.099999999999994</v>
      </c>
      <c r="E85">
        <v>170.5</v>
      </c>
      <c r="F85">
        <v>220.9</v>
      </c>
      <c r="G85">
        <v>121.8</v>
      </c>
      <c r="H85">
        <v>20.085999999999999</v>
      </c>
      <c r="I85">
        <v>127169</v>
      </c>
      <c r="J85">
        <v>414.3</v>
      </c>
      <c r="K85">
        <v>57.238</v>
      </c>
      <c r="M85">
        <v>4.17</v>
      </c>
    </row>
    <row r="86" spans="1:13">
      <c r="A86" t="s">
        <v>253</v>
      </c>
      <c r="B86">
        <v>770.8</v>
      </c>
      <c r="C86">
        <v>471</v>
      </c>
      <c r="D86">
        <v>72.3</v>
      </c>
      <c r="E86">
        <v>174.1</v>
      </c>
      <c r="F86">
        <v>224.6</v>
      </c>
      <c r="G86">
        <v>131.69999999999999</v>
      </c>
      <c r="H86">
        <v>20.209</v>
      </c>
      <c r="I86">
        <v>127511</v>
      </c>
      <c r="J86">
        <v>426.7</v>
      </c>
      <c r="K86">
        <v>58.064</v>
      </c>
      <c r="M86">
        <v>4.5599999999999996</v>
      </c>
    </row>
    <row r="87" spans="1:13">
      <c r="A87" t="s">
        <v>254</v>
      </c>
      <c r="B87">
        <v>779.9</v>
      </c>
      <c r="C87">
        <v>476.1</v>
      </c>
      <c r="D87">
        <v>69.7</v>
      </c>
      <c r="E87">
        <v>177.2</v>
      </c>
      <c r="F87">
        <v>229.2</v>
      </c>
      <c r="G87">
        <v>130.69999999999999</v>
      </c>
      <c r="H87">
        <v>20.401</v>
      </c>
      <c r="I87">
        <v>127869</v>
      </c>
      <c r="J87">
        <v>437.8</v>
      </c>
      <c r="K87">
        <v>58.634</v>
      </c>
      <c r="M87">
        <v>4.91</v>
      </c>
    </row>
    <row r="88" spans="1:13">
      <c r="A88" t="s">
        <v>255</v>
      </c>
      <c r="B88">
        <v>793.1</v>
      </c>
      <c r="C88">
        <v>485.3</v>
      </c>
      <c r="D88">
        <v>72.3</v>
      </c>
      <c r="E88">
        <v>179.8</v>
      </c>
      <c r="F88">
        <v>233.2</v>
      </c>
      <c r="G88">
        <v>130.19999999999999</v>
      </c>
      <c r="H88">
        <v>20.591000000000001</v>
      </c>
      <c r="I88">
        <v>128234</v>
      </c>
      <c r="J88">
        <v>449</v>
      </c>
      <c r="K88">
        <v>58.908000000000001</v>
      </c>
      <c r="M88">
        <v>5.41</v>
      </c>
    </row>
    <row r="89" spans="1:13">
      <c r="A89" t="s">
        <v>256</v>
      </c>
      <c r="B89">
        <v>806.9</v>
      </c>
      <c r="C89">
        <v>491.1</v>
      </c>
      <c r="D89">
        <v>72.599999999999994</v>
      </c>
      <c r="E89">
        <v>180.4</v>
      </c>
      <c r="F89">
        <v>238.1</v>
      </c>
      <c r="G89">
        <v>132.69999999999999</v>
      </c>
      <c r="H89">
        <v>20.771999999999998</v>
      </c>
      <c r="I89">
        <v>128617</v>
      </c>
      <c r="J89">
        <v>457.1</v>
      </c>
      <c r="K89">
        <v>58.749000000000002</v>
      </c>
      <c r="M89">
        <v>5.56</v>
      </c>
    </row>
    <row r="90" spans="1:13">
      <c r="A90" t="s">
        <v>257</v>
      </c>
      <c r="B90">
        <v>817.8</v>
      </c>
      <c r="C90">
        <v>495.4</v>
      </c>
      <c r="D90">
        <v>71.099999999999994</v>
      </c>
      <c r="E90">
        <v>182.4</v>
      </c>
      <c r="F90">
        <v>241.9</v>
      </c>
      <c r="G90">
        <v>129.30000000000001</v>
      </c>
      <c r="H90">
        <v>20.873999999999999</v>
      </c>
      <c r="I90">
        <v>129044</v>
      </c>
      <c r="J90">
        <v>463.3</v>
      </c>
      <c r="K90">
        <v>58.683</v>
      </c>
      <c r="M90">
        <v>4.82</v>
      </c>
    </row>
    <row r="91" spans="1:13">
      <c r="A91" t="s">
        <v>258</v>
      </c>
      <c r="B91">
        <v>822.3</v>
      </c>
      <c r="C91">
        <v>504.6</v>
      </c>
      <c r="D91">
        <v>74.5</v>
      </c>
      <c r="E91">
        <v>184</v>
      </c>
      <c r="F91">
        <v>246</v>
      </c>
      <c r="G91">
        <v>123.7</v>
      </c>
      <c r="H91">
        <v>21.001999999999999</v>
      </c>
      <c r="I91">
        <v>129527</v>
      </c>
      <c r="J91">
        <v>469</v>
      </c>
      <c r="K91">
        <v>58.323999999999998</v>
      </c>
      <c r="M91">
        <v>3.99</v>
      </c>
    </row>
    <row r="92" spans="1:13">
      <c r="A92" t="s">
        <v>259</v>
      </c>
      <c r="B92">
        <v>837</v>
      </c>
      <c r="C92">
        <v>511.8</v>
      </c>
      <c r="D92">
        <v>74.7</v>
      </c>
      <c r="E92">
        <v>185.8</v>
      </c>
      <c r="F92">
        <v>251.3</v>
      </c>
      <c r="G92">
        <v>128.5</v>
      </c>
      <c r="H92">
        <v>21.193999999999999</v>
      </c>
      <c r="I92">
        <v>130166</v>
      </c>
      <c r="J92">
        <v>478.7</v>
      </c>
      <c r="K92">
        <v>58.515999999999998</v>
      </c>
      <c r="M92">
        <v>3.89</v>
      </c>
    </row>
    <row r="93" spans="1:13">
      <c r="A93" t="s">
        <v>260</v>
      </c>
      <c r="B93">
        <v>852.7</v>
      </c>
      <c r="C93">
        <v>519.4</v>
      </c>
      <c r="D93">
        <v>75.599999999999994</v>
      </c>
      <c r="E93">
        <v>187.9</v>
      </c>
      <c r="F93">
        <v>255.8</v>
      </c>
      <c r="G93">
        <v>132.9</v>
      </c>
      <c r="H93">
        <v>21.425999999999998</v>
      </c>
      <c r="I93">
        <v>130757</v>
      </c>
      <c r="J93">
        <v>489.7</v>
      </c>
      <c r="K93">
        <v>58.781999999999996</v>
      </c>
      <c r="M93">
        <v>4.17</v>
      </c>
    </row>
    <row r="94" spans="1:13">
      <c r="A94" t="s">
        <v>261</v>
      </c>
      <c r="B94">
        <v>879.8</v>
      </c>
      <c r="C94">
        <v>537.29999999999995</v>
      </c>
      <c r="D94">
        <v>80.900000000000006</v>
      </c>
      <c r="E94">
        <v>193.5</v>
      </c>
      <c r="F94">
        <v>263</v>
      </c>
      <c r="G94">
        <v>137.19999999999999</v>
      </c>
      <c r="H94">
        <v>21.658000000000001</v>
      </c>
      <c r="I94">
        <v>131267</v>
      </c>
      <c r="J94">
        <v>504.5</v>
      </c>
      <c r="K94">
        <v>58.886000000000003</v>
      </c>
      <c r="M94">
        <v>4.79</v>
      </c>
    </row>
    <row r="95" spans="1:13">
      <c r="A95" t="s">
        <v>262</v>
      </c>
      <c r="B95">
        <v>904.1</v>
      </c>
      <c r="C95">
        <v>551.1</v>
      </c>
      <c r="D95">
        <v>83.1</v>
      </c>
      <c r="E95">
        <v>197.8</v>
      </c>
      <c r="F95">
        <v>270.3</v>
      </c>
      <c r="G95">
        <v>143.4</v>
      </c>
      <c r="H95">
        <v>21.9</v>
      </c>
      <c r="I95">
        <v>131712</v>
      </c>
      <c r="J95">
        <v>517.6</v>
      </c>
      <c r="K95">
        <v>59.451000000000001</v>
      </c>
      <c r="M95">
        <v>5.98</v>
      </c>
    </row>
    <row r="96" spans="1:13">
      <c r="A96" t="s">
        <v>263</v>
      </c>
      <c r="B96">
        <v>919.3</v>
      </c>
      <c r="C96">
        <v>567.29999999999995</v>
      </c>
      <c r="D96">
        <v>87.5</v>
      </c>
      <c r="E96">
        <v>202.8</v>
      </c>
      <c r="F96">
        <v>276.89999999999998</v>
      </c>
      <c r="G96">
        <v>139.69999999999999</v>
      </c>
      <c r="H96">
        <v>22.111000000000001</v>
      </c>
      <c r="I96">
        <v>132250</v>
      </c>
      <c r="J96">
        <v>531.4</v>
      </c>
      <c r="K96">
        <v>59.866999999999997</v>
      </c>
      <c r="M96">
        <v>5.94</v>
      </c>
    </row>
    <row r="97" spans="1:13">
      <c r="A97" t="s">
        <v>264</v>
      </c>
      <c r="B97">
        <v>936.2</v>
      </c>
      <c r="C97">
        <v>576.20000000000005</v>
      </c>
      <c r="D97">
        <v>87.8</v>
      </c>
      <c r="E97">
        <v>205</v>
      </c>
      <c r="F97">
        <v>283.39999999999998</v>
      </c>
      <c r="G97">
        <v>144.4</v>
      </c>
      <c r="H97">
        <v>22.417999999999999</v>
      </c>
      <c r="I97">
        <v>132880</v>
      </c>
      <c r="J97">
        <v>543.79999999999995</v>
      </c>
      <c r="K97">
        <v>60.237000000000002</v>
      </c>
      <c r="M97">
        <v>5.92</v>
      </c>
    </row>
    <row r="98" spans="1:13">
      <c r="A98" t="s">
        <v>265</v>
      </c>
      <c r="B98">
        <v>960.9</v>
      </c>
      <c r="C98">
        <v>588.4</v>
      </c>
      <c r="D98">
        <v>90</v>
      </c>
      <c r="E98">
        <v>208.8</v>
      </c>
      <c r="F98">
        <v>289.60000000000002</v>
      </c>
      <c r="G98">
        <v>155.69999999999999</v>
      </c>
      <c r="H98">
        <v>22.643999999999998</v>
      </c>
      <c r="I98">
        <v>133476</v>
      </c>
      <c r="J98">
        <v>555.9</v>
      </c>
      <c r="K98">
        <v>60.801000000000002</v>
      </c>
      <c r="M98">
        <v>6.57</v>
      </c>
    </row>
    <row r="99" spans="1:13">
      <c r="A99" t="s">
        <v>266</v>
      </c>
      <c r="B99">
        <v>976.1</v>
      </c>
      <c r="C99">
        <v>599.79999999999995</v>
      </c>
      <c r="D99">
        <v>90.4</v>
      </c>
      <c r="E99">
        <v>212.2</v>
      </c>
      <c r="F99">
        <v>297.10000000000002</v>
      </c>
      <c r="G99">
        <v>155.69999999999999</v>
      </c>
      <c r="H99">
        <v>22.946000000000002</v>
      </c>
      <c r="I99">
        <v>134020</v>
      </c>
      <c r="J99">
        <v>569.79999999999995</v>
      </c>
      <c r="K99">
        <v>61.363999999999997</v>
      </c>
      <c r="M99">
        <v>8.33</v>
      </c>
    </row>
    <row r="100" spans="1:13">
      <c r="A100" t="s">
        <v>267</v>
      </c>
      <c r="B100">
        <v>996.3</v>
      </c>
      <c r="C100">
        <v>610.1</v>
      </c>
      <c r="D100">
        <v>90.6</v>
      </c>
      <c r="E100">
        <v>216</v>
      </c>
      <c r="F100">
        <v>303.5</v>
      </c>
      <c r="G100">
        <v>160.30000000000001</v>
      </c>
      <c r="H100">
        <v>23.279</v>
      </c>
      <c r="I100">
        <v>134595</v>
      </c>
      <c r="J100">
        <v>586.6</v>
      </c>
      <c r="K100">
        <v>61.658000000000001</v>
      </c>
      <c r="M100">
        <v>8.98</v>
      </c>
    </row>
    <row r="101" spans="1:13">
      <c r="A101" t="s">
        <v>268</v>
      </c>
      <c r="B101">
        <v>1004.5</v>
      </c>
      <c r="C101">
        <v>622.1</v>
      </c>
      <c r="D101">
        <v>90.8</v>
      </c>
      <c r="E101">
        <v>219.7</v>
      </c>
      <c r="F101">
        <v>311.5</v>
      </c>
      <c r="G101">
        <v>154.1</v>
      </c>
      <c r="H101">
        <v>23.571000000000002</v>
      </c>
      <c r="I101">
        <v>135247</v>
      </c>
      <c r="J101">
        <v>598.20000000000005</v>
      </c>
      <c r="K101">
        <v>61.470999999999997</v>
      </c>
      <c r="M101">
        <v>8.94</v>
      </c>
    </row>
    <row r="102" spans="1:13">
      <c r="A102" t="s">
        <v>269</v>
      </c>
      <c r="B102">
        <v>1017.1</v>
      </c>
      <c r="C102">
        <v>633.20000000000005</v>
      </c>
      <c r="D102">
        <v>89.6</v>
      </c>
      <c r="E102">
        <v>224.5</v>
      </c>
      <c r="F102">
        <v>319.10000000000002</v>
      </c>
      <c r="G102">
        <v>150.69999999999999</v>
      </c>
      <c r="H102">
        <v>23.898</v>
      </c>
      <c r="I102">
        <v>135950</v>
      </c>
      <c r="J102">
        <v>608.6</v>
      </c>
      <c r="K102">
        <v>61.228000000000002</v>
      </c>
      <c r="M102">
        <v>8.57</v>
      </c>
    </row>
    <row r="103" spans="1:13">
      <c r="A103" t="s">
        <v>270</v>
      </c>
      <c r="B103">
        <v>1033.0999999999999</v>
      </c>
      <c r="C103">
        <v>643.1</v>
      </c>
      <c r="D103">
        <v>91</v>
      </c>
      <c r="E103">
        <v>226.5</v>
      </c>
      <c r="F103">
        <v>325.60000000000002</v>
      </c>
      <c r="G103">
        <v>153.9</v>
      </c>
      <c r="H103">
        <v>24.241</v>
      </c>
      <c r="I103">
        <v>136677</v>
      </c>
      <c r="J103">
        <v>614.20000000000005</v>
      </c>
      <c r="K103">
        <v>60.420999999999999</v>
      </c>
      <c r="M103">
        <v>7.88</v>
      </c>
    </row>
    <row r="104" spans="1:13">
      <c r="A104" t="s">
        <v>271</v>
      </c>
      <c r="B104">
        <v>1050.5</v>
      </c>
      <c r="C104">
        <v>655.1</v>
      </c>
      <c r="D104">
        <v>92</v>
      </c>
      <c r="E104">
        <v>229.7</v>
      </c>
      <c r="F104">
        <v>333.4</v>
      </c>
      <c r="G104">
        <v>156.1</v>
      </c>
      <c r="H104">
        <v>24.431999999999999</v>
      </c>
      <c r="I104">
        <v>137456</v>
      </c>
      <c r="J104">
        <v>622.20000000000005</v>
      </c>
      <c r="K104">
        <v>60.113999999999997</v>
      </c>
      <c r="M104">
        <v>6.7</v>
      </c>
    </row>
    <row r="105" spans="1:13">
      <c r="A105" t="s">
        <v>272</v>
      </c>
      <c r="B105">
        <v>1052.7</v>
      </c>
      <c r="C105">
        <v>661.8</v>
      </c>
      <c r="D105">
        <v>87.3</v>
      </c>
      <c r="E105">
        <v>234.5</v>
      </c>
      <c r="F105">
        <v>340</v>
      </c>
      <c r="G105">
        <v>148.9</v>
      </c>
      <c r="H105">
        <v>24.742000000000001</v>
      </c>
      <c r="I105">
        <v>138260</v>
      </c>
      <c r="J105">
        <v>623.9</v>
      </c>
      <c r="K105">
        <v>59.655999999999999</v>
      </c>
      <c r="M105">
        <v>5.57</v>
      </c>
    </row>
    <row r="106" spans="1:13">
      <c r="A106" t="s">
        <v>273</v>
      </c>
      <c r="B106">
        <v>1098.0999999999999</v>
      </c>
      <c r="C106">
        <v>680.8</v>
      </c>
      <c r="D106">
        <v>98.1</v>
      </c>
      <c r="E106">
        <v>235.8</v>
      </c>
      <c r="F106">
        <v>346.9</v>
      </c>
      <c r="G106">
        <v>171.3</v>
      </c>
      <c r="H106">
        <v>25.114999999999998</v>
      </c>
      <c r="I106">
        <v>139034</v>
      </c>
      <c r="J106">
        <v>641.6</v>
      </c>
      <c r="K106">
        <v>59.936999999999998</v>
      </c>
      <c r="M106">
        <v>3.86</v>
      </c>
    </row>
    <row r="107" spans="1:13">
      <c r="A107" t="s">
        <v>274</v>
      </c>
      <c r="B107">
        <v>1118.8</v>
      </c>
      <c r="C107">
        <v>694.9</v>
      </c>
      <c r="D107">
        <v>101</v>
      </c>
      <c r="E107">
        <v>238.8</v>
      </c>
      <c r="F107">
        <v>355</v>
      </c>
      <c r="G107">
        <v>178.8</v>
      </c>
      <c r="H107">
        <v>25.451000000000001</v>
      </c>
      <c r="I107">
        <v>139827</v>
      </c>
      <c r="J107">
        <v>653.70000000000005</v>
      </c>
      <c r="K107">
        <v>60.13</v>
      </c>
      <c r="M107">
        <v>4.5599999999999996</v>
      </c>
    </row>
    <row r="108" spans="1:13">
      <c r="A108" t="s">
        <v>39</v>
      </c>
      <c r="B108">
        <v>1139.0999999999999</v>
      </c>
      <c r="C108">
        <v>707.3</v>
      </c>
      <c r="D108">
        <v>103.4</v>
      </c>
      <c r="E108">
        <v>240.4</v>
      </c>
      <c r="F108">
        <v>363.4</v>
      </c>
      <c r="G108">
        <v>183.4</v>
      </c>
      <c r="H108">
        <v>25.704999999999998</v>
      </c>
      <c r="I108">
        <v>140603</v>
      </c>
      <c r="J108">
        <v>664.1</v>
      </c>
      <c r="K108">
        <v>60.131</v>
      </c>
      <c r="M108">
        <v>5.47</v>
      </c>
    </row>
    <row r="109" spans="1:13">
      <c r="A109" t="s">
        <v>40</v>
      </c>
      <c r="B109">
        <v>1151.4000000000001</v>
      </c>
      <c r="C109">
        <v>723.5</v>
      </c>
      <c r="D109">
        <v>107.3</v>
      </c>
      <c r="E109">
        <v>243.6</v>
      </c>
      <c r="F109">
        <v>372.6</v>
      </c>
      <c r="G109">
        <v>179.2</v>
      </c>
      <c r="H109">
        <v>25.908999999999999</v>
      </c>
      <c r="I109">
        <v>141402</v>
      </c>
      <c r="J109">
        <v>676.3</v>
      </c>
      <c r="K109">
        <v>60.774000000000001</v>
      </c>
      <c r="M109">
        <v>4.75</v>
      </c>
    </row>
    <row r="110" spans="1:13">
      <c r="A110" t="s">
        <v>41</v>
      </c>
      <c r="B110">
        <v>1190.0999999999999</v>
      </c>
      <c r="C110">
        <v>740.9</v>
      </c>
      <c r="D110">
        <v>110.7</v>
      </c>
      <c r="E110">
        <v>247</v>
      </c>
      <c r="F110">
        <v>383.1</v>
      </c>
      <c r="G110">
        <v>193.2</v>
      </c>
      <c r="H110">
        <v>26.332999999999998</v>
      </c>
      <c r="I110">
        <v>143005</v>
      </c>
      <c r="J110">
        <v>701.1</v>
      </c>
      <c r="K110">
        <v>61.515000000000001</v>
      </c>
      <c r="M110">
        <v>3.54</v>
      </c>
    </row>
    <row r="111" spans="1:13">
      <c r="A111" t="s">
        <v>42</v>
      </c>
      <c r="B111">
        <v>1225.5999999999999</v>
      </c>
      <c r="C111">
        <v>759.4</v>
      </c>
      <c r="D111">
        <v>114.1</v>
      </c>
      <c r="E111">
        <v>254.3</v>
      </c>
      <c r="F111">
        <v>391</v>
      </c>
      <c r="G111">
        <v>206.5</v>
      </c>
      <c r="H111">
        <v>26.486000000000001</v>
      </c>
      <c r="I111">
        <v>143759</v>
      </c>
      <c r="J111">
        <v>715.8</v>
      </c>
      <c r="K111">
        <v>61.956000000000003</v>
      </c>
      <c r="M111">
        <v>4.3</v>
      </c>
    </row>
    <row r="112" spans="1:13">
      <c r="A112" t="s">
        <v>43</v>
      </c>
      <c r="B112">
        <v>1249.3</v>
      </c>
      <c r="C112">
        <v>777.9</v>
      </c>
      <c r="D112">
        <v>117.6</v>
      </c>
      <c r="E112">
        <v>260.10000000000002</v>
      </c>
      <c r="F112">
        <v>400.3</v>
      </c>
      <c r="G112">
        <v>212.4</v>
      </c>
      <c r="H112">
        <v>26.728000000000002</v>
      </c>
      <c r="I112">
        <v>144523</v>
      </c>
      <c r="J112">
        <v>729.7</v>
      </c>
      <c r="K112">
        <v>62.304000000000002</v>
      </c>
      <c r="M112">
        <v>4.74</v>
      </c>
    </row>
    <row r="113" spans="1:13">
      <c r="A113" t="s">
        <v>44</v>
      </c>
      <c r="B113">
        <v>1286.5999999999999</v>
      </c>
      <c r="C113">
        <v>802.7</v>
      </c>
      <c r="D113">
        <v>123.4</v>
      </c>
      <c r="E113">
        <v>268.10000000000002</v>
      </c>
      <c r="F113">
        <v>411.2</v>
      </c>
      <c r="G113">
        <v>218.4</v>
      </c>
      <c r="H113">
        <v>27.041</v>
      </c>
      <c r="I113">
        <v>145215</v>
      </c>
      <c r="J113">
        <v>753.9</v>
      </c>
      <c r="K113">
        <v>62.954999999999998</v>
      </c>
      <c r="M113">
        <v>5.14</v>
      </c>
    </row>
    <row r="114" spans="1:13">
      <c r="A114" t="s">
        <v>45</v>
      </c>
      <c r="B114">
        <v>1335.1</v>
      </c>
      <c r="C114">
        <v>827.3</v>
      </c>
      <c r="D114">
        <v>131.80000000000001</v>
      </c>
      <c r="E114">
        <v>275.5</v>
      </c>
      <c r="F114">
        <v>420</v>
      </c>
      <c r="G114">
        <v>232.5</v>
      </c>
      <c r="H114">
        <v>27.393999999999998</v>
      </c>
      <c r="I114">
        <v>145964</v>
      </c>
      <c r="J114">
        <v>781.7</v>
      </c>
      <c r="K114">
        <v>63.905999999999999</v>
      </c>
      <c r="M114">
        <v>6.54</v>
      </c>
    </row>
    <row r="115" spans="1:13">
      <c r="A115" t="s">
        <v>46</v>
      </c>
      <c r="B115">
        <v>1371.5</v>
      </c>
      <c r="C115">
        <v>842.9</v>
      </c>
      <c r="D115">
        <v>131.30000000000001</v>
      </c>
      <c r="E115">
        <v>281.39999999999998</v>
      </c>
      <c r="F115">
        <v>430.2</v>
      </c>
      <c r="G115">
        <v>246</v>
      </c>
      <c r="H115">
        <v>27.850999999999999</v>
      </c>
      <c r="I115">
        <v>146720</v>
      </c>
      <c r="J115">
        <v>800.8</v>
      </c>
      <c r="K115">
        <v>64.575000000000003</v>
      </c>
      <c r="M115">
        <v>7.82</v>
      </c>
    </row>
    <row r="116" spans="1:13">
      <c r="A116" t="s">
        <v>47</v>
      </c>
      <c r="B116">
        <v>1390.7</v>
      </c>
      <c r="C116">
        <v>861.4</v>
      </c>
      <c r="D116">
        <v>130.80000000000001</v>
      </c>
      <c r="E116">
        <v>289.89999999999998</v>
      </c>
      <c r="F116">
        <v>440.6</v>
      </c>
      <c r="G116">
        <v>241.8</v>
      </c>
      <c r="H116">
        <v>28.382999999999999</v>
      </c>
      <c r="I116">
        <v>147478</v>
      </c>
      <c r="J116">
        <v>819.9</v>
      </c>
      <c r="K116">
        <v>65.010999999999996</v>
      </c>
      <c r="M116">
        <v>10.56</v>
      </c>
    </row>
    <row r="117" spans="1:13">
      <c r="A117" t="s">
        <v>48</v>
      </c>
      <c r="B117">
        <v>1431.8</v>
      </c>
      <c r="C117">
        <v>876.5</v>
      </c>
      <c r="D117">
        <v>128.19999999999999</v>
      </c>
      <c r="E117">
        <v>297.7</v>
      </c>
      <c r="F117">
        <v>450.6</v>
      </c>
      <c r="G117">
        <v>257.60000000000002</v>
      </c>
      <c r="H117">
        <v>28.869</v>
      </c>
      <c r="I117">
        <v>148226</v>
      </c>
      <c r="J117">
        <v>842.5</v>
      </c>
      <c r="K117">
        <v>65.334000000000003</v>
      </c>
      <c r="M117">
        <v>10</v>
      </c>
    </row>
    <row r="118" spans="1:13">
      <c r="A118" t="s">
        <v>49</v>
      </c>
      <c r="B118">
        <v>1446.5</v>
      </c>
      <c r="C118">
        <v>894.7</v>
      </c>
      <c r="D118">
        <v>126.7</v>
      </c>
      <c r="E118">
        <v>308.89999999999998</v>
      </c>
      <c r="F118">
        <v>459.2</v>
      </c>
      <c r="G118">
        <v>244.1</v>
      </c>
      <c r="H118">
        <v>29.465</v>
      </c>
      <c r="I118">
        <v>148987</v>
      </c>
      <c r="J118">
        <v>860.7</v>
      </c>
      <c r="K118">
        <v>65.055000000000007</v>
      </c>
      <c r="M118">
        <v>9.32</v>
      </c>
    </row>
    <row r="119" spans="1:13">
      <c r="A119" t="s">
        <v>50</v>
      </c>
      <c r="B119">
        <v>1484.8</v>
      </c>
      <c r="C119">
        <v>923.2</v>
      </c>
      <c r="D119">
        <v>130.6</v>
      </c>
      <c r="E119">
        <v>318</v>
      </c>
      <c r="F119">
        <v>474.6</v>
      </c>
      <c r="G119">
        <v>252.3</v>
      </c>
      <c r="H119">
        <v>30.125</v>
      </c>
      <c r="I119">
        <v>149747</v>
      </c>
      <c r="J119">
        <v>881.4</v>
      </c>
      <c r="K119">
        <v>65.225999999999999</v>
      </c>
      <c r="M119">
        <v>11.25</v>
      </c>
    </row>
    <row r="120" spans="1:13">
      <c r="A120" t="s">
        <v>51</v>
      </c>
      <c r="B120">
        <v>1513.7</v>
      </c>
      <c r="C120">
        <v>952</v>
      </c>
      <c r="D120">
        <v>136.30000000000001</v>
      </c>
      <c r="E120">
        <v>327.7</v>
      </c>
      <c r="F120">
        <v>488</v>
      </c>
      <c r="G120">
        <v>245.4</v>
      </c>
      <c r="H120">
        <v>31.062999999999999</v>
      </c>
      <c r="I120">
        <v>150498</v>
      </c>
      <c r="J120">
        <v>903.1</v>
      </c>
      <c r="K120">
        <v>64.998999999999995</v>
      </c>
      <c r="M120">
        <v>12.09</v>
      </c>
    </row>
    <row r="121" spans="1:13">
      <c r="A121" t="s">
        <v>52</v>
      </c>
      <c r="B121">
        <v>1552.8</v>
      </c>
      <c r="C121">
        <v>961.8</v>
      </c>
      <c r="D121">
        <v>127.1</v>
      </c>
      <c r="E121">
        <v>330.9</v>
      </c>
      <c r="F121">
        <v>503.8</v>
      </c>
      <c r="G121">
        <v>255.8</v>
      </c>
      <c r="H121">
        <v>32.021999999999998</v>
      </c>
      <c r="I121">
        <v>151253</v>
      </c>
      <c r="J121">
        <v>915.8</v>
      </c>
      <c r="K121">
        <v>63.923999999999999</v>
      </c>
      <c r="M121">
        <v>9.35</v>
      </c>
    </row>
    <row r="122" spans="1:13">
      <c r="A122" t="s">
        <v>53</v>
      </c>
      <c r="B122">
        <v>1569.4</v>
      </c>
      <c r="C122">
        <v>988.1</v>
      </c>
      <c r="D122">
        <v>131.80000000000001</v>
      </c>
      <c r="E122">
        <v>336.2</v>
      </c>
      <c r="F122">
        <v>520.1</v>
      </c>
      <c r="G122">
        <v>218.7</v>
      </c>
      <c r="H122">
        <v>32.76</v>
      </c>
      <c r="I122">
        <v>151987</v>
      </c>
      <c r="J122">
        <v>919.5</v>
      </c>
      <c r="K122">
        <v>61.918999999999997</v>
      </c>
      <c r="M122">
        <v>6.3</v>
      </c>
    </row>
    <row r="123" spans="1:13">
      <c r="A123" t="s">
        <v>54</v>
      </c>
      <c r="B123">
        <v>1605</v>
      </c>
      <c r="C123">
        <v>1016.8</v>
      </c>
      <c r="D123">
        <v>136.69999999999999</v>
      </c>
      <c r="E123">
        <v>344.8</v>
      </c>
      <c r="F123">
        <v>535.29999999999995</v>
      </c>
      <c r="G123">
        <v>216.8</v>
      </c>
      <c r="H123">
        <v>33.237000000000002</v>
      </c>
      <c r="I123">
        <v>152708</v>
      </c>
      <c r="J123">
        <v>931.7</v>
      </c>
      <c r="K123">
        <v>61.347000000000001</v>
      </c>
      <c r="M123">
        <v>5.42</v>
      </c>
    </row>
    <row r="124" spans="1:13">
      <c r="A124" t="s">
        <v>55</v>
      </c>
      <c r="B124">
        <v>1662.4</v>
      </c>
      <c r="C124">
        <v>1050.5999999999999</v>
      </c>
      <c r="D124">
        <v>146.80000000000001</v>
      </c>
      <c r="E124">
        <v>356</v>
      </c>
      <c r="F124">
        <v>547.9</v>
      </c>
      <c r="G124">
        <v>237.8</v>
      </c>
      <c r="H124">
        <v>33.856999999999999</v>
      </c>
      <c r="I124">
        <v>153579</v>
      </c>
      <c r="J124">
        <v>957.7</v>
      </c>
      <c r="K124">
        <v>61.908999999999999</v>
      </c>
      <c r="M124">
        <v>6.16</v>
      </c>
    </row>
    <row r="125" spans="1:13">
      <c r="A125" t="s">
        <v>56</v>
      </c>
      <c r="B125">
        <v>1713.9</v>
      </c>
      <c r="C125">
        <v>1079.5999999999999</v>
      </c>
      <c r="D125">
        <v>153.4</v>
      </c>
      <c r="E125">
        <v>359.7</v>
      </c>
      <c r="F125">
        <v>566.5</v>
      </c>
      <c r="G125">
        <v>247.6</v>
      </c>
      <c r="H125">
        <v>34.454000000000001</v>
      </c>
      <c r="I125">
        <v>154336</v>
      </c>
      <c r="J125">
        <v>987.6</v>
      </c>
      <c r="K125">
        <v>62.972000000000001</v>
      </c>
      <c r="M125">
        <v>5.41</v>
      </c>
    </row>
    <row r="126" spans="1:13">
      <c r="A126" t="s">
        <v>57</v>
      </c>
      <c r="B126">
        <v>1771.9</v>
      </c>
      <c r="C126">
        <v>1113.4000000000001</v>
      </c>
      <c r="D126">
        <v>163.30000000000001</v>
      </c>
      <c r="E126">
        <v>367.4</v>
      </c>
      <c r="F126">
        <v>582.6</v>
      </c>
      <c r="G126">
        <v>274.8</v>
      </c>
      <c r="H126">
        <v>34.841000000000001</v>
      </c>
      <c r="I126">
        <v>155075</v>
      </c>
      <c r="J126">
        <v>1022.4</v>
      </c>
      <c r="K126">
        <v>64.013000000000005</v>
      </c>
      <c r="M126">
        <v>4.83</v>
      </c>
    </row>
    <row r="127" spans="1:13">
      <c r="A127" t="s">
        <v>58</v>
      </c>
      <c r="B127">
        <v>1804.2</v>
      </c>
      <c r="C127">
        <v>1133</v>
      </c>
      <c r="D127">
        <v>165.9</v>
      </c>
      <c r="E127">
        <v>373.1</v>
      </c>
      <c r="F127">
        <v>594.1</v>
      </c>
      <c r="G127">
        <v>291.60000000000002</v>
      </c>
      <c r="H127">
        <v>35.207999999999998</v>
      </c>
      <c r="I127">
        <v>155774</v>
      </c>
      <c r="J127">
        <v>1046.0999999999999</v>
      </c>
      <c r="K127">
        <v>64.036000000000001</v>
      </c>
      <c r="M127">
        <v>5.2</v>
      </c>
    </row>
    <row r="128" spans="1:13">
      <c r="A128" t="s">
        <v>59</v>
      </c>
      <c r="B128">
        <v>1837.7</v>
      </c>
      <c r="C128">
        <v>1162.4000000000001</v>
      </c>
      <c r="D128">
        <v>169.8</v>
      </c>
      <c r="E128">
        <v>380.6</v>
      </c>
      <c r="F128">
        <v>612</v>
      </c>
      <c r="G128">
        <v>296.5</v>
      </c>
      <c r="H128">
        <v>35.68</v>
      </c>
      <c r="I128">
        <v>156527</v>
      </c>
      <c r="J128">
        <v>1070.8</v>
      </c>
      <c r="K128">
        <v>64.290999999999997</v>
      </c>
      <c r="M128">
        <v>5.28</v>
      </c>
    </row>
    <row r="129" spans="1:13">
      <c r="A129" t="s">
        <v>60</v>
      </c>
      <c r="B129">
        <v>1884.5</v>
      </c>
      <c r="C129">
        <v>1196.2</v>
      </c>
      <c r="D129">
        <v>175.5</v>
      </c>
      <c r="E129">
        <v>389.6</v>
      </c>
      <c r="F129">
        <v>631.1</v>
      </c>
      <c r="G129">
        <v>304.89999999999998</v>
      </c>
      <c r="H129">
        <v>36.290999999999997</v>
      </c>
      <c r="I129">
        <v>157222</v>
      </c>
      <c r="J129">
        <v>1098.0999999999999</v>
      </c>
      <c r="K129">
        <v>64.635000000000005</v>
      </c>
      <c r="M129">
        <v>4.87</v>
      </c>
    </row>
    <row r="130" spans="1:13">
      <c r="A130" t="s">
        <v>61</v>
      </c>
      <c r="B130">
        <v>1938.5</v>
      </c>
      <c r="C130">
        <v>1231.7</v>
      </c>
      <c r="D130">
        <v>183.9</v>
      </c>
      <c r="E130">
        <v>396.5</v>
      </c>
      <c r="F130">
        <v>651.29999999999995</v>
      </c>
      <c r="G130">
        <v>326.60000000000002</v>
      </c>
      <c r="H130">
        <v>36.901000000000003</v>
      </c>
      <c r="I130">
        <v>157911</v>
      </c>
      <c r="J130">
        <v>1127</v>
      </c>
      <c r="K130">
        <v>65.322999999999993</v>
      </c>
      <c r="M130">
        <v>4.66</v>
      </c>
    </row>
    <row r="131" spans="1:13">
      <c r="A131" t="s">
        <v>62</v>
      </c>
      <c r="B131">
        <v>2005.2</v>
      </c>
      <c r="C131">
        <v>1259.7</v>
      </c>
      <c r="D131">
        <v>189.2</v>
      </c>
      <c r="E131">
        <v>403.7</v>
      </c>
      <c r="F131">
        <v>666.7</v>
      </c>
      <c r="G131">
        <v>354.9</v>
      </c>
      <c r="H131">
        <v>37.491</v>
      </c>
      <c r="I131">
        <v>158652</v>
      </c>
      <c r="J131">
        <v>1164.4000000000001</v>
      </c>
      <c r="K131">
        <v>66.569000000000003</v>
      </c>
      <c r="M131">
        <v>5.16</v>
      </c>
    </row>
    <row r="132" spans="1:13">
      <c r="A132" t="s">
        <v>63</v>
      </c>
      <c r="B132">
        <v>2066</v>
      </c>
      <c r="C132">
        <v>1290.9000000000001</v>
      </c>
      <c r="D132">
        <v>194</v>
      </c>
      <c r="E132">
        <v>409.9</v>
      </c>
      <c r="F132">
        <v>687</v>
      </c>
      <c r="G132">
        <v>378.4</v>
      </c>
      <c r="H132">
        <v>38.009</v>
      </c>
      <c r="I132">
        <v>159430</v>
      </c>
      <c r="J132">
        <v>1196.9000000000001</v>
      </c>
      <c r="K132">
        <v>67.281999999999996</v>
      </c>
      <c r="M132">
        <v>5.82</v>
      </c>
    </row>
    <row r="133" spans="1:13">
      <c r="A133" t="s">
        <v>64</v>
      </c>
      <c r="B133">
        <v>2110.8000000000002</v>
      </c>
      <c r="C133">
        <v>1329.1</v>
      </c>
      <c r="D133">
        <v>200.7</v>
      </c>
      <c r="E133">
        <v>423.6</v>
      </c>
      <c r="F133">
        <v>704.8</v>
      </c>
      <c r="G133">
        <v>385.5</v>
      </c>
      <c r="H133">
        <v>38.652000000000001</v>
      </c>
      <c r="I133">
        <v>160140</v>
      </c>
      <c r="J133">
        <v>1233.7</v>
      </c>
      <c r="K133">
        <v>67.938999999999993</v>
      </c>
      <c r="M133">
        <v>6.51</v>
      </c>
    </row>
    <row r="134" spans="1:13">
      <c r="A134" t="s">
        <v>65</v>
      </c>
      <c r="B134">
        <v>2149.1</v>
      </c>
      <c r="C134">
        <v>1359.1</v>
      </c>
      <c r="D134">
        <v>198.2</v>
      </c>
      <c r="E134">
        <v>431.1</v>
      </c>
      <c r="F134">
        <v>729.8</v>
      </c>
      <c r="G134">
        <v>396.8</v>
      </c>
      <c r="H134">
        <v>39.29</v>
      </c>
      <c r="I134">
        <v>160829</v>
      </c>
      <c r="J134">
        <v>1269.7</v>
      </c>
      <c r="K134">
        <v>68.253</v>
      </c>
      <c r="M134">
        <v>6.76</v>
      </c>
    </row>
    <row r="135" spans="1:13">
      <c r="A135" t="s">
        <v>66</v>
      </c>
      <c r="B135">
        <v>2274.6999999999998</v>
      </c>
      <c r="C135">
        <v>1416.7</v>
      </c>
      <c r="D135">
        <v>216.2</v>
      </c>
      <c r="E135">
        <v>444.8</v>
      </c>
      <c r="F135">
        <v>755.7</v>
      </c>
      <c r="G135">
        <v>430.9</v>
      </c>
      <c r="H135">
        <v>40.048000000000002</v>
      </c>
      <c r="I135">
        <v>161525</v>
      </c>
      <c r="J135">
        <v>1317.9</v>
      </c>
      <c r="K135">
        <v>70.248999999999995</v>
      </c>
      <c r="M135">
        <v>7.28</v>
      </c>
    </row>
    <row r="136" spans="1:13">
      <c r="A136" t="s">
        <v>67</v>
      </c>
      <c r="B136">
        <v>2335.1999999999998</v>
      </c>
      <c r="C136">
        <v>1447.7</v>
      </c>
      <c r="D136">
        <v>216.7</v>
      </c>
      <c r="E136">
        <v>455.6</v>
      </c>
      <c r="F136">
        <v>775.4</v>
      </c>
      <c r="G136">
        <v>451.4</v>
      </c>
      <c r="H136">
        <v>40.741</v>
      </c>
      <c r="I136">
        <v>162265</v>
      </c>
      <c r="J136">
        <v>1354.8</v>
      </c>
      <c r="K136">
        <v>70.84</v>
      </c>
      <c r="M136">
        <v>8.1</v>
      </c>
    </row>
    <row r="137" spans="1:13">
      <c r="A137" t="s">
        <v>68</v>
      </c>
      <c r="B137">
        <v>2416</v>
      </c>
      <c r="C137">
        <v>1487</v>
      </c>
      <c r="D137">
        <v>222.3</v>
      </c>
      <c r="E137">
        <v>469.4</v>
      </c>
      <c r="F137">
        <v>795.3</v>
      </c>
      <c r="G137">
        <v>472.8</v>
      </c>
      <c r="H137">
        <v>41.570999999999998</v>
      </c>
      <c r="I137">
        <v>163024</v>
      </c>
      <c r="J137">
        <v>1399.3</v>
      </c>
      <c r="K137">
        <v>71.698999999999998</v>
      </c>
      <c r="M137">
        <v>9.58</v>
      </c>
    </row>
    <row r="138" spans="1:13">
      <c r="A138" t="s">
        <v>69</v>
      </c>
      <c r="B138">
        <v>2463.3000000000002</v>
      </c>
      <c r="C138">
        <v>1522.6</v>
      </c>
      <c r="D138">
        <v>223.3</v>
      </c>
      <c r="E138">
        <v>484.6</v>
      </c>
      <c r="F138">
        <v>814.7</v>
      </c>
      <c r="G138">
        <v>481.1</v>
      </c>
      <c r="H138">
        <v>42.334000000000003</v>
      </c>
      <c r="I138">
        <v>163756</v>
      </c>
      <c r="J138">
        <v>1443.5</v>
      </c>
      <c r="K138">
        <v>72.207999999999998</v>
      </c>
      <c r="M138">
        <v>10.07</v>
      </c>
    </row>
    <row r="139" spans="1:13">
      <c r="A139" t="s">
        <v>70</v>
      </c>
      <c r="B139">
        <v>2526.4</v>
      </c>
      <c r="C139">
        <v>1563.2</v>
      </c>
      <c r="D139">
        <v>222.1</v>
      </c>
      <c r="E139">
        <v>500.1</v>
      </c>
      <c r="F139">
        <v>841</v>
      </c>
      <c r="G139">
        <v>493</v>
      </c>
      <c r="H139">
        <v>43.363999999999997</v>
      </c>
      <c r="I139">
        <v>164447</v>
      </c>
      <c r="J139">
        <v>1475.2</v>
      </c>
      <c r="K139">
        <v>72.501000000000005</v>
      </c>
      <c r="M139">
        <v>10.18</v>
      </c>
    </row>
    <row r="140" spans="1:13">
      <c r="A140" t="s">
        <v>71</v>
      </c>
      <c r="B140">
        <v>2599.6999999999998</v>
      </c>
      <c r="C140">
        <v>1617.7</v>
      </c>
      <c r="D140">
        <v>230.9</v>
      </c>
      <c r="E140">
        <v>522.29999999999995</v>
      </c>
      <c r="F140">
        <v>864.4</v>
      </c>
      <c r="G140">
        <v>497.9</v>
      </c>
      <c r="H140">
        <v>44.26</v>
      </c>
      <c r="I140">
        <v>165200</v>
      </c>
      <c r="J140">
        <v>1516.2</v>
      </c>
      <c r="K140">
        <v>73.108999999999995</v>
      </c>
      <c r="M140">
        <v>10.95</v>
      </c>
    </row>
    <row r="141" spans="1:13">
      <c r="A141" t="s">
        <v>72</v>
      </c>
      <c r="B141">
        <v>2659.4</v>
      </c>
      <c r="C141">
        <v>1661.2</v>
      </c>
      <c r="D141">
        <v>229</v>
      </c>
      <c r="E141">
        <v>539.4</v>
      </c>
      <c r="F141">
        <v>892.8</v>
      </c>
      <c r="G141">
        <v>499.5</v>
      </c>
      <c r="H141">
        <v>45.136000000000003</v>
      </c>
      <c r="I141">
        <v>166055</v>
      </c>
      <c r="J141">
        <v>1558.2</v>
      </c>
      <c r="K141">
        <v>73.251999999999995</v>
      </c>
      <c r="M141">
        <v>13.58</v>
      </c>
    </row>
    <row r="142" spans="1:13">
      <c r="A142" t="s">
        <v>73</v>
      </c>
      <c r="B142">
        <v>2724.1</v>
      </c>
      <c r="C142">
        <v>1708</v>
      </c>
      <c r="D142">
        <v>232.1</v>
      </c>
      <c r="E142">
        <v>559.9</v>
      </c>
      <c r="F142">
        <v>916</v>
      </c>
      <c r="G142">
        <v>505.2</v>
      </c>
      <c r="H142">
        <v>46.125999999999998</v>
      </c>
      <c r="I142">
        <v>166762</v>
      </c>
      <c r="J142">
        <v>1599</v>
      </c>
      <c r="K142">
        <v>73.076999999999998</v>
      </c>
      <c r="M142">
        <v>15.05</v>
      </c>
    </row>
    <row r="143" spans="1:13">
      <c r="A143" t="s">
        <v>74</v>
      </c>
      <c r="B143">
        <v>2728</v>
      </c>
      <c r="C143">
        <v>1710</v>
      </c>
      <c r="D143">
        <v>211.9</v>
      </c>
      <c r="E143">
        <v>565.9</v>
      </c>
      <c r="F143">
        <v>932.2</v>
      </c>
      <c r="G143">
        <v>470.4</v>
      </c>
      <c r="H143">
        <v>47.155999999999999</v>
      </c>
      <c r="I143">
        <v>167416</v>
      </c>
      <c r="J143">
        <v>1621.3</v>
      </c>
      <c r="K143">
        <v>71.802000000000007</v>
      </c>
      <c r="M143">
        <v>12.69</v>
      </c>
    </row>
    <row r="144" spans="1:13">
      <c r="A144" t="s">
        <v>75</v>
      </c>
      <c r="B144">
        <v>2785.2</v>
      </c>
      <c r="C144">
        <v>1768.7</v>
      </c>
      <c r="D144">
        <v>225.4</v>
      </c>
      <c r="E144">
        <v>576.5</v>
      </c>
      <c r="F144">
        <v>966.9</v>
      </c>
      <c r="G144">
        <v>443.5</v>
      </c>
      <c r="H144">
        <v>48.231999999999999</v>
      </c>
      <c r="I144">
        <v>168111</v>
      </c>
      <c r="J144">
        <v>1653.5</v>
      </c>
      <c r="K144">
        <v>71.472999999999999</v>
      </c>
      <c r="M144">
        <v>9.84</v>
      </c>
    </row>
    <row r="145" spans="1:13">
      <c r="A145" t="s">
        <v>76</v>
      </c>
      <c r="B145">
        <v>2915.3</v>
      </c>
      <c r="C145">
        <v>1836.6</v>
      </c>
      <c r="D145">
        <v>236.2</v>
      </c>
      <c r="E145">
        <v>591.29999999999995</v>
      </c>
      <c r="F145">
        <v>1009.1</v>
      </c>
      <c r="G145">
        <v>497.9</v>
      </c>
      <c r="H145">
        <v>49.591000000000001</v>
      </c>
      <c r="I145">
        <v>168694</v>
      </c>
      <c r="J145">
        <v>1716.5</v>
      </c>
      <c r="K145">
        <v>72.355000000000004</v>
      </c>
      <c r="M145">
        <v>15.85</v>
      </c>
    </row>
    <row r="146" spans="1:13">
      <c r="A146" t="s">
        <v>77</v>
      </c>
      <c r="B146">
        <v>3051.4</v>
      </c>
      <c r="C146">
        <v>1892.4</v>
      </c>
      <c r="D146">
        <v>246</v>
      </c>
      <c r="E146">
        <v>614</v>
      </c>
      <c r="F146">
        <v>1032.3</v>
      </c>
      <c r="G146">
        <v>563.1</v>
      </c>
      <c r="H146">
        <v>50.893999999999998</v>
      </c>
      <c r="I146">
        <v>169279</v>
      </c>
      <c r="J146">
        <v>1768.9</v>
      </c>
      <c r="K146">
        <v>72.754000000000005</v>
      </c>
      <c r="M146">
        <v>16.57</v>
      </c>
    </row>
    <row r="147" spans="1:13">
      <c r="A147" t="s">
        <v>78</v>
      </c>
      <c r="B147">
        <v>3084.3</v>
      </c>
      <c r="C147">
        <v>1924</v>
      </c>
      <c r="D147">
        <v>240.9</v>
      </c>
      <c r="E147">
        <v>622.79999999999995</v>
      </c>
      <c r="F147">
        <v>1060.2</v>
      </c>
      <c r="G147">
        <v>551.4</v>
      </c>
      <c r="H147">
        <v>51.802</v>
      </c>
      <c r="I147">
        <v>169837</v>
      </c>
      <c r="J147">
        <v>1801.9</v>
      </c>
      <c r="K147">
        <v>72.78</v>
      </c>
      <c r="M147">
        <v>17.78</v>
      </c>
    </row>
    <row r="148" spans="1:13">
      <c r="A148" t="s">
        <v>79</v>
      </c>
      <c r="B148">
        <v>3177</v>
      </c>
      <c r="C148">
        <v>1963.4</v>
      </c>
      <c r="D148">
        <v>251.9</v>
      </c>
      <c r="E148">
        <v>629.1</v>
      </c>
      <c r="F148">
        <v>1082.4000000000001</v>
      </c>
      <c r="G148">
        <v>592.79999999999995</v>
      </c>
      <c r="H148">
        <v>52.753999999999998</v>
      </c>
      <c r="I148">
        <v>170413</v>
      </c>
      <c r="J148">
        <v>1840</v>
      </c>
      <c r="K148">
        <v>72.754999999999995</v>
      </c>
      <c r="M148">
        <v>17.579999999999998</v>
      </c>
    </row>
    <row r="149" spans="1:13">
      <c r="A149" t="s">
        <v>80</v>
      </c>
      <c r="B149">
        <v>3194.7</v>
      </c>
      <c r="C149">
        <v>1978.2</v>
      </c>
      <c r="D149">
        <v>236.8</v>
      </c>
      <c r="E149">
        <v>635.70000000000005</v>
      </c>
      <c r="F149">
        <v>1105.7</v>
      </c>
      <c r="G149">
        <v>582.20000000000005</v>
      </c>
      <c r="H149">
        <v>53.673999999999999</v>
      </c>
      <c r="I149">
        <v>170990</v>
      </c>
      <c r="J149">
        <v>1867.9</v>
      </c>
      <c r="K149">
        <v>72.474999999999994</v>
      </c>
      <c r="M149">
        <v>13.59</v>
      </c>
    </row>
    <row r="150" spans="1:13">
      <c r="A150" t="s">
        <v>81</v>
      </c>
      <c r="B150">
        <v>3184.9</v>
      </c>
      <c r="C150">
        <v>2016.2</v>
      </c>
      <c r="D150">
        <v>246.4</v>
      </c>
      <c r="E150">
        <v>639.9</v>
      </c>
      <c r="F150">
        <v>1129.9000000000001</v>
      </c>
      <c r="G150">
        <v>526.5</v>
      </c>
      <c r="H150">
        <v>54.43</v>
      </c>
      <c r="I150">
        <v>171497</v>
      </c>
      <c r="J150">
        <v>1891.8</v>
      </c>
      <c r="K150">
        <v>71.308000000000007</v>
      </c>
      <c r="M150">
        <v>14.23</v>
      </c>
    </row>
    <row r="151" spans="1:13">
      <c r="A151" t="s">
        <v>82</v>
      </c>
      <c r="B151">
        <v>3240.9</v>
      </c>
      <c r="C151">
        <v>2042.7</v>
      </c>
      <c r="D151">
        <v>249.2</v>
      </c>
      <c r="E151">
        <v>638.70000000000005</v>
      </c>
      <c r="F151">
        <v>1154.7</v>
      </c>
      <c r="G151">
        <v>530.79999999999995</v>
      </c>
      <c r="H151">
        <v>55.104999999999997</v>
      </c>
      <c r="I151">
        <v>172020</v>
      </c>
      <c r="J151">
        <v>1911.1</v>
      </c>
      <c r="K151">
        <v>71.584000000000003</v>
      </c>
      <c r="M151">
        <v>14.51</v>
      </c>
    </row>
    <row r="152" spans="1:13">
      <c r="A152" t="s">
        <v>83</v>
      </c>
      <c r="B152">
        <v>3274.4</v>
      </c>
      <c r="C152">
        <v>2090.6999999999998</v>
      </c>
      <c r="D152">
        <v>252.1</v>
      </c>
      <c r="E152">
        <v>649.70000000000005</v>
      </c>
      <c r="F152">
        <v>1188.9000000000001</v>
      </c>
      <c r="G152">
        <v>528.70000000000005</v>
      </c>
      <c r="H152">
        <v>55.87</v>
      </c>
      <c r="I152">
        <v>172522</v>
      </c>
      <c r="J152">
        <v>1930.8</v>
      </c>
      <c r="K152">
        <v>71.076999999999998</v>
      </c>
      <c r="M152">
        <v>11.01</v>
      </c>
    </row>
    <row r="153" spans="1:13">
      <c r="A153" t="s">
        <v>84</v>
      </c>
      <c r="B153">
        <v>3312.5</v>
      </c>
      <c r="C153">
        <v>2152.4</v>
      </c>
      <c r="D153">
        <v>264.39999999999998</v>
      </c>
      <c r="E153">
        <v>656.7</v>
      </c>
      <c r="F153">
        <v>1231.3</v>
      </c>
      <c r="G153">
        <v>482.9</v>
      </c>
      <c r="H153">
        <v>56.463000000000001</v>
      </c>
      <c r="I153">
        <v>173046</v>
      </c>
      <c r="J153">
        <v>1944.8</v>
      </c>
      <c r="K153">
        <v>70.433999999999997</v>
      </c>
      <c r="M153">
        <v>9.2899999999999991</v>
      </c>
    </row>
    <row r="154" spans="1:13">
      <c r="A154" t="s">
        <v>85</v>
      </c>
      <c r="B154">
        <v>3381</v>
      </c>
      <c r="C154">
        <v>2192.1999999999998</v>
      </c>
      <c r="D154">
        <v>268.89999999999998</v>
      </c>
      <c r="E154">
        <v>657</v>
      </c>
      <c r="F154">
        <v>1266.3</v>
      </c>
      <c r="G154">
        <v>496.6</v>
      </c>
      <c r="H154">
        <v>56.945999999999998</v>
      </c>
      <c r="I154">
        <v>173505</v>
      </c>
      <c r="J154">
        <v>1972.7</v>
      </c>
      <c r="K154">
        <v>70.846999999999994</v>
      </c>
      <c r="M154">
        <v>8.65</v>
      </c>
    </row>
    <row r="155" spans="1:13">
      <c r="A155" t="s">
        <v>86</v>
      </c>
      <c r="B155">
        <v>3482.2</v>
      </c>
      <c r="C155">
        <v>2256.4</v>
      </c>
      <c r="D155">
        <v>289.60000000000002</v>
      </c>
      <c r="E155">
        <v>673</v>
      </c>
      <c r="F155">
        <v>1293.7</v>
      </c>
      <c r="G155">
        <v>542.20000000000005</v>
      </c>
      <c r="H155">
        <v>57.362000000000002</v>
      </c>
      <c r="I155">
        <v>173957</v>
      </c>
      <c r="J155">
        <v>2010.5</v>
      </c>
      <c r="K155">
        <v>71.638000000000005</v>
      </c>
      <c r="M155">
        <v>8.8000000000000007</v>
      </c>
    </row>
    <row r="156" spans="1:13">
      <c r="A156" t="s">
        <v>87</v>
      </c>
      <c r="B156">
        <v>3587.1</v>
      </c>
      <c r="C156">
        <v>2326.5</v>
      </c>
      <c r="D156">
        <v>302.39999999999998</v>
      </c>
      <c r="E156">
        <v>688.4</v>
      </c>
      <c r="F156">
        <v>1335.7</v>
      </c>
      <c r="G156">
        <v>577.70000000000005</v>
      </c>
      <c r="H156">
        <v>57.947000000000003</v>
      </c>
      <c r="I156">
        <v>174449</v>
      </c>
      <c r="J156">
        <v>2052.4</v>
      </c>
      <c r="K156">
        <v>73.046999999999997</v>
      </c>
      <c r="M156">
        <v>9.4600000000000009</v>
      </c>
    </row>
    <row r="157" spans="1:13">
      <c r="A157" t="s">
        <v>88</v>
      </c>
      <c r="B157">
        <v>3688.1</v>
      </c>
      <c r="C157">
        <v>2379.1999999999998</v>
      </c>
      <c r="D157">
        <v>319.3</v>
      </c>
      <c r="E157">
        <v>696.5</v>
      </c>
      <c r="F157">
        <v>1363.4</v>
      </c>
      <c r="G157">
        <v>640.70000000000005</v>
      </c>
      <c r="H157">
        <v>58.366</v>
      </c>
      <c r="I157">
        <v>174950</v>
      </c>
      <c r="J157">
        <v>2106.5</v>
      </c>
      <c r="K157">
        <v>74.414000000000001</v>
      </c>
      <c r="M157">
        <v>9.43</v>
      </c>
    </row>
    <row r="158" spans="1:13">
      <c r="A158" t="s">
        <v>89</v>
      </c>
      <c r="B158">
        <v>3807.4</v>
      </c>
      <c r="C158">
        <v>2425.5</v>
      </c>
      <c r="D158">
        <v>331.4</v>
      </c>
      <c r="E158">
        <v>706.5</v>
      </c>
      <c r="F158">
        <v>1387.6</v>
      </c>
      <c r="G158">
        <v>709.7</v>
      </c>
      <c r="H158">
        <v>59.091000000000001</v>
      </c>
      <c r="I158">
        <v>175679</v>
      </c>
      <c r="J158">
        <v>2176</v>
      </c>
      <c r="K158">
        <v>75.840999999999994</v>
      </c>
      <c r="M158">
        <v>9.69</v>
      </c>
    </row>
    <row r="159" spans="1:13">
      <c r="A159" t="s">
        <v>90</v>
      </c>
      <c r="B159">
        <v>3906.3</v>
      </c>
      <c r="C159">
        <v>2484.1</v>
      </c>
      <c r="D159">
        <v>341.3</v>
      </c>
      <c r="E159">
        <v>722.4</v>
      </c>
      <c r="F159">
        <v>1420.5</v>
      </c>
      <c r="G159">
        <v>735.1</v>
      </c>
      <c r="H159">
        <v>59.624000000000002</v>
      </c>
      <c r="I159">
        <v>176125</v>
      </c>
      <c r="J159">
        <v>2225.6999999999998</v>
      </c>
      <c r="K159">
        <v>76.847999999999999</v>
      </c>
      <c r="M159">
        <v>10.56</v>
      </c>
    </row>
    <row r="160" spans="1:13">
      <c r="A160" t="s">
        <v>91</v>
      </c>
      <c r="B160">
        <v>3976</v>
      </c>
      <c r="C160">
        <v>2522.8000000000002</v>
      </c>
      <c r="D160">
        <v>342.1</v>
      </c>
      <c r="E160">
        <v>724.6</v>
      </c>
      <c r="F160">
        <v>1456.1</v>
      </c>
      <c r="G160">
        <v>753.5</v>
      </c>
      <c r="H160">
        <v>60.110999999999997</v>
      </c>
      <c r="I160">
        <v>176595</v>
      </c>
      <c r="J160">
        <v>2270.9</v>
      </c>
      <c r="K160">
        <v>77.200999999999993</v>
      </c>
      <c r="M160">
        <v>11.39</v>
      </c>
    </row>
    <row r="161" spans="1:13">
      <c r="A161" t="s">
        <v>92</v>
      </c>
      <c r="B161">
        <v>4034</v>
      </c>
      <c r="C161">
        <v>2572</v>
      </c>
      <c r="D161">
        <v>353.8</v>
      </c>
      <c r="E161">
        <v>732.8</v>
      </c>
      <c r="F161">
        <v>1485.3</v>
      </c>
      <c r="G161">
        <v>744.3</v>
      </c>
      <c r="H161">
        <v>60.466000000000001</v>
      </c>
      <c r="I161">
        <v>177132</v>
      </c>
      <c r="J161">
        <v>2309.3000000000002</v>
      </c>
      <c r="K161">
        <v>77.709999999999994</v>
      </c>
      <c r="M161">
        <v>9.27</v>
      </c>
    </row>
    <row r="162" spans="1:13">
      <c r="A162" t="s">
        <v>93</v>
      </c>
      <c r="B162">
        <v>4117.2</v>
      </c>
      <c r="C162">
        <v>2643.4</v>
      </c>
      <c r="D162">
        <v>368</v>
      </c>
      <c r="E162">
        <v>742.4</v>
      </c>
      <c r="F162">
        <v>1533</v>
      </c>
      <c r="G162">
        <v>720</v>
      </c>
      <c r="H162">
        <v>61.156999999999996</v>
      </c>
      <c r="I162">
        <v>177522</v>
      </c>
      <c r="J162">
        <v>2353.6999999999998</v>
      </c>
      <c r="K162">
        <v>78.346000000000004</v>
      </c>
      <c r="M162">
        <v>8.48</v>
      </c>
    </row>
    <row r="163" spans="1:13">
      <c r="A163" t="s">
        <v>94</v>
      </c>
      <c r="B163">
        <v>4175.7</v>
      </c>
      <c r="C163">
        <v>2687.4</v>
      </c>
      <c r="D163">
        <v>373.3</v>
      </c>
      <c r="E163">
        <v>752.8</v>
      </c>
      <c r="F163">
        <v>1561.4</v>
      </c>
      <c r="G163">
        <v>735.3</v>
      </c>
      <c r="H163">
        <v>61.470999999999997</v>
      </c>
      <c r="I163">
        <v>177946</v>
      </c>
      <c r="J163">
        <v>2389.1999999999998</v>
      </c>
      <c r="K163">
        <v>78.853999999999999</v>
      </c>
      <c r="M163">
        <v>7.92</v>
      </c>
    </row>
    <row r="164" spans="1:13">
      <c r="A164" t="s">
        <v>95</v>
      </c>
      <c r="B164">
        <v>4258.3</v>
      </c>
      <c r="C164">
        <v>2755.9</v>
      </c>
      <c r="D164">
        <v>396.5</v>
      </c>
      <c r="E164">
        <v>760.5</v>
      </c>
      <c r="F164">
        <v>1598.9</v>
      </c>
      <c r="G164">
        <v>727.2</v>
      </c>
      <c r="H164">
        <v>61.762999999999998</v>
      </c>
      <c r="I164">
        <v>178413</v>
      </c>
      <c r="J164">
        <v>2427.9</v>
      </c>
      <c r="K164">
        <v>79.066999999999993</v>
      </c>
      <c r="M164">
        <v>7.9</v>
      </c>
    </row>
    <row r="165" spans="1:13">
      <c r="A165" t="s">
        <v>96</v>
      </c>
      <c r="B165">
        <v>4318.7</v>
      </c>
      <c r="C165">
        <v>2783.7</v>
      </c>
      <c r="D165">
        <v>383.8</v>
      </c>
      <c r="E165">
        <v>773.3</v>
      </c>
      <c r="F165">
        <v>1626.6</v>
      </c>
      <c r="G165">
        <v>762.2</v>
      </c>
      <c r="H165">
        <v>62.142000000000003</v>
      </c>
      <c r="I165">
        <v>178941</v>
      </c>
      <c r="J165">
        <v>2476.1</v>
      </c>
      <c r="K165">
        <v>79.441000000000003</v>
      </c>
      <c r="M165">
        <v>8.1</v>
      </c>
    </row>
    <row r="166" spans="1:13">
      <c r="A166" t="s">
        <v>97</v>
      </c>
      <c r="B166">
        <v>4382.3999999999996</v>
      </c>
      <c r="C166">
        <v>2827.2</v>
      </c>
      <c r="D166">
        <v>391.6</v>
      </c>
      <c r="E166">
        <v>779.3</v>
      </c>
      <c r="F166">
        <v>1656.4</v>
      </c>
      <c r="G166">
        <v>763.8</v>
      </c>
      <c r="H166">
        <v>62.457000000000001</v>
      </c>
      <c r="I166">
        <v>179825</v>
      </c>
      <c r="J166">
        <v>2510</v>
      </c>
      <c r="K166">
        <v>79.328000000000003</v>
      </c>
      <c r="M166">
        <v>7.83</v>
      </c>
    </row>
    <row r="167" spans="1:13">
      <c r="A167" t="s">
        <v>98</v>
      </c>
      <c r="B167">
        <v>4423.2</v>
      </c>
      <c r="C167">
        <v>2859.2</v>
      </c>
      <c r="D167">
        <v>407.3</v>
      </c>
      <c r="E167">
        <v>767.5</v>
      </c>
      <c r="F167">
        <v>1684.4</v>
      </c>
      <c r="G167">
        <v>753</v>
      </c>
      <c r="H167">
        <v>62.768999999999998</v>
      </c>
      <c r="I167">
        <v>180321</v>
      </c>
      <c r="J167">
        <v>2533.3000000000002</v>
      </c>
      <c r="K167">
        <v>79.141000000000005</v>
      </c>
      <c r="M167">
        <v>6.92</v>
      </c>
    </row>
    <row r="168" spans="1:13">
      <c r="A168" t="s">
        <v>99</v>
      </c>
      <c r="B168">
        <v>4491.3</v>
      </c>
      <c r="C168">
        <v>2930.6</v>
      </c>
      <c r="D168">
        <v>445.7</v>
      </c>
      <c r="E168">
        <v>771</v>
      </c>
      <c r="F168">
        <v>1713.9</v>
      </c>
      <c r="G168">
        <v>732.5</v>
      </c>
      <c r="H168">
        <v>63.164999999999999</v>
      </c>
      <c r="I168">
        <v>180836</v>
      </c>
      <c r="J168">
        <v>2569.1999999999998</v>
      </c>
      <c r="K168">
        <v>79.540999999999997</v>
      </c>
      <c r="M168">
        <v>6.21</v>
      </c>
    </row>
    <row r="169" spans="1:13">
      <c r="A169" t="s">
        <v>100</v>
      </c>
      <c r="B169">
        <v>4543.3</v>
      </c>
      <c r="C169">
        <v>2969.9</v>
      </c>
      <c r="D169">
        <v>441.1</v>
      </c>
      <c r="E169">
        <v>779</v>
      </c>
      <c r="F169">
        <v>1749.8</v>
      </c>
      <c r="G169">
        <v>736.7</v>
      </c>
      <c r="H169">
        <v>63.622</v>
      </c>
      <c r="I169">
        <v>181365</v>
      </c>
      <c r="J169">
        <v>2618.1999999999998</v>
      </c>
      <c r="K169">
        <v>80.144999999999996</v>
      </c>
      <c r="M169">
        <v>6.27</v>
      </c>
    </row>
    <row r="170" spans="1:13">
      <c r="A170" t="s">
        <v>101</v>
      </c>
      <c r="B170">
        <v>4611.1000000000004</v>
      </c>
      <c r="C170">
        <v>3004.8</v>
      </c>
      <c r="D170">
        <v>418.5</v>
      </c>
      <c r="E170">
        <v>797.4</v>
      </c>
      <c r="F170">
        <v>1788.9</v>
      </c>
      <c r="G170">
        <v>765</v>
      </c>
      <c r="H170">
        <v>64.122</v>
      </c>
      <c r="I170">
        <v>182001</v>
      </c>
      <c r="J170">
        <v>2664.5</v>
      </c>
      <c r="K170">
        <v>81.105000000000004</v>
      </c>
      <c r="M170">
        <v>6.22</v>
      </c>
    </row>
    <row r="171" spans="1:13">
      <c r="A171" t="s">
        <v>102</v>
      </c>
      <c r="B171">
        <v>4686.7</v>
      </c>
      <c r="C171">
        <v>3071.9</v>
      </c>
      <c r="D171">
        <v>439.1</v>
      </c>
      <c r="E171">
        <v>812.3</v>
      </c>
      <c r="F171">
        <v>1820.5</v>
      </c>
      <c r="G171">
        <v>767.6</v>
      </c>
      <c r="H171">
        <v>64.481999999999999</v>
      </c>
      <c r="I171">
        <v>182527</v>
      </c>
      <c r="J171">
        <v>2706.2</v>
      </c>
      <c r="K171">
        <v>81.567999999999998</v>
      </c>
      <c r="M171">
        <v>6.65</v>
      </c>
    </row>
    <row r="172" spans="1:13">
      <c r="A172" t="s">
        <v>103</v>
      </c>
      <c r="B172">
        <v>4764.5</v>
      </c>
      <c r="C172">
        <v>3138.3</v>
      </c>
      <c r="D172">
        <v>460.5</v>
      </c>
      <c r="E172">
        <v>820.7</v>
      </c>
      <c r="F172">
        <v>1857.1</v>
      </c>
      <c r="G172">
        <v>769.5</v>
      </c>
      <c r="H172">
        <v>64.989999999999995</v>
      </c>
      <c r="I172">
        <v>183016</v>
      </c>
      <c r="J172">
        <v>2752.7</v>
      </c>
      <c r="K172">
        <v>82.137</v>
      </c>
      <c r="M172">
        <v>6.84</v>
      </c>
    </row>
    <row r="173" spans="1:13">
      <c r="A173" t="s">
        <v>104</v>
      </c>
      <c r="B173">
        <v>4883.1000000000004</v>
      </c>
      <c r="C173">
        <v>3173</v>
      </c>
      <c r="D173">
        <v>449.9</v>
      </c>
      <c r="E173">
        <v>826.8</v>
      </c>
      <c r="F173">
        <v>1896.2</v>
      </c>
      <c r="G173">
        <v>837.8</v>
      </c>
      <c r="H173">
        <v>65.456000000000003</v>
      </c>
      <c r="I173">
        <v>183467</v>
      </c>
      <c r="J173">
        <v>2819.2</v>
      </c>
      <c r="K173">
        <v>82.984999999999999</v>
      </c>
      <c r="M173">
        <v>6.92</v>
      </c>
    </row>
    <row r="174" spans="1:13">
      <c r="A174" t="s">
        <v>105</v>
      </c>
      <c r="B174">
        <v>4948.6000000000004</v>
      </c>
      <c r="C174">
        <v>3253.5</v>
      </c>
      <c r="D174">
        <v>470.4</v>
      </c>
      <c r="E174">
        <v>838.4</v>
      </c>
      <c r="F174">
        <v>1944.7</v>
      </c>
      <c r="G174">
        <v>797.6</v>
      </c>
      <c r="H174">
        <v>65.981999999999999</v>
      </c>
      <c r="I174">
        <v>183967</v>
      </c>
      <c r="J174">
        <v>2869.1</v>
      </c>
      <c r="K174">
        <v>83.058000000000007</v>
      </c>
      <c r="M174">
        <v>6.66</v>
      </c>
    </row>
    <row r="175" spans="1:13">
      <c r="A175" t="s">
        <v>106</v>
      </c>
      <c r="B175">
        <v>5059.3</v>
      </c>
      <c r="C175">
        <v>3313</v>
      </c>
      <c r="D175">
        <v>473.2</v>
      </c>
      <c r="E175">
        <v>853.5</v>
      </c>
      <c r="F175">
        <v>1986.3</v>
      </c>
      <c r="G175">
        <v>820.4</v>
      </c>
      <c r="H175">
        <v>66.617999999999995</v>
      </c>
      <c r="I175">
        <v>184389</v>
      </c>
      <c r="J175">
        <v>2932.3</v>
      </c>
      <c r="K175">
        <v>84.245999999999995</v>
      </c>
      <c r="M175">
        <v>7.16</v>
      </c>
    </row>
    <row r="176" spans="1:13">
      <c r="A176" t="s">
        <v>107</v>
      </c>
      <c r="B176">
        <v>5142.8</v>
      </c>
      <c r="C176">
        <v>3380.4</v>
      </c>
      <c r="D176">
        <v>470.4</v>
      </c>
      <c r="E176">
        <v>870.8</v>
      </c>
      <c r="F176">
        <v>2039.2</v>
      </c>
      <c r="G176">
        <v>825.7</v>
      </c>
      <c r="H176">
        <v>67.408000000000001</v>
      </c>
      <c r="I176">
        <v>184840</v>
      </c>
      <c r="J176">
        <v>2981</v>
      </c>
      <c r="K176">
        <v>84.477000000000004</v>
      </c>
      <c r="M176">
        <v>7.98</v>
      </c>
    </row>
    <row r="177" spans="1:13">
      <c r="A177" t="s">
        <v>108</v>
      </c>
      <c r="B177">
        <v>5251</v>
      </c>
      <c r="C177">
        <v>3453.3</v>
      </c>
      <c r="D177">
        <v>486.2</v>
      </c>
      <c r="E177">
        <v>886.3</v>
      </c>
      <c r="F177">
        <v>2080.8000000000002</v>
      </c>
      <c r="G177">
        <v>842.6</v>
      </c>
      <c r="H177">
        <v>67.951999999999998</v>
      </c>
      <c r="I177">
        <v>185253</v>
      </c>
      <c r="J177">
        <v>3034.2</v>
      </c>
      <c r="K177">
        <v>85.414000000000001</v>
      </c>
      <c r="M177">
        <v>8.4700000000000006</v>
      </c>
    </row>
    <row r="178" spans="1:13">
      <c r="A178" t="s">
        <v>109</v>
      </c>
      <c r="B178">
        <v>5360.3</v>
      </c>
      <c r="C178">
        <v>3507.7</v>
      </c>
      <c r="D178">
        <v>486.4</v>
      </c>
      <c r="E178">
        <v>902.5</v>
      </c>
      <c r="F178">
        <v>2118.6999999999998</v>
      </c>
      <c r="G178">
        <v>884.1</v>
      </c>
      <c r="H178">
        <v>68.662000000000006</v>
      </c>
      <c r="I178">
        <v>185773</v>
      </c>
      <c r="J178">
        <v>3078.5</v>
      </c>
      <c r="K178">
        <v>86.253</v>
      </c>
      <c r="M178">
        <v>9.44</v>
      </c>
    </row>
    <row r="179" spans="1:13">
      <c r="A179" t="s">
        <v>110</v>
      </c>
      <c r="B179">
        <v>5453.6</v>
      </c>
      <c r="C179">
        <v>3570</v>
      </c>
      <c r="D179">
        <v>493.3</v>
      </c>
      <c r="E179">
        <v>927.7</v>
      </c>
      <c r="F179">
        <v>2148.9</v>
      </c>
      <c r="G179">
        <v>878.2</v>
      </c>
      <c r="H179">
        <v>69.346000000000004</v>
      </c>
      <c r="I179">
        <v>186178</v>
      </c>
      <c r="J179">
        <v>3107.8</v>
      </c>
      <c r="K179">
        <v>86.597999999999999</v>
      </c>
      <c r="M179">
        <v>9.73</v>
      </c>
    </row>
    <row r="180" spans="1:13">
      <c r="A180" t="s">
        <v>111</v>
      </c>
      <c r="B180">
        <v>5532.9</v>
      </c>
      <c r="C180">
        <v>3626.8</v>
      </c>
      <c r="D180">
        <v>505.6</v>
      </c>
      <c r="E180">
        <v>936.3</v>
      </c>
      <c r="F180">
        <v>2184.8000000000002</v>
      </c>
      <c r="G180">
        <v>870.3</v>
      </c>
      <c r="H180">
        <v>69.816000000000003</v>
      </c>
      <c r="I180">
        <v>186602</v>
      </c>
      <c r="J180">
        <v>3144.4</v>
      </c>
      <c r="K180">
        <v>86.793000000000006</v>
      </c>
      <c r="M180">
        <v>9.08</v>
      </c>
    </row>
    <row r="181" spans="1:13">
      <c r="A181" t="s">
        <v>112</v>
      </c>
      <c r="B181">
        <v>5581.7</v>
      </c>
      <c r="C181">
        <v>3673.5</v>
      </c>
      <c r="D181">
        <v>491.9</v>
      </c>
      <c r="E181">
        <v>951.3</v>
      </c>
      <c r="F181">
        <v>2230.3000000000002</v>
      </c>
      <c r="G181">
        <v>867.3</v>
      </c>
      <c r="H181">
        <v>70.256</v>
      </c>
      <c r="I181">
        <v>187018</v>
      </c>
      <c r="J181">
        <v>3194.6</v>
      </c>
      <c r="K181">
        <v>86.805000000000007</v>
      </c>
      <c r="M181">
        <v>8.61</v>
      </c>
    </row>
    <row r="182" spans="1:13">
      <c r="A182" t="s">
        <v>113</v>
      </c>
      <c r="B182">
        <v>5708.1</v>
      </c>
      <c r="C182">
        <v>3758.7</v>
      </c>
      <c r="D182">
        <v>515.4</v>
      </c>
      <c r="E182">
        <v>974.2</v>
      </c>
      <c r="F182">
        <v>2269.1999999999998</v>
      </c>
      <c r="G182">
        <v>880</v>
      </c>
      <c r="H182">
        <v>71.108999999999995</v>
      </c>
      <c r="I182">
        <v>188520</v>
      </c>
      <c r="J182">
        <v>3259</v>
      </c>
      <c r="K182">
        <v>87.01</v>
      </c>
      <c r="M182">
        <v>8.25</v>
      </c>
    </row>
    <row r="183" spans="1:13">
      <c r="A183" t="s">
        <v>114</v>
      </c>
      <c r="B183">
        <v>5797.4</v>
      </c>
      <c r="C183">
        <v>3811.8</v>
      </c>
      <c r="D183">
        <v>498.4</v>
      </c>
      <c r="E183">
        <v>980.9</v>
      </c>
      <c r="F183">
        <v>2332.6</v>
      </c>
      <c r="G183">
        <v>882.5</v>
      </c>
      <c r="H183">
        <v>71.936000000000007</v>
      </c>
      <c r="I183">
        <v>188916</v>
      </c>
      <c r="J183">
        <v>3317.4</v>
      </c>
      <c r="K183">
        <v>86.558000000000007</v>
      </c>
      <c r="M183">
        <v>8.24</v>
      </c>
    </row>
    <row r="184" spans="1:13">
      <c r="A184" t="s">
        <v>115</v>
      </c>
      <c r="B184">
        <v>5850.6</v>
      </c>
      <c r="C184">
        <v>3875.2</v>
      </c>
      <c r="D184">
        <v>493.6</v>
      </c>
      <c r="E184">
        <v>1003.1</v>
      </c>
      <c r="F184">
        <v>2378.5</v>
      </c>
      <c r="G184">
        <v>866.8</v>
      </c>
      <c r="H184">
        <v>72.603999999999999</v>
      </c>
      <c r="I184">
        <v>189353</v>
      </c>
      <c r="J184">
        <v>3358.5</v>
      </c>
      <c r="K184">
        <v>85.977999999999994</v>
      </c>
      <c r="M184">
        <v>8.16</v>
      </c>
    </row>
    <row r="185" spans="1:13">
      <c r="A185" t="s">
        <v>116</v>
      </c>
      <c r="B185">
        <v>5846</v>
      </c>
      <c r="C185">
        <v>3896</v>
      </c>
      <c r="D185">
        <v>480.9</v>
      </c>
      <c r="E185">
        <v>1018.8</v>
      </c>
      <c r="F185">
        <v>2396.3000000000002</v>
      </c>
      <c r="G185">
        <v>814.6</v>
      </c>
      <c r="H185">
        <v>73.201999999999998</v>
      </c>
      <c r="I185">
        <v>189866</v>
      </c>
      <c r="J185">
        <v>3370.1</v>
      </c>
      <c r="K185">
        <v>85.555000000000007</v>
      </c>
      <c r="M185">
        <v>7.74</v>
      </c>
    </row>
    <row r="186" spans="1:13">
      <c r="A186" t="s">
        <v>117</v>
      </c>
      <c r="B186">
        <v>5880.2</v>
      </c>
      <c r="C186">
        <v>3909.7</v>
      </c>
      <c r="D186">
        <v>471.7</v>
      </c>
      <c r="E186">
        <v>1014.1</v>
      </c>
      <c r="F186">
        <v>2423.9</v>
      </c>
      <c r="G186">
        <v>787.9</v>
      </c>
      <c r="H186">
        <v>73.984999999999999</v>
      </c>
      <c r="I186">
        <v>190272</v>
      </c>
      <c r="J186">
        <v>3385</v>
      </c>
      <c r="K186">
        <v>84.653000000000006</v>
      </c>
      <c r="M186">
        <v>6.43</v>
      </c>
    </row>
    <row r="187" spans="1:13">
      <c r="A187" t="s">
        <v>118</v>
      </c>
      <c r="B187">
        <v>5962</v>
      </c>
      <c r="C187">
        <v>3963.3</v>
      </c>
      <c r="D187">
        <v>475.2</v>
      </c>
      <c r="E187">
        <v>1021.8</v>
      </c>
      <c r="F187">
        <v>2466.3000000000002</v>
      </c>
      <c r="G187">
        <v>784.1</v>
      </c>
      <c r="H187">
        <v>74.503</v>
      </c>
      <c r="I187">
        <v>190656</v>
      </c>
      <c r="J187">
        <v>3419.4</v>
      </c>
      <c r="K187">
        <v>84.129000000000005</v>
      </c>
      <c r="M187">
        <v>5.86</v>
      </c>
    </row>
    <row r="188" spans="1:13">
      <c r="A188" t="s">
        <v>119</v>
      </c>
      <c r="B188">
        <v>6033.7</v>
      </c>
      <c r="C188">
        <v>4008.7</v>
      </c>
      <c r="D188">
        <v>484.3</v>
      </c>
      <c r="E188">
        <v>1024.4000000000001</v>
      </c>
      <c r="F188">
        <v>2500</v>
      </c>
      <c r="G188">
        <v>805.3</v>
      </c>
      <c r="H188">
        <v>75.066999999999993</v>
      </c>
      <c r="I188">
        <v>191121</v>
      </c>
      <c r="J188">
        <v>3455.3</v>
      </c>
      <c r="K188">
        <v>84.028000000000006</v>
      </c>
      <c r="M188">
        <v>5.64</v>
      </c>
    </row>
    <row r="189" spans="1:13">
      <c r="A189" t="s">
        <v>120</v>
      </c>
      <c r="B189">
        <v>6092.5</v>
      </c>
      <c r="C189">
        <v>4038.6</v>
      </c>
      <c r="D189">
        <v>477.5</v>
      </c>
      <c r="E189">
        <v>1020.7</v>
      </c>
      <c r="F189">
        <v>2540.4</v>
      </c>
      <c r="G189">
        <v>834.3</v>
      </c>
      <c r="H189">
        <v>75.492000000000004</v>
      </c>
      <c r="I189">
        <v>191651</v>
      </c>
      <c r="J189">
        <v>3493.6</v>
      </c>
      <c r="K189">
        <v>83.924000000000007</v>
      </c>
      <c r="M189">
        <v>4.82</v>
      </c>
    </row>
    <row r="190" spans="1:13">
      <c r="A190" t="s">
        <v>121</v>
      </c>
      <c r="B190">
        <v>6190.7</v>
      </c>
      <c r="C190">
        <v>4140.1000000000004</v>
      </c>
      <c r="D190">
        <v>496.2</v>
      </c>
      <c r="E190">
        <v>1037.7</v>
      </c>
      <c r="F190">
        <v>2606.3000000000002</v>
      </c>
      <c r="G190">
        <v>810.2</v>
      </c>
      <c r="H190">
        <v>75.918999999999997</v>
      </c>
      <c r="I190">
        <v>192075</v>
      </c>
      <c r="J190">
        <v>3561.1</v>
      </c>
      <c r="K190">
        <v>83.516000000000005</v>
      </c>
      <c r="M190">
        <v>4.0199999999999996</v>
      </c>
    </row>
    <row r="191" spans="1:13">
      <c r="A191" t="s">
        <v>122</v>
      </c>
      <c r="B191">
        <v>6295.2</v>
      </c>
      <c r="C191">
        <v>4193.5</v>
      </c>
      <c r="D191">
        <v>501</v>
      </c>
      <c r="E191">
        <v>1047.2</v>
      </c>
      <c r="F191">
        <v>2645.3</v>
      </c>
      <c r="G191">
        <v>865.4</v>
      </c>
      <c r="H191">
        <v>76.370999999999995</v>
      </c>
      <c r="I191">
        <v>192507</v>
      </c>
      <c r="J191">
        <v>3612.7</v>
      </c>
      <c r="K191">
        <v>83.850999999999999</v>
      </c>
      <c r="M191">
        <v>3.77</v>
      </c>
    </row>
    <row r="192" spans="1:13">
      <c r="A192" t="s">
        <v>123</v>
      </c>
      <c r="B192">
        <v>6389.7</v>
      </c>
      <c r="C192">
        <v>4267.7</v>
      </c>
      <c r="D192">
        <v>512.1</v>
      </c>
      <c r="E192">
        <v>1061.0999999999999</v>
      </c>
      <c r="F192">
        <v>2694.5</v>
      </c>
      <c r="G192">
        <v>876.8</v>
      </c>
      <c r="H192">
        <v>76.709999999999994</v>
      </c>
      <c r="I192">
        <v>193024</v>
      </c>
      <c r="J192">
        <v>3656.6</v>
      </c>
      <c r="K192">
        <v>84.007000000000005</v>
      </c>
      <c r="M192">
        <v>3.26</v>
      </c>
    </row>
    <row r="193" spans="1:13">
      <c r="A193" t="s">
        <v>124</v>
      </c>
      <c r="B193">
        <v>6493.6</v>
      </c>
      <c r="C193">
        <v>4346.2</v>
      </c>
      <c r="D193">
        <v>523.1</v>
      </c>
      <c r="E193">
        <v>1074.8</v>
      </c>
      <c r="F193">
        <v>2748.4</v>
      </c>
      <c r="G193">
        <v>906.7</v>
      </c>
      <c r="H193">
        <v>77.146000000000001</v>
      </c>
      <c r="I193">
        <v>193616</v>
      </c>
      <c r="J193">
        <v>3695.4</v>
      </c>
      <c r="K193">
        <v>84.575000000000003</v>
      </c>
      <c r="M193">
        <v>3.04</v>
      </c>
    </row>
    <row r="194" spans="1:13">
      <c r="A194" t="s">
        <v>125</v>
      </c>
      <c r="B194">
        <v>6544.5</v>
      </c>
      <c r="C194">
        <v>4384.8999999999996</v>
      </c>
      <c r="D194">
        <v>527.9</v>
      </c>
      <c r="E194">
        <v>1079.0999999999999</v>
      </c>
      <c r="F194">
        <v>2777.9</v>
      </c>
      <c r="G194">
        <v>931.3</v>
      </c>
      <c r="H194">
        <v>77.62</v>
      </c>
      <c r="I194">
        <v>194106</v>
      </c>
      <c r="J194">
        <v>3732.2</v>
      </c>
      <c r="K194">
        <v>85.307000000000002</v>
      </c>
      <c r="M194">
        <v>3.04</v>
      </c>
    </row>
    <row r="195" spans="1:13">
      <c r="A195" t="s">
        <v>126</v>
      </c>
      <c r="B195">
        <v>6622.7</v>
      </c>
      <c r="C195">
        <v>4452.1000000000004</v>
      </c>
      <c r="D195">
        <v>547.79999999999995</v>
      </c>
      <c r="E195">
        <v>1086.3</v>
      </c>
      <c r="F195">
        <v>2817.9</v>
      </c>
      <c r="G195">
        <v>942.3</v>
      </c>
      <c r="H195">
        <v>78.042000000000002</v>
      </c>
      <c r="I195">
        <v>194555</v>
      </c>
      <c r="J195">
        <v>3777.3</v>
      </c>
      <c r="K195">
        <v>86.314999999999998</v>
      </c>
      <c r="M195">
        <v>3</v>
      </c>
    </row>
    <row r="196" spans="1:13">
      <c r="A196" t="s">
        <v>127</v>
      </c>
      <c r="B196">
        <v>6688.3</v>
      </c>
      <c r="C196">
        <v>4516.3</v>
      </c>
      <c r="D196">
        <v>556.6</v>
      </c>
      <c r="E196">
        <v>1092.5</v>
      </c>
      <c r="F196">
        <v>2867.1</v>
      </c>
      <c r="G196">
        <v>943.4</v>
      </c>
      <c r="H196">
        <v>78.409000000000006</v>
      </c>
      <c r="I196">
        <v>195068</v>
      </c>
      <c r="J196">
        <v>3819.8</v>
      </c>
      <c r="K196">
        <v>86.715999999999994</v>
      </c>
      <c r="M196">
        <v>3.06</v>
      </c>
    </row>
    <row r="197" spans="1:13">
      <c r="A197" t="s">
        <v>128</v>
      </c>
      <c r="B197">
        <v>6813.8</v>
      </c>
      <c r="C197">
        <v>4581.1000000000004</v>
      </c>
      <c r="D197">
        <v>573.79999999999995</v>
      </c>
      <c r="E197">
        <v>1105.3</v>
      </c>
      <c r="F197">
        <v>2902</v>
      </c>
      <c r="G197">
        <v>996.4</v>
      </c>
      <c r="H197">
        <v>78.816000000000003</v>
      </c>
      <c r="I197">
        <v>195621</v>
      </c>
      <c r="J197">
        <v>3859.2</v>
      </c>
      <c r="K197">
        <v>87.426000000000002</v>
      </c>
      <c r="M197">
        <v>2.99</v>
      </c>
    </row>
    <row r="198" spans="1:13">
      <c r="A198" t="s">
        <v>129</v>
      </c>
      <c r="B198">
        <v>6916.3</v>
      </c>
      <c r="C198">
        <v>4650.3999999999996</v>
      </c>
      <c r="D198">
        <v>588.79999999999995</v>
      </c>
      <c r="E198">
        <v>1116.8</v>
      </c>
      <c r="F198">
        <v>2944.7</v>
      </c>
      <c r="G198">
        <v>1043.5999999999999</v>
      </c>
      <c r="H198">
        <v>79.25</v>
      </c>
      <c r="I198">
        <v>196085</v>
      </c>
      <c r="J198">
        <v>3926.9</v>
      </c>
      <c r="K198">
        <v>87.775000000000006</v>
      </c>
      <c r="M198">
        <v>3.21</v>
      </c>
    </row>
    <row r="199" spans="1:13">
      <c r="A199" t="s">
        <v>130</v>
      </c>
      <c r="B199">
        <v>7044.3</v>
      </c>
      <c r="C199">
        <v>4709.8</v>
      </c>
      <c r="D199">
        <v>598.70000000000005</v>
      </c>
      <c r="E199">
        <v>1128.0999999999999</v>
      </c>
      <c r="F199">
        <v>2983</v>
      </c>
      <c r="G199">
        <v>1106.9000000000001</v>
      </c>
      <c r="H199">
        <v>79.632999999999996</v>
      </c>
      <c r="I199">
        <v>196522</v>
      </c>
      <c r="J199">
        <v>3978.6</v>
      </c>
      <c r="K199">
        <v>89.262</v>
      </c>
      <c r="M199">
        <v>3.94</v>
      </c>
    </row>
    <row r="200" spans="1:13">
      <c r="A200" t="s">
        <v>131</v>
      </c>
      <c r="B200">
        <v>7131.8</v>
      </c>
      <c r="C200">
        <v>4786.3</v>
      </c>
      <c r="D200">
        <v>609.29999999999995</v>
      </c>
      <c r="E200">
        <v>1149.5999999999999</v>
      </c>
      <c r="F200">
        <v>3027.4</v>
      </c>
      <c r="G200">
        <v>1092.9000000000001</v>
      </c>
      <c r="H200">
        <v>80.08</v>
      </c>
      <c r="I200">
        <v>197050</v>
      </c>
      <c r="J200">
        <v>4016.4</v>
      </c>
      <c r="K200">
        <v>90.326999999999998</v>
      </c>
      <c r="M200">
        <v>4.49</v>
      </c>
    </row>
    <row r="201" spans="1:13">
      <c r="A201" t="s">
        <v>132</v>
      </c>
      <c r="B201">
        <v>7248.2</v>
      </c>
      <c r="C201">
        <v>4856.7</v>
      </c>
      <c r="D201">
        <v>631.79999999999995</v>
      </c>
      <c r="E201">
        <v>1163</v>
      </c>
      <c r="F201">
        <v>3061.8</v>
      </c>
      <c r="G201">
        <v>1145.7</v>
      </c>
      <c r="H201">
        <v>80.503</v>
      </c>
      <c r="I201">
        <v>197601</v>
      </c>
      <c r="J201">
        <v>4072.2</v>
      </c>
      <c r="K201">
        <v>90.870999999999995</v>
      </c>
      <c r="M201">
        <v>5.17</v>
      </c>
    </row>
    <row r="202" spans="1:13">
      <c r="A202" t="s">
        <v>133</v>
      </c>
      <c r="B202">
        <v>7307.7</v>
      </c>
      <c r="C202">
        <v>4888.7</v>
      </c>
      <c r="D202">
        <v>621.20000000000005</v>
      </c>
      <c r="E202">
        <v>1166.9000000000001</v>
      </c>
      <c r="F202">
        <v>3100.6</v>
      </c>
      <c r="G202">
        <v>1160.5999999999999</v>
      </c>
      <c r="H202">
        <v>80.984999999999999</v>
      </c>
      <c r="I202">
        <v>197882</v>
      </c>
      <c r="J202">
        <v>4135.5</v>
      </c>
      <c r="K202">
        <v>91.489000000000004</v>
      </c>
      <c r="M202">
        <v>5.81</v>
      </c>
    </row>
    <row r="203" spans="1:13">
      <c r="A203" t="s">
        <v>134</v>
      </c>
      <c r="B203">
        <v>7355.8</v>
      </c>
      <c r="C203">
        <v>4957.5</v>
      </c>
      <c r="D203">
        <v>626.9</v>
      </c>
      <c r="E203">
        <v>1177</v>
      </c>
      <c r="F203">
        <v>3153.6</v>
      </c>
      <c r="G203">
        <v>1132.7</v>
      </c>
      <c r="H203">
        <v>81.346000000000004</v>
      </c>
      <c r="I203">
        <v>198296</v>
      </c>
      <c r="J203">
        <v>4171.3</v>
      </c>
      <c r="K203">
        <v>91.542000000000002</v>
      </c>
      <c r="M203">
        <v>6.02</v>
      </c>
    </row>
    <row r="204" spans="1:13">
      <c r="A204" t="s">
        <v>135</v>
      </c>
      <c r="B204">
        <v>7452.5</v>
      </c>
      <c r="C204">
        <v>5022.8999999999996</v>
      </c>
      <c r="D204">
        <v>642.5</v>
      </c>
      <c r="E204">
        <v>1183.7</v>
      </c>
      <c r="F204">
        <v>3196.7</v>
      </c>
      <c r="G204">
        <v>1126.2</v>
      </c>
      <c r="H204">
        <v>81.691000000000003</v>
      </c>
      <c r="I204">
        <v>198807</v>
      </c>
      <c r="J204">
        <v>4216.3999999999996</v>
      </c>
      <c r="K204">
        <v>92.489000000000004</v>
      </c>
      <c r="M204">
        <v>5.8</v>
      </c>
    </row>
    <row r="205" spans="1:13">
      <c r="A205" t="s">
        <v>136</v>
      </c>
      <c r="B205">
        <v>7542.5</v>
      </c>
      <c r="C205">
        <v>5080.1000000000004</v>
      </c>
      <c r="D205">
        <v>652.29999999999995</v>
      </c>
      <c r="E205">
        <v>1191.7</v>
      </c>
      <c r="F205">
        <v>3236.2</v>
      </c>
      <c r="G205">
        <v>1156.7</v>
      </c>
      <c r="H205">
        <v>82.11</v>
      </c>
      <c r="I205">
        <v>199352</v>
      </c>
      <c r="J205">
        <v>4257.5</v>
      </c>
      <c r="K205">
        <v>92.578999999999994</v>
      </c>
      <c r="M205">
        <v>5.72</v>
      </c>
    </row>
    <row r="206" spans="1:13">
      <c r="A206" t="s">
        <v>137</v>
      </c>
      <c r="B206">
        <v>7638.2</v>
      </c>
      <c r="C206">
        <v>5156.5</v>
      </c>
      <c r="D206">
        <v>659.8</v>
      </c>
      <c r="E206">
        <v>1211.2</v>
      </c>
      <c r="F206">
        <v>3285.5</v>
      </c>
      <c r="G206">
        <v>1170</v>
      </c>
      <c r="H206">
        <v>82.554000000000002</v>
      </c>
      <c r="I206">
        <v>199776</v>
      </c>
      <c r="J206">
        <v>4295.5</v>
      </c>
      <c r="K206">
        <v>92.432000000000002</v>
      </c>
      <c r="M206">
        <v>5.36</v>
      </c>
    </row>
    <row r="207" spans="1:13">
      <c r="A207" t="s">
        <v>138</v>
      </c>
      <c r="B207">
        <v>7800</v>
      </c>
      <c r="C207">
        <v>5248.8</v>
      </c>
      <c r="D207">
        <v>676.3</v>
      </c>
      <c r="E207">
        <v>1239.5</v>
      </c>
      <c r="F207">
        <v>3332.9</v>
      </c>
      <c r="G207">
        <v>1227.8</v>
      </c>
      <c r="H207">
        <v>82.858999999999995</v>
      </c>
      <c r="I207">
        <v>200279</v>
      </c>
      <c r="J207">
        <v>4364.3</v>
      </c>
      <c r="K207">
        <v>93.197000000000003</v>
      </c>
      <c r="M207">
        <v>5.24</v>
      </c>
    </row>
    <row r="208" spans="1:13">
      <c r="A208" t="s">
        <v>139</v>
      </c>
      <c r="B208">
        <v>7892.7</v>
      </c>
      <c r="C208">
        <v>5304.4</v>
      </c>
      <c r="D208">
        <v>679.4</v>
      </c>
      <c r="E208">
        <v>1246.5</v>
      </c>
      <c r="F208">
        <v>3378.5</v>
      </c>
      <c r="G208">
        <v>1279.8</v>
      </c>
      <c r="H208">
        <v>83.269000000000005</v>
      </c>
      <c r="I208">
        <v>200850</v>
      </c>
      <c r="J208">
        <v>4423.3999999999996</v>
      </c>
      <c r="K208">
        <v>93.924999999999997</v>
      </c>
      <c r="M208">
        <v>5.31</v>
      </c>
    </row>
    <row r="209" spans="1:13">
      <c r="A209" t="s">
        <v>140</v>
      </c>
      <c r="B209">
        <v>8023</v>
      </c>
      <c r="C209">
        <v>5384.7</v>
      </c>
      <c r="D209">
        <v>689.6</v>
      </c>
      <c r="E209">
        <v>1268.3</v>
      </c>
      <c r="F209">
        <v>3426.8</v>
      </c>
      <c r="G209">
        <v>1283.0999999999999</v>
      </c>
      <c r="H209">
        <v>83.65</v>
      </c>
      <c r="I209">
        <v>201457</v>
      </c>
      <c r="J209">
        <v>4482.2</v>
      </c>
      <c r="K209">
        <v>95.084000000000003</v>
      </c>
      <c r="M209">
        <v>5.28</v>
      </c>
    </row>
    <row r="210" spans="1:13">
      <c r="A210" t="s">
        <v>141</v>
      </c>
      <c r="B210">
        <v>8137</v>
      </c>
      <c r="C210">
        <v>5467.1</v>
      </c>
      <c r="D210">
        <v>705.6</v>
      </c>
      <c r="E210">
        <v>1281.0999999999999</v>
      </c>
      <c r="F210">
        <v>3480.4</v>
      </c>
      <c r="G210">
        <v>1320.6</v>
      </c>
      <c r="H210">
        <v>84.075000000000003</v>
      </c>
      <c r="I210">
        <v>202396</v>
      </c>
      <c r="J210">
        <v>4554.7</v>
      </c>
      <c r="K210">
        <v>96.155000000000001</v>
      </c>
      <c r="M210">
        <v>5.28</v>
      </c>
    </row>
    <row r="211" spans="1:13">
      <c r="A211" t="s">
        <v>142</v>
      </c>
      <c r="B211">
        <v>8276.7999999999993</v>
      </c>
      <c r="C211">
        <v>5504</v>
      </c>
      <c r="D211">
        <v>696.6</v>
      </c>
      <c r="E211">
        <v>1277.9000000000001</v>
      </c>
      <c r="F211">
        <v>3529.5</v>
      </c>
      <c r="G211">
        <v>1385</v>
      </c>
      <c r="H211">
        <v>84.45</v>
      </c>
      <c r="I211">
        <v>202835</v>
      </c>
      <c r="J211">
        <v>4617.8999999999996</v>
      </c>
      <c r="K211">
        <v>96.686999999999998</v>
      </c>
      <c r="M211">
        <v>5.52</v>
      </c>
    </row>
    <row r="212" spans="1:13">
      <c r="A212" t="s">
        <v>143</v>
      </c>
      <c r="B212">
        <v>8409.9</v>
      </c>
      <c r="C212">
        <v>5613.3</v>
      </c>
      <c r="D212">
        <v>722.8</v>
      </c>
      <c r="E212">
        <v>1297.7</v>
      </c>
      <c r="F212">
        <v>3592.9</v>
      </c>
      <c r="G212">
        <v>1414.9</v>
      </c>
      <c r="H212">
        <v>84.686000000000007</v>
      </c>
      <c r="I212">
        <v>203367</v>
      </c>
      <c r="J212">
        <v>4695.2</v>
      </c>
      <c r="K212">
        <v>97.23</v>
      </c>
      <c r="M212">
        <v>5.53</v>
      </c>
    </row>
    <row r="213" spans="1:13">
      <c r="A213" t="s">
        <v>144</v>
      </c>
      <c r="B213">
        <v>8505.7000000000007</v>
      </c>
      <c r="C213">
        <v>5698.1</v>
      </c>
      <c r="D213">
        <v>737.1</v>
      </c>
      <c r="E213">
        <v>1308.2</v>
      </c>
      <c r="F213">
        <v>3652.8</v>
      </c>
      <c r="G213">
        <v>1434.1</v>
      </c>
      <c r="H213">
        <v>85.007000000000005</v>
      </c>
      <c r="I213">
        <v>203935</v>
      </c>
      <c r="J213">
        <v>4794.7</v>
      </c>
      <c r="K213">
        <v>97.710999999999999</v>
      </c>
      <c r="M213">
        <v>5.51</v>
      </c>
    </row>
    <row r="214" spans="1:13">
      <c r="A214" t="s">
        <v>145</v>
      </c>
      <c r="B214">
        <v>8600.6</v>
      </c>
      <c r="C214">
        <v>5757.5</v>
      </c>
      <c r="D214">
        <v>737.9</v>
      </c>
      <c r="E214">
        <v>1307.3</v>
      </c>
      <c r="F214">
        <v>3712.3</v>
      </c>
      <c r="G214">
        <v>1494.9</v>
      </c>
      <c r="H214">
        <v>85.134</v>
      </c>
      <c r="I214">
        <v>204395</v>
      </c>
      <c r="J214">
        <v>4898.3999999999996</v>
      </c>
      <c r="K214">
        <v>98.263000000000005</v>
      </c>
      <c r="M214">
        <v>5.52</v>
      </c>
    </row>
    <row r="215" spans="1:13">
      <c r="A215" t="s">
        <v>146</v>
      </c>
      <c r="B215">
        <v>8698.6</v>
      </c>
      <c r="C215">
        <v>5870.2</v>
      </c>
      <c r="D215">
        <v>769.8</v>
      </c>
      <c r="E215">
        <v>1320.8</v>
      </c>
      <c r="F215">
        <v>3779.6</v>
      </c>
      <c r="G215">
        <v>1471.5</v>
      </c>
      <c r="H215">
        <v>85.343999999999994</v>
      </c>
      <c r="I215">
        <v>204905</v>
      </c>
      <c r="J215">
        <v>4982</v>
      </c>
      <c r="K215">
        <v>98.688999999999993</v>
      </c>
      <c r="M215">
        <v>5.5</v>
      </c>
    </row>
    <row r="216" spans="1:13">
      <c r="A216" t="s">
        <v>147</v>
      </c>
      <c r="B216">
        <v>8847.2000000000007</v>
      </c>
      <c r="C216">
        <v>5968</v>
      </c>
      <c r="D216">
        <v>786</v>
      </c>
      <c r="E216">
        <v>1335.8</v>
      </c>
      <c r="F216">
        <v>3846.2</v>
      </c>
      <c r="G216">
        <v>1512.7</v>
      </c>
      <c r="H216">
        <v>85.662999999999997</v>
      </c>
      <c r="I216">
        <v>205483</v>
      </c>
      <c r="J216">
        <v>5065.3999999999996</v>
      </c>
      <c r="K216">
        <v>98.849000000000004</v>
      </c>
      <c r="M216">
        <v>5.53</v>
      </c>
    </row>
    <row r="217" spans="1:13">
      <c r="A217" t="s">
        <v>148</v>
      </c>
      <c r="B217">
        <v>9027.5</v>
      </c>
      <c r="C217">
        <v>6078.2</v>
      </c>
      <c r="D217">
        <v>826.4</v>
      </c>
      <c r="E217">
        <v>1356.2</v>
      </c>
      <c r="F217">
        <v>3895.7</v>
      </c>
      <c r="G217">
        <v>1564</v>
      </c>
      <c r="H217">
        <v>85.888000000000005</v>
      </c>
      <c r="I217">
        <v>206098</v>
      </c>
      <c r="J217">
        <v>5147.1000000000004</v>
      </c>
      <c r="K217">
        <v>100.22</v>
      </c>
      <c r="M217">
        <v>4.8600000000000003</v>
      </c>
    </row>
    <row r="218" spans="1:13">
      <c r="A218" t="s">
        <v>149</v>
      </c>
      <c r="B218">
        <v>9148.6</v>
      </c>
      <c r="C218">
        <v>6157.4</v>
      </c>
      <c r="D218">
        <v>821.3</v>
      </c>
      <c r="E218">
        <v>1385.8</v>
      </c>
      <c r="F218">
        <v>3950.3</v>
      </c>
      <c r="G218">
        <v>1617.3</v>
      </c>
      <c r="H218">
        <v>86.251999999999995</v>
      </c>
      <c r="I218">
        <v>206876</v>
      </c>
      <c r="J218">
        <v>5246.4</v>
      </c>
      <c r="K218">
        <v>100.25</v>
      </c>
      <c r="M218">
        <v>4.7300000000000004</v>
      </c>
    </row>
    <row r="219" spans="1:13">
      <c r="A219" t="s">
        <v>150</v>
      </c>
      <c r="B219">
        <v>9252.6</v>
      </c>
      <c r="C219">
        <v>6290</v>
      </c>
      <c r="D219">
        <v>856.4</v>
      </c>
      <c r="E219">
        <v>1419.2</v>
      </c>
      <c r="F219">
        <v>4014.3</v>
      </c>
      <c r="G219">
        <v>1604.7</v>
      </c>
      <c r="H219">
        <v>86.614999999999995</v>
      </c>
      <c r="I219">
        <v>207432</v>
      </c>
      <c r="J219">
        <v>5297.9</v>
      </c>
      <c r="K219">
        <v>100.941</v>
      </c>
      <c r="M219">
        <v>4.75</v>
      </c>
    </row>
    <row r="220" spans="1:13">
      <c r="A220" t="s">
        <v>151</v>
      </c>
      <c r="B220">
        <v>9405.1</v>
      </c>
      <c r="C220">
        <v>6398.9</v>
      </c>
      <c r="D220">
        <v>873.1</v>
      </c>
      <c r="E220">
        <v>1441.3</v>
      </c>
      <c r="F220">
        <v>4084.4</v>
      </c>
      <c r="G220">
        <v>1644.5</v>
      </c>
      <c r="H220">
        <v>86.918999999999997</v>
      </c>
      <c r="I220">
        <v>208044</v>
      </c>
      <c r="J220">
        <v>5372</v>
      </c>
      <c r="K220">
        <v>101.619</v>
      </c>
      <c r="M220">
        <v>5.09</v>
      </c>
    </row>
    <row r="221" spans="1:13">
      <c r="A221" t="s">
        <v>152</v>
      </c>
      <c r="B221">
        <v>9607.7000000000007</v>
      </c>
      <c r="C221">
        <v>6524.9</v>
      </c>
      <c r="D221">
        <v>878.6</v>
      </c>
      <c r="E221">
        <v>1484.2</v>
      </c>
      <c r="F221">
        <v>4162.1000000000004</v>
      </c>
      <c r="G221">
        <v>1699.5</v>
      </c>
      <c r="H221">
        <v>87.275000000000006</v>
      </c>
      <c r="I221">
        <v>208660</v>
      </c>
      <c r="J221">
        <v>5499.4</v>
      </c>
      <c r="K221">
        <v>101.94</v>
      </c>
      <c r="M221">
        <v>5.31</v>
      </c>
    </row>
    <row r="222" spans="1:13">
      <c r="A222" t="s">
        <v>153</v>
      </c>
      <c r="B222">
        <v>9709.5</v>
      </c>
      <c r="C222">
        <v>6683</v>
      </c>
      <c r="D222">
        <v>923.5</v>
      </c>
      <c r="E222">
        <v>1494.3</v>
      </c>
      <c r="F222">
        <v>4265.1000000000004</v>
      </c>
      <c r="G222">
        <v>1688.8</v>
      </c>
      <c r="H222">
        <v>87.938999999999993</v>
      </c>
      <c r="I222">
        <v>211586</v>
      </c>
      <c r="J222">
        <v>5692.1</v>
      </c>
      <c r="K222">
        <v>102.35299999999999</v>
      </c>
      <c r="M222">
        <v>5.68</v>
      </c>
    </row>
    <row r="223" spans="1:13">
      <c r="A223" t="s">
        <v>154</v>
      </c>
      <c r="B223">
        <v>9949.1</v>
      </c>
      <c r="C223">
        <v>6775.7</v>
      </c>
      <c r="D223">
        <v>905</v>
      </c>
      <c r="E223">
        <v>1537.7</v>
      </c>
      <c r="F223">
        <v>4332.8999999999996</v>
      </c>
      <c r="G223">
        <v>1810.9</v>
      </c>
      <c r="H223">
        <v>88.385999999999996</v>
      </c>
      <c r="I223">
        <v>212242</v>
      </c>
      <c r="J223">
        <v>5731.4</v>
      </c>
      <c r="K223">
        <v>102.399</v>
      </c>
      <c r="M223">
        <v>6.27</v>
      </c>
    </row>
    <row r="224" spans="1:13">
      <c r="A224" t="s">
        <v>155</v>
      </c>
      <c r="B224">
        <v>10017.5</v>
      </c>
      <c r="C224">
        <v>6881.7</v>
      </c>
      <c r="D224">
        <v>915</v>
      </c>
      <c r="E224">
        <v>1560.5</v>
      </c>
      <c r="F224">
        <v>4406.2</v>
      </c>
      <c r="G224">
        <v>1791.7</v>
      </c>
      <c r="H224">
        <v>88.908000000000001</v>
      </c>
      <c r="I224">
        <v>212919</v>
      </c>
      <c r="J224">
        <v>5845.8</v>
      </c>
      <c r="K224">
        <v>102.387</v>
      </c>
      <c r="M224">
        <v>6.52</v>
      </c>
    </row>
    <row r="225" spans="1:13">
      <c r="A225" t="s">
        <v>156</v>
      </c>
      <c r="B225">
        <v>10129.799999999999</v>
      </c>
      <c r="C225">
        <v>6981.1</v>
      </c>
      <c r="D225">
        <v>919.5</v>
      </c>
      <c r="E225">
        <v>1580.9</v>
      </c>
      <c r="F225">
        <v>4480.7</v>
      </c>
      <c r="G225">
        <v>1797.4</v>
      </c>
      <c r="H225">
        <v>89.358999999999995</v>
      </c>
      <c r="I225">
        <v>213560</v>
      </c>
      <c r="J225">
        <v>5886.1</v>
      </c>
      <c r="K225">
        <v>101.985</v>
      </c>
      <c r="M225">
        <v>6.47</v>
      </c>
    </row>
    <row r="226" spans="1:13">
      <c r="A226" t="s">
        <v>157</v>
      </c>
      <c r="B226">
        <v>10165.1</v>
      </c>
      <c r="C226">
        <v>7058.1</v>
      </c>
      <c r="D226">
        <v>930.9</v>
      </c>
      <c r="E226">
        <v>1575.9</v>
      </c>
      <c r="F226">
        <v>4551.3999999999996</v>
      </c>
      <c r="G226">
        <v>1701.3</v>
      </c>
      <c r="H226">
        <v>89.977000000000004</v>
      </c>
      <c r="I226">
        <v>214101</v>
      </c>
      <c r="J226">
        <v>5993.9</v>
      </c>
      <c r="K226">
        <v>101.83</v>
      </c>
      <c r="M226">
        <v>5.59</v>
      </c>
    </row>
    <row r="227" spans="1:13">
      <c r="A227" t="s">
        <v>158</v>
      </c>
      <c r="B227">
        <v>10301.299999999999</v>
      </c>
      <c r="C227">
        <v>7118.7</v>
      </c>
      <c r="D227">
        <v>923.9</v>
      </c>
      <c r="E227">
        <v>1594.5</v>
      </c>
      <c r="F227">
        <v>4600.3</v>
      </c>
      <c r="G227">
        <v>1699.4</v>
      </c>
      <c r="H227">
        <v>90.602999999999994</v>
      </c>
      <c r="I227">
        <v>214736</v>
      </c>
      <c r="J227">
        <v>5979.9</v>
      </c>
      <c r="K227">
        <v>100.77500000000001</v>
      </c>
      <c r="M227">
        <v>4.33</v>
      </c>
    </row>
    <row r="228" spans="1:13">
      <c r="A228" t="s">
        <v>159</v>
      </c>
      <c r="B228">
        <v>10305.200000000001</v>
      </c>
      <c r="C228">
        <v>7151.2</v>
      </c>
      <c r="D228">
        <v>928.9</v>
      </c>
      <c r="E228">
        <v>1595.1</v>
      </c>
      <c r="F228">
        <v>4627.3</v>
      </c>
      <c r="G228">
        <v>1670.4</v>
      </c>
      <c r="H228">
        <v>90.891000000000005</v>
      </c>
      <c r="I228">
        <v>215422</v>
      </c>
      <c r="J228">
        <v>5965.8</v>
      </c>
      <c r="K228">
        <v>99.608000000000004</v>
      </c>
      <c r="M228">
        <v>3.5</v>
      </c>
    </row>
    <row r="229" spans="1:13">
      <c r="A229" t="s">
        <v>160</v>
      </c>
      <c r="B229">
        <v>10373.1</v>
      </c>
      <c r="C229">
        <v>7267.2</v>
      </c>
      <c r="D229">
        <v>1001.7</v>
      </c>
      <c r="E229">
        <v>1585.2</v>
      </c>
      <c r="F229">
        <v>4680.3</v>
      </c>
      <c r="G229">
        <v>1576.6</v>
      </c>
      <c r="H229">
        <v>91.144000000000005</v>
      </c>
      <c r="I229">
        <v>216112</v>
      </c>
      <c r="J229">
        <v>5977.7</v>
      </c>
      <c r="K229">
        <v>98.47</v>
      </c>
      <c r="M229">
        <v>2.13</v>
      </c>
    </row>
    <row r="230" spans="1:13">
      <c r="A230" t="s">
        <v>161</v>
      </c>
      <c r="B230">
        <v>10498.7</v>
      </c>
      <c r="C230">
        <v>7309</v>
      </c>
      <c r="D230">
        <v>981.3</v>
      </c>
      <c r="E230">
        <v>1588.3</v>
      </c>
      <c r="F230">
        <v>4739.3999999999996</v>
      </c>
      <c r="G230">
        <v>1628</v>
      </c>
      <c r="H230">
        <v>91.468999999999994</v>
      </c>
      <c r="I230">
        <v>216664</v>
      </c>
      <c r="J230">
        <v>6038.4</v>
      </c>
      <c r="K230">
        <v>97.63</v>
      </c>
      <c r="M230">
        <v>1.73</v>
      </c>
    </row>
    <row r="231" spans="1:13">
      <c r="A231" t="s">
        <v>162</v>
      </c>
      <c r="B231">
        <v>10601.9</v>
      </c>
      <c r="C231">
        <v>7403.4</v>
      </c>
      <c r="D231">
        <v>986.4</v>
      </c>
      <c r="E231">
        <v>1612.8</v>
      </c>
      <c r="F231">
        <v>4804.1000000000004</v>
      </c>
      <c r="G231">
        <v>1648.1</v>
      </c>
      <c r="H231">
        <v>91.873000000000005</v>
      </c>
      <c r="I231">
        <v>217204</v>
      </c>
      <c r="J231">
        <v>6101.3</v>
      </c>
      <c r="K231">
        <v>97.817999999999998</v>
      </c>
      <c r="M231">
        <v>1.75</v>
      </c>
    </row>
    <row r="232" spans="1:13">
      <c r="A232" t="s">
        <v>163</v>
      </c>
      <c r="B232">
        <v>10701.7</v>
      </c>
      <c r="C232">
        <v>7491.2</v>
      </c>
      <c r="D232">
        <v>1010.4</v>
      </c>
      <c r="E232">
        <v>1621.6</v>
      </c>
      <c r="F232">
        <v>4859.2</v>
      </c>
      <c r="G232">
        <v>1650.4</v>
      </c>
      <c r="H232">
        <v>92.281999999999996</v>
      </c>
      <c r="I232">
        <v>217868</v>
      </c>
      <c r="J232">
        <v>6128.8</v>
      </c>
      <c r="K232">
        <v>97.522000000000006</v>
      </c>
      <c r="M232">
        <v>1.74</v>
      </c>
    </row>
    <row r="233" spans="1:13">
      <c r="A233" t="s">
        <v>164</v>
      </c>
      <c r="B233">
        <v>10766.9</v>
      </c>
      <c r="C233">
        <v>7553.2</v>
      </c>
      <c r="D233">
        <v>990.3</v>
      </c>
      <c r="E233">
        <v>1648.8</v>
      </c>
      <c r="F233">
        <v>4914.1000000000004</v>
      </c>
      <c r="G233">
        <v>1661.3</v>
      </c>
      <c r="H233">
        <v>92.828000000000003</v>
      </c>
      <c r="I233">
        <v>218543</v>
      </c>
      <c r="J233">
        <v>6174.7</v>
      </c>
      <c r="K233">
        <v>97.638999999999996</v>
      </c>
      <c r="M233">
        <v>1.44</v>
      </c>
    </row>
    <row r="234" spans="1:13">
      <c r="A234" t="s">
        <v>165</v>
      </c>
      <c r="B234">
        <v>10888.4</v>
      </c>
      <c r="C234">
        <v>7646.9</v>
      </c>
      <c r="D234">
        <v>979.4</v>
      </c>
      <c r="E234">
        <v>1695.7</v>
      </c>
      <c r="F234">
        <v>4971.8</v>
      </c>
      <c r="G234">
        <v>1671.5</v>
      </c>
      <c r="H234">
        <v>93.501000000000005</v>
      </c>
      <c r="I234">
        <v>220109</v>
      </c>
      <c r="J234">
        <v>6255.8</v>
      </c>
      <c r="K234">
        <v>97.087000000000003</v>
      </c>
      <c r="M234">
        <v>1.25</v>
      </c>
    </row>
    <row r="235" spans="1:13">
      <c r="A235" t="s">
        <v>0</v>
      </c>
      <c r="B235">
        <v>11008.1</v>
      </c>
      <c r="C235">
        <v>7723.8</v>
      </c>
      <c r="D235">
        <v>1007.3</v>
      </c>
      <c r="E235">
        <v>1674.8</v>
      </c>
      <c r="F235">
        <v>5041.7</v>
      </c>
      <c r="G235">
        <v>1678.6</v>
      </c>
      <c r="H235">
        <v>93.78</v>
      </c>
      <c r="I235">
        <v>220774</v>
      </c>
      <c r="J235">
        <v>6346.3</v>
      </c>
      <c r="K235">
        <v>96.801000000000002</v>
      </c>
      <c r="M235">
        <v>1.25</v>
      </c>
    </row>
    <row r="236" spans="1:13">
      <c r="A236" t="s">
        <v>1</v>
      </c>
      <c r="B236">
        <v>11255.7</v>
      </c>
      <c r="C236">
        <v>7882.5</v>
      </c>
      <c r="D236">
        <v>1037.5</v>
      </c>
      <c r="E236">
        <v>1732.3</v>
      </c>
      <c r="F236">
        <v>5112.6000000000004</v>
      </c>
      <c r="G236">
        <v>1745.1</v>
      </c>
      <c r="H236">
        <v>94.304000000000002</v>
      </c>
      <c r="I236">
        <v>221513</v>
      </c>
      <c r="J236">
        <v>6425.6</v>
      </c>
      <c r="K236">
        <v>96.947999999999993</v>
      </c>
      <c r="M236">
        <v>1.02</v>
      </c>
    </row>
    <row r="237" spans="1:13">
      <c r="A237" t="s">
        <v>2</v>
      </c>
      <c r="B237">
        <v>11416.5</v>
      </c>
      <c r="C237">
        <v>7962.8</v>
      </c>
      <c r="D237">
        <v>1035</v>
      </c>
      <c r="E237">
        <v>1747.6</v>
      </c>
      <c r="F237">
        <v>5180.3</v>
      </c>
      <c r="G237">
        <v>1823.6</v>
      </c>
      <c r="H237">
        <v>94.813000000000002</v>
      </c>
      <c r="I237">
        <v>222276</v>
      </c>
      <c r="J237">
        <v>6502.6</v>
      </c>
      <c r="K237">
        <v>97.417000000000002</v>
      </c>
      <c r="M237">
        <v>1</v>
      </c>
    </row>
    <row r="238" spans="1:13">
      <c r="A238" t="s">
        <v>3</v>
      </c>
      <c r="B238">
        <v>11597.2</v>
      </c>
      <c r="C238">
        <v>8105.3</v>
      </c>
      <c r="D238">
        <v>1045.9000000000001</v>
      </c>
      <c r="E238">
        <v>1789.2</v>
      </c>
      <c r="F238">
        <v>5270.3</v>
      </c>
      <c r="G238">
        <v>1853.6</v>
      </c>
      <c r="H238">
        <v>95.623999999999995</v>
      </c>
      <c r="I238">
        <v>222356</v>
      </c>
      <c r="J238">
        <v>6539.8</v>
      </c>
      <c r="K238">
        <v>97.840999999999994</v>
      </c>
      <c r="M238">
        <v>1</v>
      </c>
    </row>
    <row r="239" spans="1:13">
      <c r="A239" t="s">
        <v>4</v>
      </c>
      <c r="B239">
        <v>11778.4</v>
      </c>
      <c r="C239">
        <v>8209.4</v>
      </c>
      <c r="D239">
        <v>1052.3</v>
      </c>
      <c r="E239">
        <v>1810.5</v>
      </c>
      <c r="F239">
        <v>5346.6</v>
      </c>
      <c r="G239">
        <v>1956</v>
      </c>
      <c r="H239">
        <v>96.441000000000003</v>
      </c>
      <c r="I239">
        <v>222973</v>
      </c>
      <c r="J239">
        <v>6636.4</v>
      </c>
      <c r="K239">
        <v>97.903999999999996</v>
      </c>
      <c r="M239">
        <v>1.01</v>
      </c>
    </row>
    <row r="240" spans="1:13">
      <c r="A240" t="s">
        <v>5</v>
      </c>
      <c r="B240">
        <v>11950.5</v>
      </c>
      <c r="C240">
        <v>8330.7000000000007</v>
      </c>
      <c r="D240">
        <v>1065</v>
      </c>
      <c r="E240">
        <v>1834.4</v>
      </c>
      <c r="F240">
        <v>5431.3</v>
      </c>
      <c r="G240">
        <v>2001.3</v>
      </c>
      <c r="H240">
        <v>97.146000000000001</v>
      </c>
      <c r="I240">
        <v>223680</v>
      </c>
      <c r="J240">
        <v>6756.3</v>
      </c>
      <c r="K240">
        <v>98.448999999999998</v>
      </c>
      <c r="M240">
        <v>1.44</v>
      </c>
    </row>
    <row r="241" spans="1:13">
      <c r="A241" t="s">
        <v>6</v>
      </c>
      <c r="B241">
        <v>12144.9</v>
      </c>
      <c r="C241">
        <v>8494.9</v>
      </c>
      <c r="D241">
        <v>1083.0999999999999</v>
      </c>
      <c r="E241">
        <v>1888.7</v>
      </c>
      <c r="F241">
        <v>5523.1</v>
      </c>
      <c r="G241">
        <v>2063.1999999999998</v>
      </c>
      <c r="H241">
        <v>97.864000000000004</v>
      </c>
      <c r="I241">
        <v>224418</v>
      </c>
      <c r="J241">
        <v>6841.2</v>
      </c>
      <c r="K241">
        <v>99.093999999999994</v>
      </c>
      <c r="M241">
        <v>1.95</v>
      </c>
    </row>
    <row r="242" spans="1:13">
      <c r="A242" t="s">
        <v>7</v>
      </c>
      <c r="B242">
        <v>12379.5</v>
      </c>
      <c r="C242">
        <v>8609.6</v>
      </c>
      <c r="D242">
        <v>1089.2</v>
      </c>
      <c r="E242">
        <v>1908.1</v>
      </c>
      <c r="F242">
        <v>5612.3</v>
      </c>
      <c r="G242">
        <v>2130.6999999999998</v>
      </c>
      <c r="H242">
        <v>98.774000000000001</v>
      </c>
      <c r="I242">
        <v>225038</v>
      </c>
      <c r="J242">
        <v>6921.1</v>
      </c>
      <c r="K242">
        <v>99.290999999999997</v>
      </c>
      <c r="M242">
        <v>2.4700000000000002</v>
      </c>
    </row>
    <row r="243" spans="1:13">
      <c r="A243" t="s">
        <v>8</v>
      </c>
      <c r="B243">
        <v>12516.8</v>
      </c>
      <c r="C243">
        <v>8747.2000000000007</v>
      </c>
      <c r="D243">
        <v>1117.9000000000001</v>
      </c>
      <c r="E243">
        <v>1929.4</v>
      </c>
      <c r="F243">
        <v>5699.9</v>
      </c>
      <c r="G243">
        <v>2115.1999999999998</v>
      </c>
      <c r="H243">
        <v>99.444999999999993</v>
      </c>
      <c r="I243">
        <v>225674</v>
      </c>
      <c r="J243">
        <v>7003.6</v>
      </c>
      <c r="K243">
        <v>99.906999999999996</v>
      </c>
      <c r="M243">
        <v>2.94</v>
      </c>
    </row>
    <row r="244" spans="1:13">
      <c r="A244" t="s">
        <v>9</v>
      </c>
      <c r="B244">
        <v>12741.6</v>
      </c>
      <c r="C244">
        <v>8908.7999999999993</v>
      </c>
      <c r="D244">
        <v>1122.5</v>
      </c>
      <c r="E244">
        <v>2002</v>
      </c>
      <c r="F244">
        <v>5784.4</v>
      </c>
      <c r="G244">
        <v>2166.6</v>
      </c>
      <c r="H244">
        <v>100.47</v>
      </c>
      <c r="I244">
        <v>226422</v>
      </c>
      <c r="J244">
        <v>7128.4</v>
      </c>
      <c r="K244">
        <v>100.084</v>
      </c>
      <c r="M244">
        <v>3.46</v>
      </c>
    </row>
    <row r="245" spans="1:13">
      <c r="A245" t="s">
        <v>10</v>
      </c>
      <c r="B245">
        <v>12915.6</v>
      </c>
      <c r="C245">
        <v>9010.2999999999993</v>
      </c>
      <c r="D245">
        <v>1092.3</v>
      </c>
      <c r="E245">
        <v>2034.2</v>
      </c>
      <c r="F245">
        <v>5883.7</v>
      </c>
      <c r="G245">
        <v>2276.3000000000002</v>
      </c>
      <c r="H245">
        <v>101.312</v>
      </c>
      <c r="I245">
        <v>227196</v>
      </c>
      <c r="J245">
        <v>7207.1</v>
      </c>
      <c r="K245">
        <v>100.714</v>
      </c>
      <c r="M245">
        <v>3.97</v>
      </c>
    </row>
    <row r="246" spans="1:13">
      <c r="A246" t="s">
        <v>11</v>
      </c>
      <c r="B246">
        <v>13183.5</v>
      </c>
      <c r="C246">
        <v>9148.2000000000007</v>
      </c>
      <c r="D246">
        <v>1132.5</v>
      </c>
      <c r="E246">
        <v>2048.3000000000002</v>
      </c>
      <c r="F246">
        <v>5967.4</v>
      </c>
      <c r="G246">
        <v>2336.5</v>
      </c>
      <c r="H246">
        <v>102.071</v>
      </c>
      <c r="I246">
        <v>227764</v>
      </c>
      <c r="J246">
        <v>7353.7</v>
      </c>
      <c r="K246">
        <v>101.69499999999999</v>
      </c>
      <c r="M246">
        <v>4.46</v>
      </c>
    </row>
    <row r="247" spans="1:13">
      <c r="A247" t="s">
        <v>12</v>
      </c>
      <c r="B247">
        <v>13347.8</v>
      </c>
      <c r="C247">
        <v>9266.6</v>
      </c>
      <c r="D247">
        <v>1125.0999999999999</v>
      </c>
      <c r="E247">
        <v>2081.4</v>
      </c>
      <c r="F247">
        <v>6060.1</v>
      </c>
      <c r="G247">
        <v>2352.1</v>
      </c>
      <c r="H247">
        <v>102.98</v>
      </c>
      <c r="I247">
        <v>228433</v>
      </c>
      <c r="J247">
        <v>7419.9</v>
      </c>
      <c r="K247">
        <v>101.89100000000001</v>
      </c>
      <c r="M247">
        <v>4.9000000000000004</v>
      </c>
    </row>
    <row r="248" spans="1:13">
      <c r="A248" t="s">
        <v>13</v>
      </c>
      <c r="B248">
        <v>13452.9</v>
      </c>
      <c r="C248">
        <v>9391.7999999999993</v>
      </c>
      <c r="D248">
        <v>1132.4000000000001</v>
      </c>
      <c r="E248">
        <v>2118.1</v>
      </c>
      <c r="F248">
        <v>6141.3</v>
      </c>
      <c r="G248">
        <v>2333.5</v>
      </c>
      <c r="H248">
        <v>103.76300000000001</v>
      </c>
      <c r="I248">
        <v>229166</v>
      </c>
      <c r="J248">
        <v>7484.1</v>
      </c>
      <c r="K248">
        <v>102.411</v>
      </c>
      <c r="M248">
        <v>5.25</v>
      </c>
    </row>
    <row r="249" spans="1:13">
      <c r="A249" t="s">
        <v>14</v>
      </c>
      <c r="B249">
        <v>13611.5</v>
      </c>
      <c r="C249">
        <v>9484.1</v>
      </c>
      <c r="D249">
        <v>1142.2</v>
      </c>
      <c r="E249">
        <v>2106.9</v>
      </c>
      <c r="F249">
        <v>6235</v>
      </c>
      <c r="G249">
        <v>2286.5</v>
      </c>
      <c r="H249">
        <v>104.23699999999999</v>
      </c>
      <c r="I249">
        <v>229896</v>
      </c>
      <c r="J249">
        <v>7650.3</v>
      </c>
      <c r="K249">
        <v>102.723</v>
      </c>
      <c r="M249">
        <v>5.25</v>
      </c>
    </row>
    <row r="250" spans="1:13">
      <c r="A250" t="s">
        <v>15</v>
      </c>
      <c r="B250">
        <v>13789.5</v>
      </c>
      <c r="C250">
        <v>9632.7999999999993</v>
      </c>
      <c r="D250">
        <v>1149.8</v>
      </c>
      <c r="E250">
        <v>2143.9</v>
      </c>
      <c r="F250">
        <v>6339</v>
      </c>
      <c r="G250">
        <v>2277.4</v>
      </c>
      <c r="H250">
        <v>105.366</v>
      </c>
      <c r="I250">
        <v>230839</v>
      </c>
      <c r="J250">
        <v>7756.4</v>
      </c>
      <c r="K250">
        <v>102.712</v>
      </c>
      <c r="M250">
        <v>5.26</v>
      </c>
    </row>
    <row r="251" spans="1:13">
      <c r="A251" t="s">
        <v>16</v>
      </c>
      <c r="B251">
        <v>14008.2</v>
      </c>
      <c r="C251">
        <v>9753.2000000000007</v>
      </c>
      <c r="D251">
        <v>1158.7</v>
      </c>
      <c r="E251">
        <v>2184.6999999999998</v>
      </c>
      <c r="F251">
        <v>6409.8</v>
      </c>
      <c r="G251">
        <v>2329.6</v>
      </c>
      <c r="H251">
        <v>106.188</v>
      </c>
      <c r="I251">
        <v>231482</v>
      </c>
      <c r="J251">
        <v>7814.4</v>
      </c>
      <c r="K251">
        <v>103.07</v>
      </c>
      <c r="M251">
        <v>5.25</v>
      </c>
    </row>
    <row r="252" spans="1:13">
      <c r="A252" t="s">
        <v>17</v>
      </c>
      <c r="B252">
        <v>14158.2</v>
      </c>
      <c r="C252">
        <v>9850.7999999999993</v>
      </c>
      <c r="D252">
        <v>1163.2</v>
      </c>
      <c r="E252">
        <v>2206.6</v>
      </c>
      <c r="F252">
        <v>6481.1</v>
      </c>
      <c r="G252">
        <v>2313.4</v>
      </c>
      <c r="H252">
        <v>106.709</v>
      </c>
      <c r="I252">
        <v>232210</v>
      </c>
      <c r="J252">
        <v>7868.5</v>
      </c>
      <c r="K252">
        <v>102.736</v>
      </c>
      <c r="M252">
        <v>5.07</v>
      </c>
    </row>
    <row r="253" spans="1:13">
      <c r="A253" t="s">
        <v>18</v>
      </c>
      <c r="B253">
        <v>14291.3</v>
      </c>
      <c r="C253">
        <v>9988.4</v>
      </c>
      <c r="D253">
        <v>1166</v>
      </c>
      <c r="E253">
        <v>2257.8000000000002</v>
      </c>
      <c r="F253">
        <v>6564.6</v>
      </c>
      <c r="G253">
        <v>2260.4</v>
      </c>
      <c r="H253">
        <v>106.94</v>
      </c>
      <c r="I253">
        <v>232937</v>
      </c>
      <c r="J253">
        <v>7984.3</v>
      </c>
      <c r="K253">
        <v>102.453</v>
      </c>
      <c r="M253">
        <v>4.5</v>
      </c>
    </row>
    <row r="254" spans="1:13">
      <c r="A254" t="s">
        <v>19</v>
      </c>
      <c r="B254">
        <v>14328.4</v>
      </c>
      <c r="C254">
        <v>10065.700000000001</v>
      </c>
      <c r="D254">
        <v>1131.0999999999999</v>
      </c>
      <c r="E254">
        <v>2284.3000000000002</v>
      </c>
      <c r="F254">
        <v>6650.3</v>
      </c>
      <c r="G254">
        <v>2198.8000000000002</v>
      </c>
      <c r="H254">
        <v>107.45399999999999</v>
      </c>
      <c r="I254">
        <v>232807</v>
      </c>
      <c r="J254">
        <v>8082.2</v>
      </c>
      <c r="K254">
        <v>102.13500000000001</v>
      </c>
      <c r="M254">
        <v>3.18</v>
      </c>
    </row>
    <row r="255" spans="1:13">
      <c r="A255" t="s">
        <v>20</v>
      </c>
      <c r="B255">
        <v>14471.8</v>
      </c>
      <c r="C255">
        <v>10183</v>
      </c>
      <c r="D255">
        <v>1117.0999999999999</v>
      </c>
      <c r="E255">
        <v>2341.6</v>
      </c>
      <c r="F255">
        <v>6724.3</v>
      </c>
      <c r="G255">
        <v>2170.9</v>
      </c>
      <c r="H255">
        <v>108.295</v>
      </c>
      <c r="I255">
        <v>233410</v>
      </c>
      <c r="J255">
        <v>8077.3</v>
      </c>
      <c r="K255">
        <v>101.705</v>
      </c>
      <c r="M255">
        <v>2.09</v>
      </c>
    </row>
    <row r="256" spans="1:13">
      <c r="A256" t="s">
        <v>21</v>
      </c>
      <c r="B256">
        <v>14484.9</v>
      </c>
      <c r="C256">
        <v>10202</v>
      </c>
      <c r="D256">
        <v>1080.2</v>
      </c>
      <c r="E256">
        <v>2369.9</v>
      </c>
      <c r="F256">
        <v>6751.9</v>
      </c>
      <c r="G256">
        <v>2111.3000000000002</v>
      </c>
      <c r="H256">
        <v>109.488</v>
      </c>
      <c r="I256">
        <v>234110</v>
      </c>
      <c r="J256">
        <v>8082.9</v>
      </c>
      <c r="K256">
        <v>100.544</v>
      </c>
      <c r="M256">
        <v>1.94</v>
      </c>
    </row>
    <row r="257" spans="1:13">
      <c r="A257" t="s">
        <v>34</v>
      </c>
      <c r="B257">
        <v>14191.2</v>
      </c>
      <c r="C257">
        <v>9967.2000000000007</v>
      </c>
      <c r="D257">
        <v>1005.6</v>
      </c>
      <c r="E257">
        <v>2188.4</v>
      </c>
      <c r="F257">
        <v>6773.3</v>
      </c>
      <c r="G257">
        <v>1905.8</v>
      </c>
      <c r="H257">
        <v>109.154</v>
      </c>
      <c r="I257">
        <v>234825</v>
      </c>
      <c r="J257">
        <v>8000.7</v>
      </c>
      <c r="K257">
        <v>98.03</v>
      </c>
      <c r="M257">
        <v>0.51</v>
      </c>
    </row>
    <row r="258" spans="1:13">
      <c r="A258" t="s">
        <v>35</v>
      </c>
      <c r="B258">
        <v>14049.7</v>
      </c>
      <c r="C258">
        <v>9913</v>
      </c>
      <c r="D258">
        <v>1012.2</v>
      </c>
      <c r="E258">
        <v>2146.1999999999998</v>
      </c>
      <c r="F258">
        <v>6754.6</v>
      </c>
      <c r="G258">
        <v>1640.4</v>
      </c>
      <c r="H258">
        <v>109.465</v>
      </c>
      <c r="I258">
        <v>234913</v>
      </c>
      <c r="J258">
        <v>7797.7</v>
      </c>
      <c r="K258">
        <v>95.525999999999996</v>
      </c>
      <c r="M258">
        <v>0.18</v>
      </c>
    </row>
    <row r="259" spans="1:13">
      <c r="A259" t="s">
        <v>36</v>
      </c>
      <c r="B259">
        <v>14034.5</v>
      </c>
      <c r="C259">
        <v>9920.1</v>
      </c>
      <c r="D259">
        <v>1004.7</v>
      </c>
      <c r="E259">
        <v>2170.6999999999998</v>
      </c>
      <c r="F259">
        <v>6744.7</v>
      </c>
      <c r="G259">
        <v>1530.2</v>
      </c>
      <c r="H259">
        <v>109.55500000000001</v>
      </c>
      <c r="I259">
        <v>235459</v>
      </c>
      <c r="J259">
        <v>7819</v>
      </c>
      <c r="K259">
        <v>93.450999999999993</v>
      </c>
      <c r="M259">
        <v>0.18</v>
      </c>
    </row>
    <row r="260" spans="1:13">
      <c r="A260" t="s">
        <v>37</v>
      </c>
      <c r="B260">
        <v>14114.7</v>
      </c>
      <c r="C260">
        <v>10040.700000000001</v>
      </c>
      <c r="D260">
        <v>1045.2</v>
      </c>
      <c r="E260">
        <v>2231</v>
      </c>
      <c r="F260">
        <v>6764.6</v>
      </c>
      <c r="G260">
        <v>1548.5</v>
      </c>
      <c r="H260">
        <v>109.759</v>
      </c>
      <c r="I260">
        <v>236093</v>
      </c>
      <c r="J260">
        <v>7798.7</v>
      </c>
      <c r="K260">
        <v>92.314999999999998</v>
      </c>
      <c r="M260">
        <v>0.16</v>
      </c>
    </row>
    <row r="261" spans="1:13">
      <c r="A261" t="s">
        <v>38</v>
      </c>
      <c r="B261">
        <v>14277.3</v>
      </c>
      <c r="C261">
        <v>10131.5</v>
      </c>
      <c r="D261">
        <v>1043.9000000000001</v>
      </c>
      <c r="E261">
        <v>2269</v>
      </c>
      <c r="F261">
        <v>6818.6</v>
      </c>
      <c r="G261">
        <v>1637.7</v>
      </c>
      <c r="H261">
        <v>109.693</v>
      </c>
      <c r="I261">
        <v>236739</v>
      </c>
      <c r="J261">
        <v>7831.4</v>
      </c>
      <c r="K261">
        <v>92.331000000000003</v>
      </c>
      <c r="M261">
        <v>0.12</v>
      </c>
    </row>
    <row r="262" spans="1:13">
      <c r="A262" t="s">
        <v>275</v>
      </c>
      <c r="B262">
        <v>14446.4</v>
      </c>
      <c r="C262">
        <v>10230.799999999999</v>
      </c>
      <c r="D262">
        <v>1060.7</v>
      </c>
      <c r="E262">
        <v>2319.3000000000002</v>
      </c>
      <c r="F262">
        <v>6850.9</v>
      </c>
      <c r="G262">
        <v>1739.7</v>
      </c>
      <c r="H262">
        <v>109.959</v>
      </c>
      <c r="I262">
        <v>236996</v>
      </c>
      <c r="J262">
        <v>7858.1</v>
      </c>
      <c r="K262">
        <v>92.426000000000002</v>
      </c>
      <c r="M262">
        <v>0.13</v>
      </c>
    </row>
    <row r="263" spans="1:13">
      <c r="A263" t="s">
        <v>276</v>
      </c>
      <c r="B263">
        <v>14578.7</v>
      </c>
      <c r="C263">
        <v>10285.4</v>
      </c>
      <c r="D263">
        <v>1074.0999999999999</v>
      </c>
      <c r="E263">
        <v>2303.4</v>
      </c>
      <c r="F263">
        <v>6907.9</v>
      </c>
      <c r="G263">
        <v>1841.8</v>
      </c>
      <c r="H263">
        <v>110.485</v>
      </c>
      <c r="I263">
        <v>237506</v>
      </c>
      <c r="J263">
        <v>7969.9</v>
      </c>
      <c r="K263">
        <v>93.188999999999993</v>
      </c>
      <c r="M263">
        <v>0.19</v>
      </c>
    </row>
    <row r="264" spans="1:13">
      <c r="A264" t="s">
        <v>277</v>
      </c>
      <c r="B264">
        <v>14745.1</v>
      </c>
      <c r="C264">
        <v>10366.299999999999</v>
      </c>
      <c r="D264">
        <v>1087.8</v>
      </c>
      <c r="E264">
        <v>2331.8000000000002</v>
      </c>
      <c r="F264">
        <v>6946.7</v>
      </c>
      <c r="G264">
        <v>1907.2</v>
      </c>
      <c r="H264">
        <v>111.06</v>
      </c>
      <c r="I264">
        <v>238104</v>
      </c>
      <c r="J264">
        <v>8036.2</v>
      </c>
      <c r="K264">
        <v>93.518000000000001</v>
      </c>
      <c r="M264">
        <v>0.19</v>
      </c>
    </row>
    <row r="265" spans="1:13">
      <c r="A265" t="s">
        <v>280</v>
      </c>
      <c r="B265">
        <v>14871.4</v>
      </c>
      <c r="C265">
        <v>10513.6</v>
      </c>
      <c r="D265">
        <v>1134.8</v>
      </c>
      <c r="E265">
        <v>2390.8000000000002</v>
      </c>
      <c r="F265">
        <v>6988.1</v>
      </c>
      <c r="G265">
        <v>1821.3</v>
      </c>
      <c r="H265">
        <v>111.166</v>
      </c>
      <c r="I265">
        <v>238711</v>
      </c>
      <c r="J265">
        <v>8100.3</v>
      </c>
      <c r="K265">
        <v>93.849000000000004</v>
      </c>
      <c r="M265">
        <v>0.19</v>
      </c>
    </row>
    <row r="266" spans="1:13">
      <c r="A266" t="s">
        <v>281</v>
      </c>
      <c r="B266">
        <v>15010.3</v>
      </c>
      <c r="C266">
        <v>10668.2</v>
      </c>
      <c r="D266">
        <v>1158.0999999999999</v>
      </c>
      <c r="E266">
        <v>2467.1999999999998</v>
      </c>
      <c r="F266">
        <v>7042.9</v>
      </c>
      <c r="G266">
        <v>1881.9</v>
      </c>
      <c r="H266">
        <v>111.691</v>
      </c>
      <c r="I266">
        <v>238852</v>
      </c>
      <c r="J266">
        <v>8146.3</v>
      </c>
      <c r="K266">
        <v>94.200999999999993</v>
      </c>
      <c r="M266">
        <v>0.16</v>
      </c>
    </row>
    <row r="267" spans="1:13">
      <c r="A267" t="s">
        <v>283</v>
      </c>
      <c r="B267">
        <v>15197.3</v>
      </c>
      <c r="C267">
        <v>10797.8</v>
      </c>
      <c r="D267">
        <v>1161.0999999999999</v>
      </c>
      <c r="E267">
        <v>2519.9</v>
      </c>
      <c r="F267">
        <v>7116.8</v>
      </c>
      <c r="G267">
        <v>1912.7</v>
      </c>
      <c r="H267">
        <v>112.4</v>
      </c>
      <c r="I267">
        <v>239311</v>
      </c>
      <c r="J267">
        <v>8234.2000000000007</v>
      </c>
      <c r="K267">
        <v>95.1</v>
      </c>
      <c r="M267">
        <v>0.16</v>
      </c>
    </row>
  </sheetData>
  <phoneticPr fontId="19" type="noConversion"/>
  <pageMargins left="0.74791666666666667" right="0.74791666666666667" top="0.98402777777777772" bottom="0.98402777777777772" header="0.51180555555555551" footer="0.5118055555555555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29"/>
  <sheetViews>
    <sheetView topLeftCell="A201" zoomScale="125" zoomScaleNormal="125" zoomScalePageLayoutView="125" workbookViewId="0">
      <selection activeCell="A229" activeCellId="1" sqref="B229:F229 A229"/>
    </sheetView>
  </sheetViews>
  <sheetFormatPr defaultColWidth="8.85546875" defaultRowHeight="12.75"/>
  <cols>
    <col min="1" max="1" width="10.42578125" customWidth="1"/>
    <col min="6" max="6" width="12.7109375" customWidth="1"/>
  </cols>
  <sheetData>
    <row r="1" spans="1:8">
      <c r="B1" t="s">
        <v>22</v>
      </c>
      <c r="C1" t="s">
        <v>23</v>
      </c>
      <c r="D1" t="s">
        <v>24</v>
      </c>
      <c r="E1" t="s">
        <v>25</v>
      </c>
      <c r="F1" t="s">
        <v>26</v>
      </c>
      <c r="H1" t="s">
        <v>27</v>
      </c>
    </row>
    <row r="2" spans="1:8">
      <c r="A2" t="s">
        <v>207</v>
      </c>
      <c r="B2" s="1">
        <f>(Sheet1!B40*10^9)/(Sheet1!I40*10^3)/(Sheet1!H40/100)</f>
        <v>21511.407633914558</v>
      </c>
      <c r="C2" s="1">
        <f>((Sheet1!C40-Sheet1!D40)*10^9/(Sheet1!I40*10^3))/(Sheet1!H40/100)</f>
        <v>11721.683519005439</v>
      </c>
      <c r="D2" s="1">
        <f>((Sheet1!D40+Sheet1!G40)*10^9)/(Sheet1!I40*10^3)/(Sheet1!H40/100)</f>
        <v>4965.4746087738704</v>
      </c>
      <c r="E2" s="1">
        <f>Sheet1!K40/Sheet1!I40*4.8608*10^5</f>
        <v>214.225182261649</v>
      </c>
      <c r="F2" s="1">
        <f>Sheet1!J40*10^9/(Sheet1!I40*10^3*E2)</f>
        <v>8.966381752159819</v>
      </c>
      <c r="H2" s="1">
        <f t="shared" ref="H2:H65" si="0">LN(F2)</f>
        <v>2.1934822225827877</v>
      </c>
    </row>
    <row r="3" spans="1:8">
      <c r="A3" t="s">
        <v>208</v>
      </c>
      <c r="B3" s="1">
        <f>(Sheet1!B41*10^9)/(Sheet1!I41*10^3)/(Sheet1!H41/100)</f>
        <v>21902.372365418385</v>
      </c>
      <c r="C3" s="1">
        <f>((Sheet1!C41-Sheet1!D41)*10^9/(Sheet1!I41*10^3))/(Sheet1!H41/100)</f>
        <v>11834.255638633869</v>
      </c>
      <c r="D3" s="1">
        <f>((Sheet1!D41+Sheet1!G41)*10^9)/(Sheet1!I41*10^3)/(Sheet1!H41/100)</f>
        <v>5225.2963347390041</v>
      </c>
      <c r="E3" s="1">
        <f>Sheet1!K41/Sheet1!I41*4.8608*10^5</f>
        <v>216.22619969481369</v>
      </c>
      <c r="F3" s="1">
        <f>Sheet1!J41*10^9/(Sheet1!I41*10^3*E3)</f>
        <v>9.038199775347934</v>
      </c>
      <c r="H3" s="1">
        <f t="shared" si="0"/>
        <v>2.2014600146779633</v>
      </c>
    </row>
    <row r="4" spans="1:8">
      <c r="A4" t="s">
        <v>209</v>
      </c>
      <c r="B4" s="1">
        <f>(Sheet1!B42*10^9)/(Sheet1!I42*10^3)/(Sheet1!H42/100)</f>
        <v>22485.390653587139</v>
      </c>
      <c r="C4" s="1">
        <f>((Sheet1!C42-Sheet1!D42)*10^9/(Sheet1!I42*10^3))/(Sheet1!H42/100)</f>
        <v>11918.485756272965</v>
      </c>
      <c r="D4" s="1">
        <f>((Sheet1!D42+Sheet1!G42)*10^9)/(Sheet1!I42*10^3)/(Sheet1!H42/100)</f>
        <v>5730.2560383955306</v>
      </c>
      <c r="E4" s="1">
        <f>Sheet1!K42/Sheet1!I42*4.8608*10^5</f>
        <v>219.01883771648494</v>
      </c>
      <c r="F4" s="1">
        <f>Sheet1!J42*10^9/(Sheet1!I42*10^3*E4)</f>
        <v>9.0831021492077326</v>
      </c>
      <c r="H4" s="1">
        <f t="shared" si="0"/>
        <v>2.2064157806538804</v>
      </c>
    </row>
    <row r="5" spans="1:8">
      <c r="A5" t="s">
        <v>210</v>
      </c>
      <c r="B5" s="1">
        <f>(Sheet1!B43*10^9)/(Sheet1!I43*10^3)/(Sheet1!H43/100)</f>
        <v>22739.568490251557</v>
      </c>
      <c r="C5" s="1">
        <f>((Sheet1!C43-Sheet1!D43)*10^9/(Sheet1!I43*10^3))/(Sheet1!H43/100)</f>
        <v>11964.69872862591</v>
      </c>
      <c r="D5" s="1">
        <f>((Sheet1!D43+Sheet1!G43)*10^9)/(Sheet1!I43*10^3)/(Sheet1!H43/100)</f>
        <v>6021.0879818431968</v>
      </c>
      <c r="E5" s="1">
        <f>Sheet1!K43/Sheet1!I43*4.8608*10^5</f>
        <v>221.05115270144429</v>
      </c>
      <c r="F5" s="1">
        <f>Sheet1!J43*10^9/(Sheet1!I43*10^3*E5)</f>
        <v>9.2348547193140753</v>
      </c>
      <c r="H5" s="1">
        <f t="shared" si="0"/>
        <v>2.222984881996771</v>
      </c>
    </row>
    <row r="6" spans="1:8">
      <c r="A6" t="s">
        <v>211</v>
      </c>
      <c r="B6" s="1">
        <f>(Sheet1!B44*10^9)/(Sheet1!I44*10^3)/(Sheet1!H44/100)</f>
        <v>22968.960771637208</v>
      </c>
      <c r="C6" s="1">
        <f>((Sheet1!C44-Sheet1!D44)*10^9/(Sheet1!I44*10^3))/(Sheet1!H44/100)</f>
        <v>11977.376539716401</v>
      </c>
      <c r="D6" s="1">
        <f>((Sheet1!D44+Sheet1!G44)*10^9)/(Sheet1!I44*10^3)/(Sheet1!H44/100)</f>
        <v>6155.7252997902297</v>
      </c>
      <c r="E6" s="1">
        <f>Sheet1!K44/Sheet1!I44*4.8608*10^5</f>
        <v>222.63847693931783</v>
      </c>
      <c r="F6" s="1">
        <f>Sheet1!J44*10^9/(Sheet1!I44*10^3*E6)</f>
        <v>9.3441874804695857</v>
      </c>
      <c r="H6" s="1">
        <f t="shared" si="0"/>
        <v>2.2347544901471705</v>
      </c>
    </row>
    <row r="7" spans="1:8">
      <c r="A7" t="s">
        <v>212</v>
      </c>
      <c r="B7" s="1">
        <f>(Sheet1!B45*10^9)/(Sheet1!I45*10^3)/(Sheet1!H45/100)</f>
        <v>23113.468626072303</v>
      </c>
      <c r="C7" s="1">
        <f>((Sheet1!C45-Sheet1!D45)*10^9/(Sheet1!I45*10^3))/(Sheet1!H45/100)</f>
        <v>12137.283877118251</v>
      </c>
      <c r="D7" s="1">
        <f>((Sheet1!D45+Sheet1!G45)*10^9)/(Sheet1!I45*10^3)/(Sheet1!H45/100)</f>
        <v>6255.828480249148</v>
      </c>
      <c r="E7" s="1">
        <f>Sheet1!K45/Sheet1!I45*4.8608*10^5</f>
        <v>224.71924926941719</v>
      </c>
      <c r="F7" s="1">
        <f>Sheet1!J45*10^9/(Sheet1!I45*10^3*E7)</f>
        <v>9.4342231744325815</v>
      </c>
      <c r="H7" s="1">
        <f t="shared" si="0"/>
        <v>2.2443438409774901</v>
      </c>
    </row>
    <row r="8" spans="1:8">
      <c r="A8" t="s">
        <v>213</v>
      </c>
      <c r="B8" s="1">
        <f>(Sheet1!B46*10^9)/(Sheet1!I46*10^3)/(Sheet1!H46/100)</f>
        <v>22950.769651166625</v>
      </c>
      <c r="C8" s="1">
        <f>((Sheet1!C46-Sheet1!D46)*10^9/(Sheet1!I46*10^3))/(Sheet1!H46/100)</f>
        <v>12163.961500851796</v>
      </c>
      <c r="D8" s="1">
        <f>((Sheet1!D46+Sheet1!G46)*10^9)/(Sheet1!I46*10^3)/(Sheet1!H46/100)</f>
        <v>6039.1121636387552</v>
      </c>
      <c r="E8" s="1">
        <f>Sheet1!K46/Sheet1!I46*4.8608*10^5</f>
        <v>225.47463338251134</v>
      </c>
      <c r="F8" s="1">
        <f>Sheet1!J46*10^9/(Sheet1!I46*10^3*E8)</f>
        <v>9.5539685926658073</v>
      </c>
      <c r="H8" s="1">
        <f t="shared" si="0"/>
        <v>2.2569566276131736</v>
      </c>
    </row>
    <row r="9" spans="1:8">
      <c r="A9" t="s">
        <v>214</v>
      </c>
      <c r="B9" s="1">
        <f>(Sheet1!B47*10^9)/(Sheet1!I47*10^3)/(Sheet1!H47/100)</f>
        <v>22986.492814947509</v>
      </c>
      <c r="C9" s="1">
        <f>((Sheet1!C47-Sheet1!D47)*10^9/(Sheet1!I47*10^3))/(Sheet1!H47/100)</f>
        <v>12154.994818774636</v>
      </c>
      <c r="D9" s="1">
        <f>((Sheet1!D47+Sheet1!G47)*10^9)/(Sheet1!I47*10^3)/(Sheet1!H47/100)</f>
        <v>5886.9138669326649</v>
      </c>
      <c r="E9" s="1">
        <f>Sheet1!K47/Sheet1!I47*4.8608*10^5</f>
        <v>225.34091056793156</v>
      </c>
      <c r="F9" s="1">
        <f>Sheet1!J47*10^9/(Sheet1!I47*10^3*E9)</f>
        <v>9.7175778662384467</v>
      </c>
      <c r="H9" s="1">
        <f t="shared" si="0"/>
        <v>2.2739363967029731</v>
      </c>
    </row>
    <row r="10" spans="1:8">
      <c r="A10" t="s">
        <v>215</v>
      </c>
      <c r="B10" s="1">
        <f>(Sheet1!B48*10^9)/(Sheet1!I48*10^3)/(Sheet1!H48/100)</f>
        <v>22922.366060904311</v>
      </c>
      <c r="C10" s="1">
        <f>((Sheet1!C48-Sheet1!D48)*10^9/(Sheet1!I48*10^3))/(Sheet1!H48/100)</f>
        <v>12155.325718544203</v>
      </c>
      <c r="D10" s="1">
        <f>((Sheet1!D48+Sheet1!G48)*10^9)/(Sheet1!I48*10^3)/(Sheet1!H48/100)</f>
        <v>5855.8503461599812</v>
      </c>
      <c r="E10" s="1">
        <f>Sheet1!K48/Sheet1!I48*4.8608*10^5</f>
        <v>223.78499725504668</v>
      </c>
      <c r="F10" s="1">
        <f>Sheet1!J48*10^9/(Sheet1!I48*10^3*E10)</f>
        <v>9.8811914813882264</v>
      </c>
      <c r="H10" s="1">
        <f t="shared" si="0"/>
        <v>2.2906330997709592</v>
      </c>
    </row>
    <row r="11" spans="1:8">
      <c r="A11" t="s">
        <v>216</v>
      </c>
      <c r="B11" s="1">
        <f>(Sheet1!B49*10^9)/(Sheet1!I49*10^3)/(Sheet1!H49/100)</f>
        <v>23180.324026974162</v>
      </c>
      <c r="C11" s="1">
        <f>((Sheet1!C49-Sheet1!D49)*10^9/(Sheet1!I49*10^3))/(Sheet1!H49/100)</f>
        <v>12234.203598257956</v>
      </c>
      <c r="D11" s="1">
        <f>((Sheet1!D49+Sheet1!G49)*10^9)/(Sheet1!I49*10^3)/(Sheet1!H49/100)</f>
        <v>5829.9989239901543</v>
      </c>
      <c r="E11" s="1">
        <f>Sheet1!K49/Sheet1!I49*4.8608*10^5</f>
        <v>224.38085487880397</v>
      </c>
      <c r="F11" s="1">
        <f>Sheet1!J49*10^9/(Sheet1!I49*10^3*E11)</f>
        <v>10.062799290688154</v>
      </c>
      <c r="H11" s="1">
        <f t="shared" si="0"/>
        <v>2.3088453854763404</v>
      </c>
    </row>
    <row r="12" spans="1:8">
      <c r="A12" t="s">
        <v>217</v>
      </c>
      <c r="B12" s="1">
        <f>(Sheet1!B50*10^9)/(Sheet1!I50*10^3)/(Sheet1!H50/100)</f>
        <v>23318.369183030834</v>
      </c>
      <c r="C12" s="1">
        <f>((Sheet1!C50-Sheet1!D50)*10^9/(Sheet1!I50*10^3))/(Sheet1!H50/100)</f>
        <v>12230.413232919496</v>
      </c>
      <c r="D12" s="1">
        <f>((Sheet1!D50+Sheet1!G50)*10^9)/(Sheet1!I50*10^3)/(Sheet1!H50/100)</f>
        <v>5834.6925514845307</v>
      </c>
      <c r="E12" s="1">
        <f>Sheet1!K50/Sheet1!I50*4.8608*10^5</f>
        <v>224.00056140350878</v>
      </c>
      <c r="F12" s="1">
        <f>Sheet1!J50*10^9/(Sheet1!I50*10^3*E12)</f>
        <v>10.20165848901509</v>
      </c>
      <c r="H12" s="1">
        <f t="shared" si="0"/>
        <v>2.3225503040350359</v>
      </c>
    </row>
    <row r="13" spans="1:8">
      <c r="A13" t="s">
        <v>218</v>
      </c>
      <c r="B13" s="1">
        <f>(Sheet1!B51*10^9)/(Sheet1!I51*10^3)/(Sheet1!H51/100)</f>
        <v>23192.537718158692</v>
      </c>
      <c r="C13" s="1">
        <f>((Sheet1!C51-Sheet1!D51)*10^9/(Sheet1!I51*10^3))/(Sheet1!H51/100)</f>
        <v>12247.801386440509</v>
      </c>
      <c r="D13" s="1">
        <f>((Sheet1!D51+Sheet1!G51)*10^9)/(Sheet1!I51*10^3)/(Sheet1!H51/100)</f>
        <v>5762.779951310773</v>
      </c>
      <c r="E13" s="1">
        <f>Sheet1!K51/Sheet1!I51*4.8608*10^5</f>
        <v>222.87795082332988</v>
      </c>
      <c r="F13" s="1">
        <f>Sheet1!J51*10^9/(Sheet1!I51*10^3*E13)</f>
        <v>10.291378147680076</v>
      </c>
      <c r="H13" s="1">
        <f t="shared" si="0"/>
        <v>2.3313064716535501</v>
      </c>
    </row>
    <row r="14" spans="1:8">
      <c r="A14" t="s">
        <v>219</v>
      </c>
      <c r="B14" s="1">
        <f>(Sheet1!B52*10^9)/(Sheet1!I52*10^3)/(Sheet1!H52/100)</f>
        <v>23293.402672738859</v>
      </c>
      <c r="C14" s="1">
        <f>((Sheet1!C52-Sheet1!D52)*10^9/(Sheet1!I52*10^3))/(Sheet1!H52/100)</f>
        <v>12355.891554964825</v>
      </c>
      <c r="D14" s="1">
        <f>((Sheet1!D52+Sheet1!G52)*10^9)/(Sheet1!I52*10^3)/(Sheet1!H52/100)</f>
        <v>5748.4362084739341</v>
      </c>
      <c r="E14" s="1">
        <f>Sheet1!K52/Sheet1!I52*4.8608*10^5</f>
        <v>221.03624516370039</v>
      </c>
      <c r="F14" s="1">
        <f>Sheet1!J52*10^9/(Sheet1!I52*10^3*E14)</f>
        <v>10.450146570206689</v>
      </c>
      <c r="H14" s="1">
        <f t="shared" si="0"/>
        <v>2.3466160041695581</v>
      </c>
    </row>
    <row r="15" spans="1:8">
      <c r="A15" t="s">
        <v>220</v>
      </c>
      <c r="B15" s="1">
        <f>(Sheet1!B53*10^9)/(Sheet1!I53*10^3)/(Sheet1!H53/100)</f>
        <v>22838.022809304799</v>
      </c>
      <c r="C15" s="1">
        <f>((Sheet1!C53-Sheet1!D53)*10^9/(Sheet1!I53*10^3))/(Sheet1!H53/100)</f>
        <v>12346.883403947015</v>
      </c>
      <c r="D15" s="1">
        <f>((Sheet1!D53+Sheet1!G53)*10^9)/(Sheet1!I53*10^3)/(Sheet1!H53/100)</f>
        <v>5265.3643053305104</v>
      </c>
      <c r="E15" s="1">
        <f>Sheet1!K53/Sheet1!I53*4.8608*10^5</f>
        <v>215.62354792408698</v>
      </c>
      <c r="F15" s="1">
        <f>Sheet1!J53*10^9/(Sheet1!I53*10^3*E15)</f>
        <v>10.605439796913085</v>
      </c>
      <c r="H15" s="1">
        <f t="shared" si="0"/>
        <v>2.3613670578699217</v>
      </c>
    </row>
    <row r="16" spans="1:8">
      <c r="A16" t="s">
        <v>221</v>
      </c>
      <c r="B16" s="1">
        <f>(Sheet1!B54*10^9)/(Sheet1!I54*10^3)/(Sheet1!H54/100)</f>
        <v>22200.058400386279</v>
      </c>
      <c r="C16" s="1">
        <f>((Sheet1!C54-Sheet1!D54)*10^9/(Sheet1!I54*10^3))/(Sheet1!H54/100)</f>
        <v>12281.195559235504</v>
      </c>
      <c r="D16" s="1">
        <f>((Sheet1!D54+Sheet1!G54)*10^9)/(Sheet1!I54*10^3)/(Sheet1!H54/100)</f>
        <v>4886.0670504485342</v>
      </c>
      <c r="E16" s="1">
        <f>Sheet1!K54/Sheet1!I54*4.8608*10^5</f>
        <v>210.05544809071318</v>
      </c>
      <c r="F16" s="1">
        <f>Sheet1!J54*10^9/(Sheet1!I54*10^3*E16)</f>
        <v>10.729073000289812</v>
      </c>
      <c r="H16" s="1">
        <f t="shared" si="0"/>
        <v>2.3729571596476622</v>
      </c>
    </row>
    <row r="17" spans="1:8">
      <c r="A17" t="s">
        <v>222</v>
      </c>
      <c r="B17" s="1">
        <f>(Sheet1!B55*10^9)/(Sheet1!I55*10^3)/(Sheet1!H55/100)</f>
        <v>22246.084272418266</v>
      </c>
      <c r="C17" s="1">
        <f>((Sheet1!C55-Sheet1!D55)*10^9/(Sheet1!I55*10^3))/(Sheet1!H55/100)</f>
        <v>12376.205835397759</v>
      </c>
      <c r="D17" s="1">
        <f>((Sheet1!D55+Sheet1!G55)*10^9)/(Sheet1!I55*10^3)/(Sheet1!H55/100)</f>
        <v>4726.0786019788156</v>
      </c>
      <c r="E17" s="1">
        <f>Sheet1!K55/Sheet1!I55*4.8608*10^5</f>
        <v>206.50222457104604</v>
      </c>
      <c r="F17" s="1">
        <f>Sheet1!J55*10^9/(Sheet1!I55*10^3*E17)</f>
        <v>10.868169439108824</v>
      </c>
      <c r="H17" s="1">
        <f t="shared" si="0"/>
        <v>2.3858382820856328</v>
      </c>
    </row>
    <row r="18" spans="1:8">
      <c r="A18" t="s">
        <v>223</v>
      </c>
      <c r="B18" s="1">
        <f>(Sheet1!B56*10^9)/(Sheet1!I56*10^3)/(Sheet1!H56/100)</f>
        <v>22791.772979190497</v>
      </c>
      <c r="C18" s="1">
        <f>((Sheet1!C56-Sheet1!D56)*10^9/(Sheet1!I56*10^3))/(Sheet1!H56/100)</f>
        <v>12519.288486131565</v>
      </c>
      <c r="D18" s="1">
        <f>((Sheet1!D56+Sheet1!G56)*10^9)/(Sheet1!I56*10^3)/(Sheet1!H56/100)</f>
        <v>5068.596534910077</v>
      </c>
      <c r="E18" s="1">
        <f>Sheet1!K56/Sheet1!I56*4.8608*10^5</f>
        <v>208.38343446410065</v>
      </c>
      <c r="F18" s="1">
        <f>Sheet1!J56*10^9/(Sheet1!I56*10^3*E18)</f>
        <v>10.997478239881197</v>
      </c>
      <c r="H18" s="1">
        <f t="shared" si="0"/>
        <v>2.3976659955964705</v>
      </c>
    </row>
    <row r="19" spans="1:8">
      <c r="A19" t="s">
        <v>224</v>
      </c>
      <c r="B19" s="1">
        <f>(Sheet1!B57*10^9)/(Sheet1!I57*10^3)/(Sheet1!H57/100)</f>
        <v>23319.142763098505</v>
      </c>
      <c r="C19" s="1">
        <f>((Sheet1!C57-Sheet1!D57)*10^9/(Sheet1!I57*10^3))/(Sheet1!H57/100)</f>
        <v>12577.912880054782</v>
      </c>
      <c r="D19" s="1">
        <f>((Sheet1!D57+Sheet1!G57)*10^9)/(Sheet1!I57*10^3)/(Sheet1!H57/100)</f>
        <v>5476.3924963235459</v>
      </c>
      <c r="E19" s="1">
        <f>Sheet1!K57/Sheet1!I57*4.8608*10^5</f>
        <v>210.68726582256329</v>
      </c>
      <c r="F19" s="1">
        <f>Sheet1!J57*10^9/(Sheet1!I57*10^3*E19)</f>
        <v>11.097279751059441</v>
      </c>
      <c r="H19" s="1">
        <f t="shared" si="0"/>
        <v>2.4067000108122261</v>
      </c>
    </row>
    <row r="20" spans="1:8">
      <c r="A20" t="s">
        <v>225</v>
      </c>
      <c r="B20" s="1">
        <f>(Sheet1!B58*10^9)/(Sheet1!I58*10^3)/(Sheet1!H58/100)</f>
        <v>23646.126383344803</v>
      </c>
      <c r="C20" s="1">
        <f>((Sheet1!C58-Sheet1!D58)*10^9/(Sheet1!I58*10^3))/(Sheet1!H58/100)</f>
        <v>12717.84597610775</v>
      </c>
      <c r="D20" s="1">
        <f>((Sheet1!D58+Sheet1!G58)*10^9)/(Sheet1!I58*10^3)/(Sheet1!H58/100)</f>
        <v>5717.0654706855858</v>
      </c>
      <c r="E20" s="1">
        <f>Sheet1!K58/Sheet1!I58*4.8608*10^5</f>
        <v>213.95503112087454</v>
      </c>
      <c r="F20" s="1">
        <f>Sheet1!J58*10^9/(Sheet1!I58*10^3*E20)</f>
        <v>11.184161299279689</v>
      </c>
      <c r="H20" s="1">
        <f t="shared" si="0"/>
        <v>2.4144986077121757</v>
      </c>
    </row>
    <row r="21" spans="1:8">
      <c r="A21" t="s">
        <v>226</v>
      </c>
      <c r="B21" s="1">
        <f>(Sheet1!B59*10^9)/(Sheet1!I59*10^3)/(Sheet1!H59/100)</f>
        <v>24121.476026503893</v>
      </c>
      <c r="C21" s="1">
        <f>((Sheet1!C59-Sheet1!D59)*10^9/(Sheet1!I59*10^3))/(Sheet1!H59/100)</f>
        <v>12836.325295520068</v>
      </c>
      <c r="D21" s="1">
        <f>((Sheet1!D59+Sheet1!G59)*10^9)/(Sheet1!I59*10^3)/(Sheet1!H59/100)</f>
        <v>6057.6450119656774</v>
      </c>
      <c r="E21" s="1">
        <f>Sheet1!K59/Sheet1!I59*4.8608*10^5</f>
        <v>217.24342507751501</v>
      </c>
      <c r="F21" s="1">
        <f>Sheet1!J59*10^9/(Sheet1!I59*10^3*E21)</f>
        <v>11.258059923352313</v>
      </c>
      <c r="H21" s="1">
        <f t="shared" si="0"/>
        <v>2.4210843097628185</v>
      </c>
    </row>
    <row r="22" spans="1:8">
      <c r="A22" t="s">
        <v>227</v>
      </c>
      <c r="B22" s="1">
        <f>(Sheet1!B60*10^9)/(Sheet1!I60*10^3)/(Sheet1!H60/100)</f>
        <v>23994.65189408715</v>
      </c>
      <c r="C22" s="1">
        <f>((Sheet1!C60-Sheet1!D60)*10^9/(Sheet1!I60*10^3))/(Sheet1!H60/100)</f>
        <v>12956.075536764121</v>
      </c>
      <c r="D22" s="1">
        <f>((Sheet1!D60+Sheet1!G60)*10^9)/(Sheet1!I60*10^3)/(Sheet1!H60/100)</f>
        <v>5780.7653394943918</v>
      </c>
      <c r="E22" s="1">
        <f>Sheet1!K60/Sheet1!I60*4.8608*10^5</f>
        <v>215.83363744147607</v>
      </c>
      <c r="F22" s="1">
        <f>Sheet1!J60*10^9/(Sheet1!I60*10^3*E22)</f>
        <v>11.319260110736831</v>
      </c>
      <c r="H22" s="1">
        <f t="shared" si="0"/>
        <v>2.4265057093965683</v>
      </c>
    </row>
    <row r="23" spans="1:8">
      <c r="A23" t="s">
        <v>228</v>
      </c>
      <c r="B23" s="1">
        <f>(Sheet1!B61*10^9)/(Sheet1!I61*10^3)/(Sheet1!H61/100)</f>
        <v>24001.23360728606</v>
      </c>
      <c r="C23" s="1">
        <f>((Sheet1!C61-Sheet1!D61)*10^9/(Sheet1!I61*10^3))/(Sheet1!H61/100)</f>
        <v>13062.245803809421</v>
      </c>
      <c r="D23" s="1">
        <f>((Sheet1!D61+Sheet1!G61)*10^9)/(Sheet1!I61*10^3)/(Sheet1!H61/100)</f>
        <v>5771.1461947371381</v>
      </c>
      <c r="E23" s="1">
        <f>Sheet1!K61/Sheet1!I61*4.8608*10^5</f>
        <v>215.1796545834124</v>
      </c>
      <c r="F23" s="1">
        <f>Sheet1!J61*10^9/(Sheet1!I61*10^3*E23)</f>
        <v>11.446007526734185</v>
      </c>
      <c r="H23" s="1">
        <f t="shared" si="0"/>
        <v>2.4376409815731162</v>
      </c>
    </row>
    <row r="24" spans="1:8">
      <c r="A24" t="s">
        <v>229</v>
      </c>
      <c r="B24" s="1">
        <f>(Sheet1!B62*10^9)/(Sheet1!I62*10^3)/(Sheet1!H62/100)</f>
        <v>24430.790806377627</v>
      </c>
      <c r="C24" s="1">
        <f>((Sheet1!C62-Sheet1!D62)*10^9/(Sheet1!I62*10^3))/(Sheet1!H62/100)</f>
        <v>13045.207842342817</v>
      </c>
      <c r="D24" s="1">
        <f>((Sheet1!D62+Sheet1!G62)*10^9)/(Sheet1!I62*10^3)/(Sheet1!H62/100)</f>
        <v>6239.8186765435075</v>
      </c>
      <c r="E24" s="1">
        <f>Sheet1!K62/Sheet1!I62*4.8608*10^5</f>
        <v>215.04337800322173</v>
      </c>
      <c r="F24" s="1">
        <f>Sheet1!J62*10^9/(Sheet1!I62*10^3*E24)</f>
        <v>11.718400161328061</v>
      </c>
      <c r="H24" s="1">
        <f t="shared" si="0"/>
        <v>2.4611602698250721</v>
      </c>
    </row>
    <row r="25" spans="1:8">
      <c r="A25" t="s">
        <v>230</v>
      </c>
      <c r="B25" s="1">
        <f>(Sheet1!B63*10^9)/(Sheet1!I63*10^3)/(Sheet1!H63/100)</f>
        <v>24222.908684969101</v>
      </c>
      <c r="C25" s="1">
        <f>((Sheet1!C63-Sheet1!D63)*10^9/(Sheet1!I63*10^3))/(Sheet1!H63/100)</f>
        <v>13184.038478478053</v>
      </c>
      <c r="D25" s="1">
        <f>((Sheet1!D63+Sheet1!G63)*10^9)/(Sheet1!I63*10^3)/(Sheet1!H63/100)</f>
        <v>5804.8437574583868</v>
      </c>
      <c r="E25" s="1">
        <f>Sheet1!K63/Sheet1!I63*4.8608*10^5</f>
        <v>214.82097046233244</v>
      </c>
      <c r="F25" s="1">
        <f>Sheet1!J63*10^9/(Sheet1!I63*10^3*E25)</f>
        <v>11.808924402468584</v>
      </c>
      <c r="H25" s="1">
        <f t="shared" si="0"/>
        <v>2.4688555509108379</v>
      </c>
    </row>
    <row r="26" spans="1:8">
      <c r="A26" t="s">
        <v>231</v>
      </c>
      <c r="B26" s="1">
        <f>(Sheet1!B64*10^9)/(Sheet1!I64*10^3)/(Sheet1!H64/100)</f>
        <v>24163.575923768505</v>
      </c>
      <c r="C26" s="1">
        <f>((Sheet1!C64-Sheet1!D64)*10^9/(Sheet1!I64*10^3))/(Sheet1!H64/100)</f>
        <v>13104.971517068403</v>
      </c>
      <c r="D26" s="1">
        <f>((Sheet1!D64+Sheet1!G64)*10^9)/(Sheet1!I64*10^3)/(Sheet1!H64/100)</f>
        <v>5691.4585257118251</v>
      </c>
      <c r="E26" s="1">
        <f>Sheet1!K64/Sheet1!I64*4.8608*10^5</f>
        <v>212.92366541465447</v>
      </c>
      <c r="F26" s="1">
        <f>Sheet1!J64*10^9/(Sheet1!I64*10^3*E26)</f>
        <v>11.904199761995368</v>
      </c>
      <c r="H26" s="1">
        <f t="shared" si="0"/>
        <v>2.4768912590315355</v>
      </c>
    </row>
    <row r="27" spans="1:8">
      <c r="A27" t="s">
        <v>232</v>
      </c>
      <c r="B27" s="1">
        <f>(Sheet1!B65*10^9)/(Sheet1!I65*10^3)/(Sheet1!H65/100)</f>
        <v>23735.795542719818</v>
      </c>
      <c r="C27" s="1">
        <f>((Sheet1!C65-Sheet1!D65)*10^9/(Sheet1!I65*10^3))/(Sheet1!H65/100)</f>
        <v>13143.747770457792</v>
      </c>
      <c r="D27" s="1">
        <f>((Sheet1!D65+Sheet1!G65)*10^9)/(Sheet1!I65*10^3)/(Sheet1!H65/100)</f>
        <v>5112.4646500263416</v>
      </c>
      <c r="E27" s="1">
        <f>Sheet1!K65/Sheet1!I65*4.8608*10^5</f>
        <v>210.20534220532323</v>
      </c>
      <c r="F27" s="1">
        <f>Sheet1!J65*10^9/(Sheet1!I65*10^3*E27)</f>
        <v>11.995687411886001</v>
      </c>
      <c r="H27" s="1">
        <f t="shared" si="0"/>
        <v>2.4845472028518567</v>
      </c>
    </row>
    <row r="28" spans="1:8">
      <c r="A28" t="s">
        <v>233</v>
      </c>
      <c r="B28" s="1">
        <f>(Sheet1!B66*10^9)/(Sheet1!I66*10^3)/(Sheet1!H66/100)</f>
        <v>23813.147969624708</v>
      </c>
      <c r="C28" s="1">
        <f>((Sheet1!C66-Sheet1!D66)*10^9/(Sheet1!I66*10^3))/(Sheet1!H66/100)</f>
        <v>13214.493096780376</v>
      </c>
      <c r="D28" s="1">
        <f>((Sheet1!D66+Sheet1!G66)*10^9)/(Sheet1!I66*10^3)/(Sheet1!H66/100)</f>
        <v>5073.8241412552643</v>
      </c>
      <c r="E28" s="1">
        <f>Sheet1!K66/Sheet1!I66*4.8608*10^5</f>
        <v>208.26538941600288</v>
      </c>
      <c r="F28" s="1">
        <f>Sheet1!J66*10^9/(Sheet1!I66*10^3*E28)</f>
        <v>12.09994291685453</v>
      </c>
      <c r="H28" s="1">
        <f t="shared" si="0"/>
        <v>2.4932007349762393</v>
      </c>
    </row>
    <row r="29" spans="1:8">
      <c r="A29" t="s">
        <v>234</v>
      </c>
      <c r="B29" s="1">
        <f>(Sheet1!B67*10^9)/(Sheet1!I67*10^3)/(Sheet1!H67/100)</f>
        <v>24184.546710360162</v>
      </c>
      <c r="C29" s="1">
        <f>((Sheet1!C67-Sheet1!D67)*10^9/(Sheet1!I67*10^3))/(Sheet1!H67/100)</f>
        <v>13321.691870697461</v>
      </c>
      <c r="D29" s="1">
        <f>((Sheet1!D67+Sheet1!G67)*10^9)/(Sheet1!I67*10^3)/(Sheet1!H67/100)</f>
        <v>5343.9323065007329</v>
      </c>
      <c r="E29" s="1">
        <f>Sheet1!K67/Sheet1!I67*4.8608*10^5</f>
        <v>207.11131460939345</v>
      </c>
      <c r="F29" s="1">
        <f>Sheet1!J67*10^9/(Sheet1!I67*10^3*E29)</f>
        <v>12.29912284641952</v>
      </c>
      <c r="H29" s="1">
        <f t="shared" si="0"/>
        <v>2.5095279465362315</v>
      </c>
    </row>
    <row r="30" spans="1:8">
      <c r="A30" t="s">
        <v>235</v>
      </c>
      <c r="B30" s="1">
        <f>(Sheet1!B68*10^9)/(Sheet1!I68*10^3)/(Sheet1!H68/100)</f>
        <v>24516.104355682568</v>
      </c>
      <c r="C30" s="1">
        <f>((Sheet1!C68-Sheet1!D68)*10^9/(Sheet1!I68*10^3))/(Sheet1!H68/100)</f>
        <v>13317.665423423561</v>
      </c>
      <c r="D30" s="1">
        <f>((Sheet1!D68+Sheet1!G68)*10^9)/(Sheet1!I68*10^3)/(Sheet1!H68/100)</f>
        <v>5666.1424079557528</v>
      </c>
      <c r="E30" s="1">
        <f>Sheet1!K68/Sheet1!I68*4.8608*10^5</f>
        <v>207.6892100066386</v>
      </c>
      <c r="F30" s="1">
        <f>Sheet1!J68*10^9/(Sheet1!I68*10^3*E30)</f>
        <v>12.429586071219404</v>
      </c>
      <c r="H30" s="1">
        <f t="shared" si="0"/>
        <v>2.5200796041812823</v>
      </c>
    </row>
    <row r="31" spans="1:8">
      <c r="A31" t="s">
        <v>236</v>
      </c>
      <c r="B31" s="1">
        <f>(Sheet1!B69*10^9)/(Sheet1!I69*10^3)/(Sheet1!H69/100)</f>
        <v>24995.735263725619</v>
      </c>
      <c r="C31" s="1">
        <f>((Sheet1!C69-Sheet1!D69)*10^9/(Sheet1!I69*10^3))/(Sheet1!H69/100)</f>
        <v>13488.633533713291</v>
      </c>
      <c r="D31" s="1">
        <f>((Sheet1!D69+Sheet1!G69)*10^9)/(Sheet1!I69*10^3)/(Sheet1!H69/100)</f>
        <v>5815.7514148981218</v>
      </c>
      <c r="E31" s="1">
        <f>Sheet1!K69/Sheet1!I69*4.8608*10^5</f>
        <v>209.99439013340043</v>
      </c>
      <c r="F31" s="1">
        <f>Sheet1!J69*10^9/(Sheet1!I69*10^3*E31)</f>
        <v>12.537340659269852</v>
      </c>
      <c r="H31" s="1">
        <f t="shared" si="0"/>
        <v>2.5287114440762735</v>
      </c>
    </row>
    <row r="32" spans="1:8">
      <c r="A32" t="s">
        <v>237</v>
      </c>
      <c r="B32" s="1">
        <f>(Sheet1!B70*10^9)/(Sheet1!I70*10^3)/(Sheet1!H70/100)</f>
        <v>25409.682413425733</v>
      </c>
      <c r="C32" s="1">
        <f>((Sheet1!C70-Sheet1!D70)*10^9/(Sheet1!I70*10^3))/(Sheet1!H70/100)</f>
        <v>13580.352742742205</v>
      </c>
      <c r="D32" s="1">
        <f>((Sheet1!D70+Sheet1!G70)*10^9)/(Sheet1!I70*10^3)/(Sheet1!H70/100)</f>
        <v>6046.9839591749142</v>
      </c>
      <c r="E32" s="1">
        <f>Sheet1!K70/Sheet1!I70*4.8608*10^5</f>
        <v>210.43148694494005</v>
      </c>
      <c r="F32" s="1">
        <f>Sheet1!J70*10^9/(Sheet1!I70*10^3*E32)</f>
        <v>12.754218321569329</v>
      </c>
      <c r="H32" s="1">
        <f t="shared" si="0"/>
        <v>2.5458620656365918</v>
      </c>
    </row>
    <row r="33" spans="1:8">
      <c r="A33" t="s">
        <v>238</v>
      </c>
      <c r="B33" s="1">
        <f>(Sheet1!B71*10^9)/(Sheet1!I71*10^3)/(Sheet1!H71/100)</f>
        <v>25563.768768592909</v>
      </c>
      <c r="C33" s="1">
        <f>((Sheet1!C71-Sheet1!D71)*10^9/(Sheet1!I71*10^3))/(Sheet1!H71/100)</f>
        <v>13684.857012268014</v>
      </c>
      <c r="D33" s="1">
        <f>((Sheet1!D71+Sheet1!G71)*10^9)/(Sheet1!I71*10^3)/(Sheet1!H71/100)</f>
        <v>6000.8229499663403</v>
      </c>
      <c r="E33" s="1">
        <f>Sheet1!K71/Sheet1!I71*4.8608*10^5</f>
        <v>212.15771922649998</v>
      </c>
      <c r="F33" s="1">
        <f>Sheet1!J71*10^9/(Sheet1!I71*10^3*E33)</f>
        <v>12.840017672396089</v>
      </c>
      <c r="H33" s="1">
        <f t="shared" si="0"/>
        <v>2.5525666746157034</v>
      </c>
    </row>
    <row r="34" spans="1:8">
      <c r="A34" t="s">
        <v>239</v>
      </c>
      <c r="B34" s="1">
        <f>(Sheet1!B72*10^9)/(Sheet1!I72*10^3)/(Sheet1!H72/100)</f>
        <v>25675.10861684983</v>
      </c>
      <c r="C34" s="1">
        <f>((Sheet1!C72-Sheet1!D72)*10^9/(Sheet1!I72*10^3))/(Sheet1!H72/100)</f>
        <v>13729.655540027326</v>
      </c>
      <c r="D34" s="1">
        <f>((Sheet1!D72+Sheet1!G72)*10^9)/(Sheet1!I72*10^3)/(Sheet1!H72/100)</f>
        <v>6044.5298082719355</v>
      </c>
      <c r="E34" s="1">
        <f>Sheet1!K72/Sheet1!I72*4.8608*10^5</f>
        <v>210.74989233018744</v>
      </c>
      <c r="F34" s="1">
        <f>Sheet1!J72*10^9/(Sheet1!I72*10^3*E34)</f>
        <v>12.977212632729607</v>
      </c>
      <c r="H34" s="1">
        <f t="shared" si="0"/>
        <v>2.5631949449741422</v>
      </c>
    </row>
    <row r="35" spans="1:8">
      <c r="A35" t="s">
        <v>240</v>
      </c>
      <c r="B35" s="1">
        <f>(Sheet1!B73*10^9)/(Sheet1!I73*10^3)/(Sheet1!H73/100)</f>
        <v>25582.976287102629</v>
      </c>
      <c r="C35" s="1">
        <f>((Sheet1!C73-Sheet1!D73)*10^9/(Sheet1!I73*10^3))/(Sheet1!H73/100)</f>
        <v>13794.023452290799</v>
      </c>
      <c r="D35" s="1">
        <f>((Sheet1!D73+Sheet1!G73)*10^9)/(Sheet1!I73*10^3)/(Sheet1!H73/100)</f>
        <v>5928.9722559861984</v>
      </c>
      <c r="E35" s="1">
        <f>Sheet1!K73/Sheet1!I73*4.8608*10^5</f>
        <v>208.23624473340718</v>
      </c>
      <c r="F35" s="1">
        <f>Sheet1!J73*10^9/(Sheet1!I73*10^3*E35)</f>
        <v>13.195184862968883</v>
      </c>
      <c r="H35" s="1">
        <f t="shared" si="0"/>
        <v>2.5798519799343644</v>
      </c>
    </row>
    <row r="36" spans="1:8">
      <c r="A36" t="s">
        <v>241</v>
      </c>
      <c r="B36" s="1">
        <f>(Sheet1!B74*10^9)/(Sheet1!I74*10^3)/(Sheet1!H74/100)</f>
        <v>25780.151014091443</v>
      </c>
      <c r="C36" s="1">
        <f>((Sheet1!C74-Sheet1!D74)*10^9/(Sheet1!I74*10^3))/(Sheet1!H74/100)</f>
        <v>13795.055082063203</v>
      </c>
      <c r="D36" s="1">
        <f>((Sheet1!D74+Sheet1!G74)*10^9)/(Sheet1!I74*10^3)/(Sheet1!H74/100)</f>
        <v>6123.053294799146</v>
      </c>
      <c r="E36" s="1">
        <f>Sheet1!K74/Sheet1!I74*4.8608*10^5</f>
        <v>208.47812956264386</v>
      </c>
      <c r="F36" s="1">
        <f>Sheet1!J74*10^9/(Sheet1!I74*10^3*E36)</f>
        <v>13.308737639980158</v>
      </c>
      <c r="H36" s="1">
        <f t="shared" si="0"/>
        <v>2.5884207849324432</v>
      </c>
    </row>
    <row r="37" spans="1:8">
      <c r="A37" t="s">
        <v>242</v>
      </c>
      <c r="B37" s="1">
        <f>(Sheet1!B75*10^9)/(Sheet1!I75*10^3)/(Sheet1!H75/100)</f>
        <v>26013.871222647998</v>
      </c>
      <c r="C37" s="1">
        <f>((Sheet1!C75-Sheet1!D75)*10^9/(Sheet1!I75*10^3))/(Sheet1!H75/100)</f>
        <v>13841.150068071222</v>
      </c>
      <c r="D37" s="1">
        <f>((Sheet1!D75+Sheet1!G75)*10^9)/(Sheet1!I75*10^3)/(Sheet1!H75/100)</f>
        <v>6218.3026597331027</v>
      </c>
      <c r="E37" s="1">
        <f>Sheet1!K75/Sheet1!I75*4.8608*10^5</f>
        <v>208.89181268263931</v>
      </c>
      <c r="F37" s="1">
        <f>Sheet1!J75*10^9/(Sheet1!I75*10^3*E37)</f>
        <v>13.417092942547672</v>
      </c>
      <c r="H37" s="1">
        <f t="shared" si="0"/>
        <v>2.5965294868070941</v>
      </c>
    </row>
    <row r="38" spans="1:8">
      <c r="A38" t="s">
        <v>243</v>
      </c>
      <c r="B38" s="1">
        <f>(Sheet1!B76*10^9)/(Sheet1!I76*10^3)/(Sheet1!H76/100)</f>
        <v>26398.853408812985</v>
      </c>
      <c r="C38" s="1">
        <f>((Sheet1!C76-Sheet1!D76)*10^9/(Sheet1!I76*10^3))/(Sheet1!H76/100)</f>
        <v>14022.407468633795</v>
      </c>
      <c r="D38" s="1">
        <f>((Sheet1!D76+Sheet1!G76)*10^9)/(Sheet1!I76*10^3)/(Sheet1!H76/100)</f>
        <v>6334.2015632301709</v>
      </c>
      <c r="E38" s="1">
        <f>Sheet1!K76/Sheet1!I76*4.8608*10^5</f>
        <v>208.59794114290375</v>
      </c>
      <c r="F38" s="1">
        <f>Sheet1!J76*10^9/(Sheet1!I76*10^3*E38)</f>
        <v>13.576300157480702</v>
      </c>
      <c r="H38" s="1">
        <f t="shared" si="0"/>
        <v>2.6083256371071313</v>
      </c>
    </row>
    <row r="39" spans="1:8">
      <c r="A39" t="s">
        <v>244</v>
      </c>
      <c r="B39" s="1">
        <f>(Sheet1!B77*10^9)/(Sheet1!I77*10^3)/(Sheet1!H77/100)</f>
        <v>26532.373370872381</v>
      </c>
      <c r="C39" s="1">
        <f>((Sheet1!C77-Sheet1!D77)*10^9/(Sheet1!I77*10^3))/(Sheet1!H77/100)</f>
        <v>14030.536825954612</v>
      </c>
      <c r="D39" s="1">
        <f>((Sheet1!D77+Sheet1!G77)*10^9)/(Sheet1!I77*10^3)/(Sheet1!H77/100)</f>
        <v>6412.164740458662</v>
      </c>
      <c r="E39" s="1">
        <f>Sheet1!K77/Sheet1!I77*4.8608*10^5</f>
        <v>209.33294498697123</v>
      </c>
      <c r="F39" s="1">
        <f>Sheet1!J77*10^9/(Sheet1!I77*10^3*E39)</f>
        <v>13.712061208457232</v>
      </c>
      <c r="H39" s="1">
        <f t="shared" si="0"/>
        <v>2.6182758257061107</v>
      </c>
    </row>
    <row r="40" spans="1:8">
      <c r="A40" t="s">
        <v>245</v>
      </c>
      <c r="B40" s="1">
        <f>(Sheet1!B78*10^9)/(Sheet1!I78*10^3)/(Sheet1!H78/100)</f>
        <v>26995.039648166596</v>
      </c>
      <c r="C40" s="1">
        <f>((Sheet1!C78-Sheet1!D78)*10^9/(Sheet1!I78*10^3))/(Sheet1!H78/100)</f>
        <v>14228.912523910472</v>
      </c>
      <c r="D40" s="1">
        <f>((Sheet1!D78+Sheet1!G78)*10^9)/(Sheet1!I78*10^3)/(Sheet1!H78/100)</f>
        <v>6595.0012194643459</v>
      </c>
      <c r="E40" s="1">
        <f>Sheet1!K78/Sheet1!I78*4.8608*10^5</f>
        <v>212.32503120250911</v>
      </c>
      <c r="F40" s="1">
        <f>Sheet1!J78*10^9/(Sheet1!I78*10^3*E40)</f>
        <v>13.705772492485371</v>
      </c>
      <c r="H40" s="1">
        <f t="shared" si="0"/>
        <v>2.6178170939076226</v>
      </c>
    </row>
    <row r="41" spans="1:8">
      <c r="A41" t="s">
        <v>246</v>
      </c>
      <c r="B41" s="1">
        <f>(Sheet1!B79*10^9)/(Sheet1!I79*10^3)/(Sheet1!H79/100)</f>
        <v>27180.166197199727</v>
      </c>
      <c r="C41" s="1">
        <f>((Sheet1!C79-Sheet1!D79)*10^9/(Sheet1!I79*10^3))/(Sheet1!H79/100)</f>
        <v>14392.411574143245</v>
      </c>
      <c r="D41" s="1">
        <f>((Sheet1!D79+Sheet1!G79)*10^9)/(Sheet1!I79*10^3)/(Sheet1!H79/100)</f>
        <v>6604.2565004882026</v>
      </c>
      <c r="E41" s="1">
        <f>Sheet1!K79/Sheet1!I79*4.8608*10^5</f>
        <v>212.39852306304999</v>
      </c>
      <c r="F41" s="1">
        <f>Sheet1!J79*10^9/(Sheet1!I79*10^3*E41)</f>
        <v>13.926935798284621</v>
      </c>
      <c r="H41" s="1">
        <f t="shared" si="0"/>
        <v>2.6338247921863163</v>
      </c>
    </row>
    <row r="42" spans="1:8">
      <c r="A42" t="s">
        <v>247</v>
      </c>
      <c r="B42" s="1">
        <f>(Sheet1!B80*10^9)/(Sheet1!I80*10^3)/(Sheet1!H80/100)</f>
        <v>27405.034498818481</v>
      </c>
      <c r="C42" s="1">
        <f>((Sheet1!C80-Sheet1!D80)*10^9/(Sheet1!I80*10^3))/(Sheet1!H80/100)</f>
        <v>14546.53509042431</v>
      </c>
      <c r="D42" s="1">
        <f>((Sheet1!D80+Sheet1!G80)*10^9)/(Sheet1!I80*10^3)/(Sheet1!H80/100)</f>
        <v>6699.008433044517</v>
      </c>
      <c r="E42" s="1">
        <f>Sheet1!K80/Sheet1!I80*4.8608*10^5</f>
        <v>212.84193075140897</v>
      </c>
      <c r="F42" s="1">
        <f>Sheet1!J80*10^9/(Sheet1!I80*10^3*E42)</f>
        <v>14.113159349328134</v>
      </c>
      <c r="H42" s="1">
        <f t="shared" si="0"/>
        <v>2.6471076493288117</v>
      </c>
    </row>
    <row r="43" spans="1:8">
      <c r="A43" t="s">
        <v>248</v>
      </c>
      <c r="B43" s="1">
        <f>(Sheet1!B81*10^9)/(Sheet1!I81*10^3)/(Sheet1!H81/100)</f>
        <v>27366.69166805955</v>
      </c>
      <c r="C43" s="1">
        <f>((Sheet1!C81-Sheet1!D81)*10^9/(Sheet1!I81*10^3))/(Sheet1!H81/100)</f>
        <v>14598.809468870137</v>
      </c>
      <c r="D43" s="1">
        <f>((Sheet1!D81+Sheet1!G81)*10^9)/(Sheet1!I81*10^3)/(Sheet1!H81/100)</f>
        <v>6643.187438664545</v>
      </c>
      <c r="E43" s="1">
        <f>Sheet1!K81/Sheet1!I81*4.8608*10^5</f>
        <v>213.9676913376274</v>
      </c>
      <c r="F43" s="1">
        <f>Sheet1!J81*10^9/(Sheet1!I81*10^3*E43)</f>
        <v>14.201091744421255</v>
      </c>
      <c r="H43" s="1">
        <f t="shared" si="0"/>
        <v>2.6533188450617846</v>
      </c>
    </row>
    <row r="44" spans="1:8">
      <c r="A44" t="s">
        <v>249</v>
      </c>
      <c r="B44" s="1">
        <f>(Sheet1!B82*10^9)/(Sheet1!I82*10^3)/(Sheet1!H82/100)</f>
        <v>27944.164652541898</v>
      </c>
      <c r="C44" s="1">
        <f>((Sheet1!C82-Sheet1!D82)*10^9/(Sheet1!I82*10^3))/(Sheet1!H82/100)</f>
        <v>14685.046136221528</v>
      </c>
      <c r="D44" s="1">
        <f>((Sheet1!D82+Sheet1!G82)*10^9)/(Sheet1!I82*10^3)/(Sheet1!H82/100)</f>
        <v>7254.1557226521018</v>
      </c>
      <c r="E44" s="1">
        <f>Sheet1!K82/Sheet1!I82*4.8608*10^5</f>
        <v>216.40129842465865</v>
      </c>
      <c r="F44" s="1">
        <f>Sheet1!J82*10^9/(Sheet1!I82*10^3*E44)</f>
        <v>14.225209288125363</v>
      </c>
      <c r="H44" s="1">
        <f t="shared" si="0"/>
        <v>2.6550156926019048</v>
      </c>
    </row>
    <row r="45" spans="1:8">
      <c r="A45" t="s">
        <v>250</v>
      </c>
      <c r="B45" s="1">
        <f>(Sheet1!B83*10^9)/(Sheet1!I83*10^3)/(Sheet1!H83/100)</f>
        <v>28201.765651173428</v>
      </c>
      <c r="C45" s="1">
        <f>((Sheet1!C83-Sheet1!D83)*10^9/(Sheet1!I83*10^3))/(Sheet1!H83/100)</f>
        <v>14843.663406570169</v>
      </c>
      <c r="D45" s="1">
        <f>((Sheet1!D83+Sheet1!G83)*10^9)/(Sheet1!I83*10^3)/(Sheet1!H83/100)</f>
        <v>7192.8242855556009</v>
      </c>
      <c r="E45" s="1">
        <f>Sheet1!K83/Sheet1!I83*4.8608*10^5</f>
        <v>217.66533496932516</v>
      </c>
      <c r="F45" s="1">
        <f>Sheet1!J83*10^9/(Sheet1!I83*10^3*E45)</f>
        <v>14.332694975974432</v>
      </c>
      <c r="H45" s="1">
        <f t="shared" si="0"/>
        <v>2.6625432894737475</v>
      </c>
    </row>
    <row r="46" spans="1:8">
      <c r="A46" t="s">
        <v>251</v>
      </c>
      <c r="B46" s="1">
        <f>(Sheet1!B84*10^9)/(Sheet1!I84*10^3)/(Sheet1!H84/100)</f>
        <v>28661.647662519419</v>
      </c>
      <c r="C46" s="1">
        <f>((Sheet1!C84-Sheet1!D84)*10^9/(Sheet1!I84*10^3))/(Sheet1!H84/100)</f>
        <v>15014.561427180268</v>
      </c>
      <c r="D46" s="1">
        <f>((Sheet1!D84+Sheet1!G84)*10^9)/(Sheet1!I84*10^3)/(Sheet1!H84/100)</f>
        <v>7366.9761780110603</v>
      </c>
      <c r="E46" s="1">
        <f>Sheet1!K84/Sheet1!I84*4.8608*10^5</f>
        <v>217.45411716438517</v>
      </c>
      <c r="F46" s="1">
        <f>Sheet1!J84*10^9/(Sheet1!I84*10^3*E46)</f>
        <v>14.596595130370941</v>
      </c>
      <c r="H46" s="1">
        <f t="shared" si="0"/>
        <v>2.6807882912679863</v>
      </c>
    </row>
    <row r="47" spans="1:8">
      <c r="A47" t="s">
        <v>252</v>
      </c>
      <c r="B47" s="1">
        <f>(Sheet1!B85*10^9)/(Sheet1!I85*10^3)/(Sheet1!H85/100)</f>
        <v>29264.188288733058</v>
      </c>
      <c r="C47" s="1">
        <f>((Sheet1!C85-Sheet1!D85)*10^9/(Sheet1!I85*10^3))/(Sheet1!H85/100)</f>
        <v>15326.996274299654</v>
      </c>
      <c r="D47" s="1">
        <f>((Sheet1!D85+Sheet1!G85)*10^9)/(Sheet1!I85*10^3)/(Sheet1!H85/100)</f>
        <v>7473.6234706610558</v>
      </c>
      <c r="E47" s="1">
        <f>Sheet1!K85/Sheet1!I85*4.8608*10^5</f>
        <v>218.78167666648318</v>
      </c>
      <c r="F47" s="1">
        <f>Sheet1!J85*10^9/(Sheet1!I85*10^3*E47)</f>
        <v>14.890961157966917</v>
      </c>
      <c r="H47" s="1">
        <f t="shared" si="0"/>
        <v>2.7007543951812503</v>
      </c>
    </row>
    <row r="48" spans="1:8">
      <c r="A48" t="s">
        <v>253</v>
      </c>
      <c r="B48" s="1">
        <f>(Sheet1!B86*10^9)/(Sheet1!I86*10^3)/(Sheet1!H86/100)</f>
        <v>29912.26022747143</v>
      </c>
      <c r="C48" s="1">
        <f>((Sheet1!C86-Sheet1!D86)*10^9/(Sheet1!I86*10^3))/(Sheet1!H86/100)</f>
        <v>15472.260187717773</v>
      </c>
      <c r="D48" s="1">
        <f>((Sheet1!D86+Sheet1!G86)*10^9)/(Sheet1!I86*10^3)/(Sheet1!H86/100)</f>
        <v>7916.581585890207</v>
      </c>
      <c r="E48" s="1">
        <f>Sheet1!K86/Sheet1!I86*4.8608*10^5</f>
        <v>221.34364188187689</v>
      </c>
      <c r="F48" s="1">
        <f>Sheet1!J86*10^9/(Sheet1!I86*10^3*E48)</f>
        <v>15.118473388697693</v>
      </c>
      <c r="H48" s="1">
        <f t="shared" si="0"/>
        <v>2.7159173992979686</v>
      </c>
    </row>
    <row r="49" spans="1:8">
      <c r="A49" t="s">
        <v>254</v>
      </c>
      <c r="B49" s="1">
        <f>(Sheet1!B87*10^9)/(Sheet1!I87*10^3)/(Sheet1!H87/100)</f>
        <v>29896.627180858275</v>
      </c>
      <c r="C49" s="1">
        <f>((Sheet1!C87-Sheet1!D87)*10^9/(Sheet1!I87*10^3))/(Sheet1!H87/100)</f>
        <v>15578.906637134</v>
      </c>
      <c r="D49" s="1">
        <f>((Sheet1!D87+Sheet1!G87)*10^9)/(Sheet1!I87*10^3)/(Sheet1!H87/100)</f>
        <v>7682.1183318938301</v>
      </c>
      <c r="E49" s="1">
        <f>Sheet1!K87/Sheet1!I87*4.8608*10^5</f>
        <v>222.89072973120929</v>
      </c>
      <c r="F49" s="1">
        <f>Sheet1!J87*10^9/(Sheet1!I87*10^3*E49)</f>
        <v>15.360964390003234</v>
      </c>
      <c r="H49" s="1">
        <f t="shared" si="0"/>
        <v>2.7318295115560822</v>
      </c>
    </row>
    <row r="50" spans="1:8">
      <c r="A50" t="s">
        <v>255</v>
      </c>
      <c r="B50" s="1">
        <f>(Sheet1!B88*10^9)/(Sheet1!I88*10^3)/(Sheet1!H88/100)</f>
        <v>30036.361448816129</v>
      </c>
      <c r="C50" s="1">
        <f>((Sheet1!C88-Sheet1!D88)*10^9/(Sheet1!I88*10^3))/(Sheet1!H88/100)</f>
        <v>15641.176747397632</v>
      </c>
      <c r="D50" s="1">
        <f>((Sheet1!D88+Sheet1!G88)*10^9)/(Sheet1!I88*10^3)/(Sheet1!H88/100)</f>
        <v>7669.0999790508968</v>
      </c>
      <c r="E50" s="1">
        <f>Sheet1!K88/Sheet1!I88*4.8608*10^5</f>
        <v>223.29491897624658</v>
      </c>
      <c r="F50" s="1">
        <f>Sheet1!J88*10^9/(Sheet1!I88*10^3*E50)</f>
        <v>15.680659005531123</v>
      </c>
      <c r="H50" s="1">
        <f t="shared" si="0"/>
        <v>2.7524280424530674</v>
      </c>
    </row>
    <row r="51" spans="1:8">
      <c r="A51" t="s">
        <v>256</v>
      </c>
      <c r="B51" s="1">
        <f>(Sheet1!B89*10^9)/(Sheet1!I89*10^3)/(Sheet1!H89/100)</f>
        <v>30202.509258156439</v>
      </c>
      <c r="C51" s="1">
        <f>((Sheet1!C89-Sheet1!D89)*10^9/(Sheet1!I89*10^3))/(Sheet1!H89/100)</f>
        <v>15664.580647587643</v>
      </c>
      <c r="D51" s="1">
        <f>((Sheet1!D89+Sheet1!G89)*10^9)/(Sheet1!I89*10^3)/(Sheet1!H89/100)</f>
        <v>7684.4406378727426</v>
      </c>
      <c r="E51" s="1">
        <f>Sheet1!K89/Sheet1!I89*4.8608*10^5</f>
        <v>222.02907796014526</v>
      </c>
      <c r="F51" s="1">
        <f>Sheet1!J89*10^9/(Sheet1!I89*10^3*E51)</f>
        <v>16.006743677880426</v>
      </c>
      <c r="H51" s="1">
        <f t="shared" si="0"/>
        <v>2.7730101133096188</v>
      </c>
    </row>
    <row r="52" spans="1:8">
      <c r="A52" t="s">
        <v>257</v>
      </c>
      <c r="B52" s="1">
        <f>(Sheet1!B90*10^9)/(Sheet1!I90*10^3)/(Sheet1!H90/100)</f>
        <v>30360.128863800848</v>
      </c>
      <c r="C52" s="1">
        <f>((Sheet1!C90-Sheet1!D90)*10^9/(Sheet1!I90*10^3))/(Sheet1!H90/100)</f>
        <v>15751.776322952675</v>
      </c>
      <c r="D52" s="1">
        <f>((Sheet1!D90+Sheet1!G90)*10^9)/(Sheet1!I90*10^3)/(Sheet1!H90/100)</f>
        <v>7439.6794134332231</v>
      </c>
      <c r="E52" s="1">
        <f>Sheet1!K90/Sheet1!I90*4.8608*10^5</f>
        <v>221.04578779331081</v>
      </c>
      <c r="F52" s="1">
        <f>Sheet1!J90*10^9/(Sheet1!I90*10^3*E52)</f>
        <v>16.24210225061114</v>
      </c>
      <c r="H52" s="1">
        <f t="shared" si="0"/>
        <v>2.7876067752849996</v>
      </c>
    </row>
    <row r="53" spans="1:8">
      <c r="A53" t="s">
        <v>258</v>
      </c>
      <c r="B53" s="1">
        <f>(Sheet1!B91*10^9)/(Sheet1!I91*10^3)/(Sheet1!H91/100)</f>
        <v>30227.994132941538</v>
      </c>
      <c r="C53" s="1">
        <f>((Sheet1!C91-Sheet1!D91)*10^9/(Sheet1!I91*10^3))/(Sheet1!H91/100)</f>
        <v>15810.604738633292</v>
      </c>
      <c r="D53" s="1">
        <f>((Sheet1!D91+Sheet1!G91)*10^9)/(Sheet1!I91*10^3)/(Sheet1!H91/100)</f>
        <v>7285.8913257315007</v>
      </c>
      <c r="E53" s="1">
        <f>Sheet1!K91/Sheet1!I91*4.8608*10^5</f>
        <v>218.87428814069654</v>
      </c>
      <c r="F53" s="1">
        <f>Sheet1!J91*10^9/(Sheet1!I91*10^3*E53)</f>
        <v>16.543134064057227</v>
      </c>
      <c r="H53" s="1">
        <f t="shared" si="0"/>
        <v>2.8059711555669695</v>
      </c>
    </row>
    <row r="54" spans="1:8">
      <c r="A54" t="s">
        <v>259</v>
      </c>
      <c r="B54" s="1">
        <f>(Sheet1!B92*10^9)/(Sheet1!I92*10^3)/(Sheet1!H92/100)</f>
        <v>30339.957549665342</v>
      </c>
      <c r="C54" s="1">
        <f>((Sheet1!C92-Sheet1!D92)*10^9/(Sheet1!I92*10^3))/(Sheet1!H92/100)</f>
        <v>15844.200053714121</v>
      </c>
      <c r="D54" s="1">
        <f>((Sheet1!D92+Sheet1!G92)*10^9)/(Sheet1!I92*10^3)/(Sheet1!H92/100)</f>
        <v>7365.6862295005949</v>
      </c>
      <c r="E54" s="1">
        <f>Sheet1!K92/Sheet1!I92*4.8608*10^5</f>
        <v>218.51679609114515</v>
      </c>
      <c r="F54" s="1">
        <f>Sheet1!J92*10^9/(Sheet1!I92*10^3*E54)</f>
        <v>16.829880956018577</v>
      </c>
      <c r="H54" s="1">
        <f t="shared" si="0"/>
        <v>2.8231559348573527</v>
      </c>
    </row>
    <row r="55" spans="1:8">
      <c r="A55" t="s">
        <v>260</v>
      </c>
      <c r="B55" s="1">
        <f>(Sheet1!B93*10^9)/(Sheet1!I93*10^3)/(Sheet1!H93/100)</f>
        <v>30436.184953577893</v>
      </c>
      <c r="C55" s="1">
        <f>((Sheet1!C93-Sheet1!D93)*10^9/(Sheet1!I93*10^3))/(Sheet1!H93/100)</f>
        <v>15840.950958599584</v>
      </c>
      <c r="D55" s="1">
        <f>((Sheet1!D93+Sheet1!G93)*10^9)/(Sheet1!I93*10^3)/(Sheet1!H93/100)</f>
        <v>7442.1772755025095</v>
      </c>
      <c r="E55" s="1">
        <f>Sheet1!K93/Sheet1!I93*4.8608*10^5</f>
        <v>218.51797272803751</v>
      </c>
      <c r="F55" s="1">
        <f>Sheet1!J93*10^9/(Sheet1!I93*10^3*E55)</f>
        <v>17.138704599575014</v>
      </c>
      <c r="H55" s="1">
        <f t="shared" si="0"/>
        <v>2.8413393326924403</v>
      </c>
    </row>
    <row r="56" spans="1:8">
      <c r="A56" t="s">
        <v>261</v>
      </c>
      <c r="B56" s="1">
        <f>(Sheet1!B94*10^9)/(Sheet1!I94*10^3)/(Sheet1!H94/100)</f>
        <v>30946.393844055819</v>
      </c>
      <c r="C56" s="1">
        <f>((Sheet1!C94-Sheet1!D94)*10^9/(Sheet1!I94*10^3))/(Sheet1!H94/100)</f>
        <v>16053.5737104195</v>
      </c>
      <c r="D56" s="1">
        <f>((Sheet1!D94+Sheet1!G94)*10^9)/(Sheet1!I94*10^3)/(Sheet1!H94/100)</f>
        <v>7671.5259120124738</v>
      </c>
      <c r="E56" s="1">
        <f>Sheet1!K94/Sheet1!I94*4.8608*10^5</f>
        <v>218.05409493627494</v>
      </c>
      <c r="F56" s="1">
        <f>Sheet1!J94*10^9/(Sheet1!I94*10^3*E56)</f>
        <v>17.625496666582219</v>
      </c>
      <c r="H56" s="1">
        <f t="shared" si="0"/>
        <v>2.8693465279655324</v>
      </c>
    </row>
    <row r="57" spans="1:8">
      <c r="A57" t="s">
        <v>262</v>
      </c>
      <c r="B57" s="1">
        <f>(Sheet1!B95*10^9)/(Sheet1!I95*10^3)/(Sheet1!H95/100)</f>
        <v>31343.465305234949</v>
      </c>
      <c r="C57" s="1">
        <f>((Sheet1!C95-Sheet1!D95)*10^9/(Sheet1!I95*10^3))/(Sheet1!H95/100)</f>
        <v>16224.689484404333</v>
      </c>
      <c r="D57" s="1">
        <f>((Sheet1!D95+Sheet1!G95)*10^9)/(Sheet1!I95*10^3)/(Sheet1!H95/100)</f>
        <v>7852.3336927726095</v>
      </c>
      <c r="E57" s="1">
        <f>Sheet1!K95/Sheet1!I95*4.8608*10^5</f>
        <v>219.4025</v>
      </c>
      <c r="F57" s="1">
        <f>Sheet1!J95*10^9/(Sheet1!I95*10^3*E57)</f>
        <v>17.911310036095138</v>
      </c>
      <c r="H57" s="1">
        <f t="shared" si="0"/>
        <v>2.8854323589082345</v>
      </c>
    </row>
    <row r="58" spans="1:8">
      <c r="A58" t="s">
        <v>263</v>
      </c>
      <c r="B58" s="1">
        <f>(Sheet1!B96*10^9)/(Sheet1!I96*10^3)/(Sheet1!H96/100)</f>
        <v>31437.875869292919</v>
      </c>
      <c r="C58" s="1">
        <f>((Sheet1!C96-Sheet1!D96)*10^9/(Sheet1!I96*10^3))/(Sheet1!H96/100)</f>
        <v>16408.020061010269</v>
      </c>
      <c r="D58" s="1">
        <f>((Sheet1!D96+Sheet1!G96)*10^9)/(Sheet1!I96*10^3)/(Sheet1!H96/100)</f>
        <v>7769.7002039631798</v>
      </c>
      <c r="E58" s="1">
        <f>Sheet1!K96/Sheet1!I96*4.8608*10^5</f>
        <v>220.03895168241968</v>
      </c>
      <c r="F58" s="1">
        <f>Sheet1!J96*10^9/(Sheet1!I96*10^3*E58)</f>
        <v>18.261073402196899</v>
      </c>
      <c r="H58" s="1">
        <f t="shared" si="0"/>
        <v>2.9047716577872227</v>
      </c>
    </row>
    <row r="59" spans="1:8">
      <c r="A59" t="s">
        <v>264</v>
      </c>
      <c r="B59" s="1">
        <f>(Sheet1!B97*10^9)/(Sheet1!I97*10^3)/(Sheet1!H97/100)</f>
        <v>31427.667702090042</v>
      </c>
      <c r="C59" s="1">
        <f>((Sheet1!C97-Sheet1!D97)*10^9/(Sheet1!I97*10^3))/(Sheet1!H97/100)</f>
        <v>16395.292571780366</v>
      </c>
      <c r="D59" s="1">
        <f>((Sheet1!D97+Sheet1!G97)*10^9)/(Sheet1!I97*10^3)/(Sheet1!H97/100)</f>
        <v>7794.8135445687976</v>
      </c>
      <c r="E59" s="1">
        <f>Sheet1!K97/Sheet1!I97*4.8608*10^5</f>
        <v>220.34919446116797</v>
      </c>
      <c r="F59" s="1">
        <f>Sheet1!J97*10^9/(Sheet1!I97*10^3*E59)</f>
        <v>18.572403762653426</v>
      </c>
      <c r="H59" s="1">
        <f t="shared" si="0"/>
        <v>2.9216768103183748</v>
      </c>
    </row>
    <row r="60" spans="1:8">
      <c r="A60" t="s">
        <v>265</v>
      </c>
      <c r="B60" s="1">
        <f>(Sheet1!B98*10^9)/(Sheet1!I98*10^3)/(Sheet1!H98/100)</f>
        <v>31792.293851302478</v>
      </c>
      <c r="C60" s="1">
        <f>((Sheet1!C98-Sheet1!D98)*10^9/(Sheet1!I98*10^3))/(Sheet1!H98/100)</f>
        <v>16490.039812143987</v>
      </c>
      <c r="D60" s="1">
        <f>((Sheet1!D98+Sheet1!G98)*10^9)/(Sheet1!I98*10^3)/(Sheet1!H98/100)</f>
        <v>8129.2190646945774</v>
      </c>
      <c r="E60" s="1">
        <f>Sheet1!K98/Sheet1!I98*4.8608*10^5</f>
        <v>221.41920704845816</v>
      </c>
      <c r="F60" s="1">
        <f>Sheet1!J98*10^9/(Sheet1!I98*10^3*E60)</f>
        <v>18.809541079517995</v>
      </c>
      <c r="H60" s="1">
        <f t="shared" si="0"/>
        <v>2.934364245328867</v>
      </c>
    </row>
    <row r="61" spans="1:8">
      <c r="A61" t="s">
        <v>266</v>
      </c>
      <c r="B61" s="1">
        <f>(Sheet1!B99*10^9)/(Sheet1!I99*10^3)/(Sheet1!H99/100)</f>
        <v>31740.788404373619</v>
      </c>
      <c r="C61" s="1">
        <f>((Sheet1!C99-Sheet1!D99)*10^9/(Sheet1!I99*10^3))/(Sheet1!H99/100)</f>
        <v>16564.652815477843</v>
      </c>
      <c r="D61" s="1">
        <f>((Sheet1!D99+Sheet1!G99)*10^9)/(Sheet1!I99*10^3)/(Sheet1!H99/100)</f>
        <v>8002.6718843523704</v>
      </c>
      <c r="E61" s="1">
        <f>Sheet1!K99/Sheet1!I99*4.8608*10^5</f>
        <v>222.56240202954783</v>
      </c>
      <c r="F61" s="1">
        <f>Sheet1!J99*10^9/(Sheet1!I99*10^3*E61)</f>
        <v>19.102976061558483</v>
      </c>
      <c r="H61" s="1">
        <f t="shared" si="0"/>
        <v>2.9498441376560098</v>
      </c>
    </row>
    <row r="62" spans="1:8">
      <c r="A62" t="s">
        <v>267</v>
      </c>
      <c r="B62" s="1">
        <f>(Sheet1!B100*10^9)/(Sheet1!I100*10^3)/(Sheet1!H100/100)</f>
        <v>31797.786072681723</v>
      </c>
      <c r="C62" s="1">
        <f>((Sheet1!C100-Sheet1!D100)*10^9/(Sheet1!I100*10^3))/(Sheet1!H100/100)</f>
        <v>16580.296963523193</v>
      </c>
      <c r="D62" s="1">
        <f>((Sheet1!D100+Sheet1!G100)*10^9)/(Sheet1!I100*10^3)/(Sheet1!H100/100)</f>
        <v>8007.6929896977272</v>
      </c>
      <c r="E62" s="1">
        <f>Sheet1!K100/Sheet1!I100*4.8608*10^5</f>
        <v>222.67335814851961</v>
      </c>
      <c r="F62" s="1">
        <f>Sheet1!J100*10^9/(Sheet1!I100*10^3*E62)</f>
        <v>19.572435612946279</v>
      </c>
      <c r="H62" s="1">
        <f t="shared" si="0"/>
        <v>2.9741222301251526</v>
      </c>
    </row>
    <row r="63" spans="1:8">
      <c r="A63" t="s">
        <v>268</v>
      </c>
      <c r="B63" s="1">
        <f>(Sheet1!B101*10^9)/(Sheet1!I101*10^3)/(Sheet1!H101/100)</f>
        <v>31509.701768006733</v>
      </c>
      <c r="C63" s="1">
        <f>((Sheet1!C101-Sheet1!D101)*10^9/(Sheet1!I101*10^3))/(Sheet1!H101/100)</f>
        <v>16666.107067538058</v>
      </c>
      <c r="D63" s="1">
        <f>((Sheet1!D101+Sheet1!G101)*10^9)/(Sheet1!I101*10^3)/(Sheet1!H101/100)</f>
        <v>7682.156259815677</v>
      </c>
      <c r="E63" s="1">
        <f>Sheet1!K101/Sheet1!I101*4.8608*10^5</f>
        <v>220.927811189897</v>
      </c>
      <c r="F63" s="1">
        <f>Sheet1!J101*10^9/(Sheet1!I101*10^3*E63)</f>
        <v>20.020198459216612</v>
      </c>
      <c r="H63" s="1">
        <f t="shared" si="0"/>
        <v>2.9967416868857235</v>
      </c>
    </row>
    <row r="64" spans="1:8">
      <c r="A64" t="s">
        <v>269</v>
      </c>
      <c r="B64" s="1">
        <f>(Sheet1!B102*10^9)/(Sheet1!I102*10^3)/(Sheet1!H102/100)</f>
        <v>31305.66154163039</v>
      </c>
      <c r="C64" s="1">
        <f>((Sheet1!C102-Sheet1!D102)*10^9/(Sheet1!I102*10^3))/(Sheet1!H102/100)</f>
        <v>16731.646459571606</v>
      </c>
      <c r="D64" s="1">
        <f>((Sheet1!D102+Sheet1!G102)*10^9)/(Sheet1!I102*10^3)/(Sheet1!H102/100)</f>
        <v>7396.2741799761889</v>
      </c>
      <c r="E64" s="1">
        <f>Sheet1!K102/Sheet1!I102*4.8608*10^5</f>
        <v>218.91655932328064</v>
      </c>
      <c r="F64" s="1">
        <f>Sheet1!J102*10^9/(Sheet1!I102*10^3*E64)</f>
        <v>20.449096402343898</v>
      </c>
      <c r="H64" s="1">
        <f t="shared" si="0"/>
        <v>3.0179386958081387</v>
      </c>
    </row>
    <row r="65" spans="1:8">
      <c r="A65" t="s">
        <v>270</v>
      </c>
      <c r="B65" s="1">
        <f>(Sheet1!B103*10^9)/(Sheet1!I103*10^3)/(Sheet1!H103/100)</f>
        <v>31181.456134082193</v>
      </c>
      <c r="C65" s="1">
        <f>((Sheet1!C103-Sheet1!D103)*10^9/(Sheet1!I103*10^3))/(Sheet1!H103/100)</f>
        <v>16663.713030323088</v>
      </c>
      <c r="D65" s="1">
        <f>((Sheet1!D103+Sheet1!G103)*10^9)/(Sheet1!I103*10^3)/(Sheet1!H103/100)</f>
        <v>7391.6741914981421</v>
      </c>
      <c r="E65" s="1">
        <f>Sheet1!K103/Sheet1!I103*4.8608*10^5</f>
        <v>214.88209193938997</v>
      </c>
      <c r="F65" s="1">
        <f>Sheet1!J103*10^9/(Sheet1!I103*10^3*E65)</f>
        <v>20.912894719549513</v>
      </c>
      <c r="H65" s="1">
        <f t="shared" si="0"/>
        <v>3.0403659409488983</v>
      </c>
    </row>
    <row r="66" spans="1:8">
      <c r="A66" t="s">
        <v>271</v>
      </c>
      <c r="B66" s="1">
        <f>(Sheet1!B104*10^9)/(Sheet1!I104*10^3)/(Sheet1!H104/100)</f>
        <v>31280.474715890752</v>
      </c>
      <c r="C66" s="1">
        <f>((Sheet1!C104-Sheet1!D104)*10^9/(Sheet1!I104*10^3))/(Sheet1!H104/100)</f>
        <v>16767.287303682137</v>
      </c>
      <c r="D66" s="1">
        <f>((Sheet1!D104+Sheet1!G104)*10^9)/(Sheet1!I104*10^3)/(Sheet1!H104/100)</f>
        <v>7387.6114012494008</v>
      </c>
      <c r="E66" s="1">
        <f>Sheet1!K104/Sheet1!I104*4.8608*10^5</f>
        <v>212.57866604586195</v>
      </c>
      <c r="F66" s="1">
        <f>Sheet1!J104*10^9/(Sheet1!I104*10^3*E66)</f>
        <v>21.293479190065536</v>
      </c>
      <c r="H66" s="1">
        <f t="shared" ref="H66:H129" si="1">LN(F66)</f>
        <v>3.0584008845330848</v>
      </c>
    </row>
    <row r="67" spans="1:8">
      <c r="A67" t="s">
        <v>272</v>
      </c>
      <c r="B67" s="1">
        <f>(Sheet1!B105*10^9)/(Sheet1!I105*10^3)/(Sheet1!H105/100)</f>
        <v>30773.243112081735</v>
      </c>
      <c r="C67" s="1">
        <f>((Sheet1!C105-Sheet1!D105)*10^9/(Sheet1!I105*10^3))/(Sheet1!H105/100)</f>
        <v>16794.17513811243</v>
      </c>
      <c r="D67" s="1">
        <f>((Sheet1!D105+Sheet1!G105)*10^9)/(Sheet1!I105*10^3)/(Sheet1!H105/100)</f>
        <v>6904.7592125712035</v>
      </c>
      <c r="E67" s="1">
        <f>Sheet1!K105/Sheet1!I105*4.8608*10^5</f>
        <v>209.73230493273542</v>
      </c>
      <c r="F67" s="1">
        <f>Sheet1!J105*10^9/(Sheet1!I105*10^3*E67)</f>
        <v>21.515582250238211</v>
      </c>
      <c r="H67" s="1">
        <f t="shared" si="1"/>
        <v>3.0687774284499758</v>
      </c>
    </row>
    <row r="68" spans="1:8">
      <c r="A68" t="s">
        <v>273</v>
      </c>
      <c r="B68" s="1">
        <f>(Sheet1!B106*10^9)/(Sheet1!I106*10^3)/(Sheet1!H106/100)</f>
        <v>31447.61337229042</v>
      </c>
      <c r="C68" s="1">
        <f>((Sheet1!C106-Sheet1!D106)*10^9/(Sheet1!I106*10^3))/(Sheet1!H106/100)</f>
        <v>16687.482298546238</v>
      </c>
      <c r="D68" s="1">
        <f>((Sheet1!D106+Sheet1!G106)*10^9)/(Sheet1!I106*10^3)/(Sheet1!H106/100)</f>
        <v>7715.1325402923576</v>
      </c>
      <c r="E68" s="1">
        <f>Sheet1!K106/Sheet1!I106*4.8608*10^5</f>
        <v>209.5471392609002</v>
      </c>
      <c r="F68" s="1">
        <f>Sheet1!J106*10^9/(Sheet1!I106*10^3*E68)</f>
        <v>22.022245587403752</v>
      </c>
      <c r="H68" s="1">
        <f t="shared" si="1"/>
        <v>3.0920531055411122</v>
      </c>
    </row>
    <row r="69" spans="1:8">
      <c r="A69" t="s">
        <v>274</v>
      </c>
      <c r="B69" s="1">
        <f>(Sheet1!B107*10^9)/(Sheet1!I107*10^3)/(Sheet1!H107/100)</f>
        <v>31438.119963087116</v>
      </c>
      <c r="C69" s="1">
        <f>((Sheet1!C107-Sheet1!D107)*10^9/(Sheet1!I107*10^3))/(Sheet1!H107/100)</f>
        <v>16688.505046547583</v>
      </c>
      <c r="D69" s="1">
        <f>((Sheet1!D107+Sheet1!G107)*10^9)/(Sheet1!I107*10^3)/(Sheet1!H107/100)</f>
        <v>7862.3399764674432</v>
      </c>
      <c r="E69" s="1">
        <f>Sheet1!K107/Sheet1!I107*4.8608*10^5</f>
        <v>209.02966093815931</v>
      </c>
      <c r="F69" s="1">
        <f>Sheet1!J107*10^9/(Sheet1!I107*10^3*E69)</f>
        <v>22.365547239265549</v>
      </c>
      <c r="H69" s="1">
        <f t="shared" si="1"/>
        <v>3.1075217051419357</v>
      </c>
    </row>
    <row r="70" spans="1:8">
      <c r="A70" t="s">
        <v>39</v>
      </c>
      <c r="B70" s="1">
        <f>(Sheet1!B108*10^9)/(Sheet1!I108*10^3)/(Sheet1!H108/100)</f>
        <v>31517.347234659141</v>
      </c>
      <c r="C70" s="1">
        <f>((Sheet1!C108-Sheet1!D108)*10^9/(Sheet1!I108*10^3))/(Sheet1!H108/100)</f>
        <v>16709.09138355777</v>
      </c>
      <c r="D70" s="1">
        <f>((Sheet1!D108+Sheet1!G108)*10^9)/(Sheet1!I108*10^3)/(Sheet1!H108/100)</f>
        <v>7935.3658036171028</v>
      </c>
      <c r="E70" s="1">
        <f>Sheet1!K108/Sheet1!I108*4.8608*10^5</f>
        <v>207.87946544526082</v>
      </c>
      <c r="F70" s="1">
        <f>Sheet1!J108*10^9/(Sheet1!I108*10^3*E70)</f>
        <v>22.720992674880598</v>
      </c>
      <c r="H70" s="1">
        <f t="shared" si="1"/>
        <v>3.1232892845745797</v>
      </c>
    </row>
    <row r="71" spans="1:8">
      <c r="A71" t="s">
        <v>40</v>
      </c>
      <c r="B71" s="1">
        <f>(Sheet1!B109*10^9)/(Sheet1!I109*10^3)/(Sheet1!H109/100)</f>
        <v>31428.237175126018</v>
      </c>
      <c r="C71" s="1">
        <f>((Sheet1!C109-Sheet1!D109)*10^9/(Sheet1!I109*10^3))/(Sheet1!H109/100)</f>
        <v>16819.593318840238</v>
      </c>
      <c r="D71" s="1">
        <f>((Sheet1!D109+Sheet1!G109)*10^9)/(Sheet1!I109*10^3)/(Sheet1!H109/100)</f>
        <v>7820.2101360722627</v>
      </c>
      <c r="E71" s="1">
        <f>Sheet1!K109/Sheet1!I109*4.8608*10^5</f>
        <v>208.91519158144862</v>
      </c>
      <c r="F71" s="1">
        <f>Sheet1!J109*10^9/(Sheet1!I109*10^3*E71)</f>
        <v>22.893585410049294</v>
      </c>
      <c r="H71" s="1">
        <f t="shared" si="1"/>
        <v>3.1308567582229081</v>
      </c>
    </row>
    <row r="72" spans="1:8">
      <c r="A72" t="s">
        <v>41</v>
      </c>
      <c r="B72" s="1">
        <f>(Sheet1!B110*10^9)/(Sheet1!I110*10^3)/(Sheet1!H110/100)</f>
        <v>31603.260700745304</v>
      </c>
      <c r="C72" s="1">
        <f>((Sheet1!C110-Sheet1!D110)*10^9/(Sheet1!I110*10^3))/(Sheet1!H110/100)</f>
        <v>16735.043184278369</v>
      </c>
      <c r="D72" s="1">
        <f>((Sheet1!D110+Sheet1!G110)*10^9)/(Sheet1!I110*10^3)/(Sheet1!H110/100)</f>
        <v>8070.1041315490284</v>
      </c>
      <c r="E72" s="1">
        <f>Sheet1!K110/Sheet1!I110*4.8608*10^5</f>
        <v>209.09206810950667</v>
      </c>
      <c r="F72" s="1">
        <f>Sheet1!J110*10^9/(Sheet1!I110*10^3*E72)</f>
        <v>23.447210727035699</v>
      </c>
      <c r="H72" s="1">
        <f t="shared" si="1"/>
        <v>3.1547515422755188</v>
      </c>
    </row>
    <row r="73" spans="1:8">
      <c r="A73" t="s">
        <v>42</v>
      </c>
      <c r="B73" s="1">
        <f>(Sheet1!B111*10^9)/(Sheet1!I111*10^3)/(Sheet1!H111/100)</f>
        <v>32188.247680289824</v>
      </c>
      <c r="C73" s="1">
        <f>((Sheet1!C111-Sheet1!D111)*10^9/(Sheet1!I111*10^3))/(Sheet1!H111/100)</f>
        <v>16947.679690022051</v>
      </c>
      <c r="D73" s="1">
        <f>((Sheet1!D111+Sheet1!G111)*10^9)/(Sheet1!I111*10^3)/(Sheet1!H111/100)</f>
        <v>8420.0001683264672</v>
      </c>
      <c r="E73" s="1">
        <f>Sheet1!K111/Sheet1!I111*4.8608*10^5</f>
        <v>209.48651896576911</v>
      </c>
      <c r="F73" s="1">
        <f>Sheet1!J111*10^9/(Sheet1!I111*10^3*E73)</f>
        <v>23.768434104162178</v>
      </c>
      <c r="H73" s="1">
        <f t="shared" si="1"/>
        <v>3.1683584022211422</v>
      </c>
    </row>
    <row r="74" spans="1:8">
      <c r="A74" t="s">
        <v>43</v>
      </c>
      <c r="B74" s="1">
        <f>(Sheet1!B112*10^9)/(Sheet1!I112*10^3)/(Sheet1!H112/100)</f>
        <v>32341.734627835547</v>
      </c>
      <c r="C74" s="1">
        <f>((Sheet1!C112-Sheet1!D112)*10^9/(Sheet1!I112*10^3))/(Sheet1!H112/100)</f>
        <v>17093.770411238143</v>
      </c>
      <c r="D74" s="1">
        <f>((Sheet1!D112+Sheet1!G112)*10^9)/(Sheet1!I112*10^3)/(Sheet1!H112/100)</f>
        <v>8543.0020228813992</v>
      </c>
      <c r="E74" s="1">
        <f>Sheet1!K112/Sheet1!I112*4.8608*10^5</f>
        <v>209.54954104191029</v>
      </c>
      <c r="F74" s="1">
        <f>Sheet1!J112*10^9/(Sheet1!I112*10^3*E74)</f>
        <v>24.094652337300545</v>
      </c>
      <c r="H74" s="1">
        <f t="shared" si="1"/>
        <v>3.1819899211565144</v>
      </c>
    </row>
    <row r="75" spans="1:8">
      <c r="A75" t="s">
        <v>44</v>
      </c>
      <c r="B75" s="1">
        <f>(Sheet1!B113*10^9)/(Sheet1!I113*10^3)/(Sheet1!H113/100)</f>
        <v>32764.935678892725</v>
      </c>
      <c r="C75" s="1">
        <f>((Sheet1!C113-Sheet1!D113)*10^9/(Sheet1!I113*10^3))/(Sheet1!H113/100)</f>
        <v>17299.254474329107</v>
      </c>
      <c r="D75" s="1">
        <f>((Sheet1!D113+Sheet1!G113)*10^9)/(Sheet1!I113*10^3)/(Sheet1!H113/100)</f>
        <v>8704.379772303384</v>
      </c>
      <c r="E75" s="1">
        <f>Sheet1!K113/Sheet1!I113*4.8608*10^5</f>
        <v>210.73006507592194</v>
      </c>
      <c r="F75" s="1">
        <f>Sheet1!J113*10^9/(Sheet1!I113*10^3*E75)</f>
        <v>24.63631582356939</v>
      </c>
      <c r="H75" s="1">
        <f t="shared" si="1"/>
        <v>3.2042216073387211</v>
      </c>
    </row>
    <row r="76" spans="1:8">
      <c r="A76" t="s">
        <v>45</v>
      </c>
      <c r="B76" s="1">
        <f>(Sheet1!B114*10^9)/(Sheet1!I114*10^3)/(Sheet1!H114/100)</f>
        <v>33389.705473276939</v>
      </c>
      <c r="C76" s="1">
        <f>((Sheet1!C114-Sheet1!D114)*10^9/(Sheet1!I114*10^3))/(Sheet1!H114/100)</f>
        <v>17393.858255309799</v>
      </c>
      <c r="D76" s="1">
        <f>((Sheet1!D114+Sheet1!G114)*10^9)/(Sheet1!I114*10^3)/(Sheet1!H114/100)</f>
        <v>9110.8304276194958</v>
      </c>
      <c r="E76" s="1">
        <f>Sheet1!K114/Sheet1!I114*4.8608*10^5</f>
        <v>212.81568386725493</v>
      </c>
      <c r="F76" s="1">
        <f>Sheet1!J114*10^9/(Sheet1!I114*10^3*E76)</f>
        <v>25.164640165308629</v>
      </c>
      <c r="H76" s="1">
        <f t="shared" si="1"/>
        <v>3.2254398411119301</v>
      </c>
    </row>
    <row r="77" spans="1:8">
      <c r="A77" t="s">
        <v>46</v>
      </c>
      <c r="B77" s="1">
        <f>(Sheet1!B115*10^9)/(Sheet1!I115*10^3)/(Sheet1!H115/100)</f>
        <v>33563.380799531958</v>
      </c>
      <c r="C77" s="1">
        <f>((Sheet1!C115-Sheet1!D115)*10^9/(Sheet1!I115*10^3))/(Sheet1!H115/100)</f>
        <v>17414.292217970789</v>
      </c>
      <c r="D77" s="1">
        <f>((Sheet1!D115+Sheet1!G115)*10^9)/(Sheet1!I115*10^3)/(Sheet1!H115/100)</f>
        <v>9233.2946231596125</v>
      </c>
      <c r="E77" s="1">
        <f>Sheet1!K115/Sheet1!I115*4.8608*10^5</f>
        <v>213.93549618320614</v>
      </c>
      <c r="F77" s="1">
        <f>Sheet1!J115*10^9/(Sheet1!I115*10^3*E77)</f>
        <v>25.512434189516348</v>
      </c>
      <c r="H77" s="1">
        <f t="shared" si="1"/>
        <v>3.2391659485938353</v>
      </c>
    </row>
    <row r="78" spans="1:8">
      <c r="A78" t="s">
        <v>47</v>
      </c>
      <c r="B78" s="1">
        <f>(Sheet1!B116*10^9)/(Sheet1!I116*10^3)/(Sheet1!H116/100)</f>
        <v>33223.693996429574</v>
      </c>
      <c r="C78" s="1">
        <f>((Sheet1!C116-Sheet1!D116)*10^9/(Sheet1!I116*10^3))/(Sheet1!H116/100)</f>
        <v>17453.966228368045</v>
      </c>
      <c r="D78" s="1">
        <f>((Sheet1!D116+Sheet1!G116)*10^9)/(Sheet1!I116*10^3)/(Sheet1!H116/100)</f>
        <v>8901.3794370242758</v>
      </c>
      <c r="E78" s="1">
        <f>Sheet1!K116/Sheet1!I116*4.8608*10^5</f>
        <v>214.27295515263293</v>
      </c>
      <c r="F78" s="1">
        <f>Sheet1!J116*10^9/(Sheet1!I116*10^3*E78)</f>
        <v>25.945753505896288</v>
      </c>
      <c r="H78" s="1">
        <f t="shared" si="1"/>
        <v>3.2560079548299043</v>
      </c>
    </row>
    <row r="79" spans="1:8">
      <c r="A79" t="s">
        <v>48</v>
      </c>
      <c r="B79" s="1">
        <f>(Sheet1!B117*10^9)/(Sheet1!I117*10^3)/(Sheet1!H117/100)</f>
        <v>33460.022494436053</v>
      </c>
      <c r="C79" s="1">
        <f>((Sheet1!C117-Sheet1!D117)*10^9/(Sheet1!I117*10^3))/(Sheet1!H117/100)</f>
        <v>17487.17337099211</v>
      </c>
      <c r="D79" s="1">
        <f>((Sheet1!D117+Sheet1!G117)*10^9)/(Sheet1!I117*10^3)/(Sheet1!H117/100)</f>
        <v>9015.8378812358096</v>
      </c>
      <c r="E79" s="1">
        <f>Sheet1!K117/Sheet1!I117*4.8608*10^5</f>
        <v>214.25087852333601</v>
      </c>
      <c r="F79" s="1">
        <f>Sheet1!J117*10^9/(Sheet1!I117*10^3*E79)</f>
        <v>26.529123968915442</v>
      </c>
      <c r="H79" s="1">
        <f t="shared" si="1"/>
        <v>3.2782431472092668</v>
      </c>
    </row>
    <row r="80" spans="1:8">
      <c r="A80" t="s">
        <v>49</v>
      </c>
      <c r="B80" s="1">
        <f>(Sheet1!B118*10^9)/(Sheet1!I118*10^3)/(Sheet1!H118/100)</f>
        <v>32950.622014518318</v>
      </c>
      <c r="C80" s="1">
        <f>((Sheet1!C118-Sheet1!D118)*10^9/(Sheet1!I118*10^3))/(Sheet1!H118/100)</f>
        <v>17494.695960698282</v>
      </c>
      <c r="D80" s="1">
        <f>((Sheet1!D118+Sheet1!G118)*10^9)/(Sheet1!I118*10^3)/(Sheet1!H118/100)</f>
        <v>8446.6578935246398</v>
      </c>
      <c r="E80" s="1">
        <f>Sheet1!K118/Sheet1!I118*4.8608*10^5</f>
        <v>212.2462657815783</v>
      </c>
      <c r="F80" s="1">
        <f>Sheet1!J118*10^9/(Sheet1!I118*10^3*E80)</f>
        <v>27.21844872336462</v>
      </c>
      <c r="H80" s="1">
        <f t="shared" si="1"/>
        <v>3.3038950052747182</v>
      </c>
    </row>
    <row r="81" spans="1:8">
      <c r="A81" t="s">
        <v>50</v>
      </c>
      <c r="B81" s="1">
        <f>(Sheet1!B119*10^9)/(Sheet1!I119*10^3)/(Sheet1!H119/100)</f>
        <v>32914.15975276917</v>
      </c>
      <c r="C81" s="1">
        <f>((Sheet1!C119-Sheet1!D119)*10^9/(Sheet1!I119*10^3))/(Sheet1!H119/100)</f>
        <v>17569.88349949141</v>
      </c>
      <c r="D81" s="1">
        <f>((Sheet1!D119+Sheet1!G119)*10^9)/(Sheet1!I119*10^3)/(Sheet1!H119/100)</f>
        <v>8487.8985515458753</v>
      </c>
      <c r="E81" s="1">
        <f>Sheet1!K119/Sheet1!I119*4.8608*10^5</f>
        <v>211.72413524144056</v>
      </c>
      <c r="F81" s="1">
        <f>Sheet1!J119*10^9/(Sheet1!I119*10^3*E81)</f>
        <v>27.799984121648279</v>
      </c>
      <c r="H81" s="1">
        <f t="shared" si="1"/>
        <v>3.3250354495326975</v>
      </c>
    </row>
    <row r="82" spans="1:8">
      <c r="A82" t="s">
        <v>51</v>
      </c>
      <c r="B82" s="1">
        <f>(Sheet1!B120*10^9)/(Sheet1!I120*10^3)/(Sheet1!H120/100)</f>
        <v>32379.168043380254</v>
      </c>
      <c r="C82" s="1">
        <f>((Sheet1!C120-Sheet1!D120)*10^9/(Sheet1!I120*10^3))/(Sheet1!H120/100)</f>
        <v>17448.429261402704</v>
      </c>
      <c r="D82" s="1">
        <f>((Sheet1!D120+Sheet1!G120)*10^9)/(Sheet1!I120*10^3)/(Sheet1!H120/100)</f>
        <v>8164.8466949582107</v>
      </c>
      <c r="E82" s="1">
        <f>Sheet1!K120/Sheet1!I120*4.8608*10^5</f>
        <v>209.93444377998381</v>
      </c>
      <c r="F82" s="1">
        <f>Sheet1!J120*10^9/(Sheet1!I120*10^3*E82)</f>
        <v>28.583895467030072</v>
      </c>
      <c r="H82" s="1">
        <f t="shared" si="1"/>
        <v>3.3528434636695739</v>
      </c>
    </row>
    <row r="83" spans="1:8">
      <c r="A83" t="s">
        <v>52</v>
      </c>
      <c r="B83" s="1">
        <f>(Sheet1!B121*10^9)/(Sheet1!I121*10^3)/(Sheet1!H121/100)</f>
        <v>32059.967063388569</v>
      </c>
      <c r="C83" s="1">
        <f>((Sheet1!C121-Sheet1!D121)*10^9/(Sheet1!I121*10^3))/(Sheet1!H121/100)</f>
        <v>17233.677555261744</v>
      </c>
      <c r="D83" s="1">
        <f>((Sheet1!D121+Sheet1!G121)*10^9)/(Sheet1!I121*10^3)/(Sheet1!H121/100)</f>
        <v>7905.5650364319181</v>
      </c>
      <c r="E83" s="1">
        <f>Sheet1!K121/Sheet1!I121*4.8608*10^5</f>
        <v>205.43181239380377</v>
      </c>
      <c r="F83" s="1">
        <f>Sheet1!J121*10^9/(Sheet1!I121*10^3*E83)</f>
        <v>29.473312181652183</v>
      </c>
      <c r="H83" s="1">
        <f t="shared" si="1"/>
        <v>3.3834851820748617</v>
      </c>
    </row>
    <row r="84" spans="1:8">
      <c r="A84" t="s">
        <v>53</v>
      </c>
      <c r="B84" s="1">
        <f>(Sheet1!B122*10^9)/(Sheet1!I122*10^3)/(Sheet1!H122/100)</f>
        <v>31519.789788589092</v>
      </c>
      <c r="C84" s="1">
        <f>((Sheet1!C122-Sheet1!D122)*10^9/(Sheet1!I122*10^3))/(Sheet1!H122/100)</f>
        <v>17197.907477997222</v>
      </c>
      <c r="D84" s="1">
        <f>((Sheet1!D122+Sheet1!G122)*10^9)/(Sheet1!I122*10^3)/(Sheet1!H122/100)</f>
        <v>7039.4331087679866</v>
      </c>
      <c r="E84" s="1">
        <f>Sheet1!K122/Sheet1!I122*4.8608*10^5</f>
        <v>198.02738076282839</v>
      </c>
      <c r="F84" s="1">
        <f>Sheet1!J122*10^9/(Sheet1!I122*10^3*E84)</f>
        <v>30.550621354252652</v>
      </c>
      <c r="H84" s="1">
        <f t="shared" si="1"/>
        <v>3.4193850243388448</v>
      </c>
    </row>
    <row r="85" spans="1:8">
      <c r="A85" t="s">
        <v>54</v>
      </c>
      <c r="B85" s="1">
        <f>(Sheet1!B123*10^9)/(Sheet1!I123*10^3)/(Sheet1!H123/100)</f>
        <v>31622.152617549513</v>
      </c>
      <c r="C85" s="1">
        <f>((Sheet1!C123-Sheet1!D123)*10^9/(Sheet1!I123*10^3))/(Sheet1!H123/100)</f>
        <v>17339.972908850668</v>
      </c>
      <c r="D85" s="1">
        <f>((Sheet1!D123+Sheet1!G123)*10^9)/(Sheet1!I123*10^3)/(Sheet1!H123/100)</f>
        <v>6964.7544861705628</v>
      </c>
      <c r="E85" s="1">
        <f>Sheet1!K123/Sheet1!I123*4.8608*10^5</f>
        <v>195.27169342798021</v>
      </c>
      <c r="F85" s="1">
        <f>Sheet1!J123*10^9/(Sheet1!I123*10^3*E85)</f>
        <v>31.244603204900969</v>
      </c>
      <c r="H85" s="1">
        <f t="shared" si="1"/>
        <v>3.4418466638253209</v>
      </c>
    </row>
    <row r="86" spans="1:8">
      <c r="A86" t="s">
        <v>55</v>
      </c>
      <c r="B86" s="1">
        <f>(Sheet1!B124*10^9)/(Sheet1!I124*10^3)/(Sheet1!H124/100)</f>
        <v>31970.926439538318</v>
      </c>
      <c r="C86" s="1">
        <f>((Sheet1!C124-Sheet1!D124)*10^9/(Sheet1!I124*10^3))/(Sheet1!H124/100)</f>
        <v>17381.691118897215</v>
      </c>
      <c r="D86" s="1">
        <f>((Sheet1!D124+Sheet1!G124)*10^9)/(Sheet1!I124*10^3)/(Sheet1!H124/100)</f>
        <v>7396.5461433147475</v>
      </c>
      <c r="E86" s="1">
        <f>Sheet1!K124/Sheet1!I124*4.8608*10^5</f>
        <v>195.94297866244733</v>
      </c>
      <c r="F86" s="1">
        <f>Sheet1!J124*10^9/(Sheet1!I124*10^3*E86)</f>
        <v>31.824965843440857</v>
      </c>
      <c r="H86" s="1">
        <f t="shared" si="1"/>
        <v>3.4602510711810202</v>
      </c>
    </row>
    <row r="87" spans="1:8">
      <c r="A87" t="s">
        <v>56</v>
      </c>
      <c r="B87" s="1">
        <f>(Sheet1!B125*10^9)/(Sheet1!I125*10^3)/(Sheet1!H125/100)</f>
        <v>32231.356900234518</v>
      </c>
      <c r="C87" s="1">
        <f>((Sheet1!C125-Sheet1!D125)*10^9/(Sheet1!I125*10^3))/(Sheet1!H125/100)</f>
        <v>17417.983990312856</v>
      </c>
      <c r="D87" s="1">
        <f>((Sheet1!D125+Sheet1!G125)*10^9)/(Sheet1!I125*10^3)/(Sheet1!H125/100)</f>
        <v>7541.1483266200139</v>
      </c>
      <c r="E87" s="1">
        <f>Sheet1!K125/Sheet1!I125*4.8608*10^5</f>
        <v>198.32981132075471</v>
      </c>
      <c r="F87" s="1">
        <f>Sheet1!J125*10^9/(Sheet1!I125*10^3*E87)</f>
        <v>32.264567087446451</v>
      </c>
      <c r="H87" s="1">
        <f t="shared" si="1"/>
        <v>3.473969633893371</v>
      </c>
    </row>
    <row r="88" spans="1:8">
      <c r="A88" t="s">
        <v>57</v>
      </c>
      <c r="B88" s="1">
        <f>(Sheet1!B126*10^9)/(Sheet1!I126*10^3)/(Sheet1!H126/100)</f>
        <v>32794.937438159861</v>
      </c>
      <c r="C88" s="1">
        <f>((Sheet1!C126-Sheet1!D126)*10^9/(Sheet1!I126*10^3))/(Sheet1!H126/100)</f>
        <v>17584.779084596019</v>
      </c>
      <c r="D88" s="1">
        <f>((Sheet1!D126+Sheet1!G126)*10^9)/(Sheet1!I126*10^3)/(Sheet1!H126/100)</f>
        <v>8108.5061750989526</v>
      </c>
      <c r="E88" s="1">
        <f>Sheet1!K126/Sheet1!I126*4.8608*10^5</f>
        <v>200.64768041270358</v>
      </c>
      <c r="F88" s="1">
        <f>Sheet1!J126*10^9/(Sheet1!I126*10^3*E88)</f>
        <v>32.858286160952716</v>
      </c>
      <c r="H88" s="1">
        <f t="shared" si="1"/>
        <v>3.492203955465417</v>
      </c>
    </row>
    <row r="89" spans="1:8">
      <c r="A89" t="s">
        <v>58</v>
      </c>
      <c r="B89" s="1">
        <f>(Sheet1!B127*10^9)/(Sheet1!I127*10^3)/(Sheet1!H127/100)</f>
        <v>32896.398273453487</v>
      </c>
      <c r="C89" s="1">
        <f>((Sheet1!C127-Sheet1!D127)*10^9/(Sheet1!I127*10^3))/(Sheet1!H127/100)</f>
        <v>17633.359256322394</v>
      </c>
      <c r="D89" s="1">
        <f>((Sheet1!D127+Sheet1!G127)*10^9)/(Sheet1!I127*10^3)/(Sheet1!H127/100)</f>
        <v>8341.7039186924776</v>
      </c>
      <c r="E89" s="1">
        <f>Sheet1!K127/Sheet1!I127*4.8608*10^5</f>
        <v>199.81908970688306</v>
      </c>
      <c r="F89" s="1">
        <f>Sheet1!J127*10^9/(Sheet1!I127*10^3*E89)</f>
        <v>33.607890533595913</v>
      </c>
      <c r="H89" s="1">
        <f t="shared" si="1"/>
        <v>3.5147608767085958</v>
      </c>
    </row>
    <row r="90" spans="1:8">
      <c r="A90" t="s">
        <v>59</v>
      </c>
      <c r="B90" s="1">
        <f>(Sheet1!B128*10^9)/(Sheet1!I128*10^3)/(Sheet1!H128/100)</f>
        <v>32904.894901869535</v>
      </c>
      <c r="C90" s="1">
        <f>((Sheet1!C128-Sheet1!D128)*10^9/(Sheet1!I128*10^3))/(Sheet1!H128/100)</f>
        <v>17772.976372419711</v>
      </c>
      <c r="D90" s="1">
        <f>((Sheet1!D128+Sheet1!G128)*10^9)/(Sheet1!I128*10^3)/(Sheet1!H128/100)</f>
        <v>8349.3238791651329</v>
      </c>
      <c r="E90" s="1">
        <f>Sheet1!K128/Sheet1!I128*4.8608*10^5</f>
        <v>199.64970439604667</v>
      </c>
      <c r="F90" s="1">
        <f>Sheet1!J128*10^9/(Sheet1!I128*10^3*E90)</f>
        <v>34.264975796306523</v>
      </c>
      <c r="H90" s="1">
        <f t="shared" si="1"/>
        <v>3.5341237186697141</v>
      </c>
    </row>
    <row r="91" spans="1:8">
      <c r="A91" t="s">
        <v>60</v>
      </c>
      <c r="B91" s="1">
        <f>(Sheet1!B129*10^9)/(Sheet1!I129*10^3)/(Sheet1!H129/100)</f>
        <v>33028.122738277933</v>
      </c>
      <c r="C91" s="1">
        <f>((Sheet1!C129-Sheet1!D129)*10^9/(Sheet1!I129*10^3))/(Sheet1!H129/100)</f>
        <v>17888.991710777547</v>
      </c>
      <c r="D91" s="1">
        <f>((Sheet1!D129+Sheet1!G129)*10^9)/(Sheet1!I129*10^3)/(Sheet1!H129/100)</f>
        <v>8419.5861838518013</v>
      </c>
      <c r="E91" s="1">
        <f>Sheet1!K129/Sheet1!I129*4.8608*10^5</f>
        <v>199.83069036139983</v>
      </c>
      <c r="F91" s="1">
        <f>Sheet1!J129*10^9/(Sheet1!I129*10^3*E91)</f>
        <v>34.951545654682263</v>
      </c>
      <c r="H91" s="1">
        <f t="shared" si="1"/>
        <v>3.5539626924424854</v>
      </c>
    </row>
    <row r="92" spans="1:8">
      <c r="A92" t="s">
        <v>61</v>
      </c>
      <c r="B92" s="1">
        <f>(Sheet1!B130*10^9)/(Sheet1!I130*10^3)/(Sheet1!H130/100)</f>
        <v>33267.126226213506</v>
      </c>
      <c r="C92" s="1">
        <f>((Sheet1!C130-Sheet1!D130)*10^9/(Sheet1!I130*10^3))/(Sheet1!H130/100)</f>
        <v>17981.581047111948</v>
      </c>
      <c r="D92" s="1">
        <f>((Sheet1!D130+Sheet1!G130)*10^9)/(Sheet1!I130*10^3)/(Sheet1!H130/100)</f>
        <v>8760.8294756161959</v>
      </c>
      <c r="E92" s="1">
        <f>Sheet1!K130/Sheet1!I130*4.8608*10^5</f>
        <v>201.07658009891645</v>
      </c>
      <c r="F92" s="1">
        <f>Sheet1!J130*10^9/(Sheet1!I130*10^3*E92)</f>
        <v>35.493599300350176</v>
      </c>
      <c r="H92" s="1">
        <f t="shared" si="1"/>
        <v>3.5693523788265322</v>
      </c>
    </row>
    <row r="93" spans="1:8">
      <c r="A93" t="s">
        <v>62</v>
      </c>
      <c r="B93" s="1">
        <f>(Sheet1!B131*10^9)/(Sheet1!I131*10^3)/(Sheet1!H131/100)</f>
        <v>33712.046719062208</v>
      </c>
      <c r="C93" s="1">
        <f>((Sheet1!C131-Sheet1!D131)*10^9/(Sheet1!I131*10^3))/(Sheet1!H131/100)</f>
        <v>17997.579300197533</v>
      </c>
      <c r="D93" s="1">
        <f>((Sheet1!D131+Sheet1!G131)*10^9)/(Sheet1!I131*10^3)/(Sheet1!H131/100)</f>
        <v>9147.5786055464523</v>
      </c>
      <c r="E93" s="1">
        <f>Sheet1!K131/Sheet1!I131*4.8608*10^5</f>
        <v>203.95494238963266</v>
      </c>
      <c r="F93" s="1">
        <f>Sheet1!J131*10^9/(Sheet1!I131*10^3*E93)</f>
        <v>35.985074948492759</v>
      </c>
      <c r="H93" s="1">
        <f t="shared" si="1"/>
        <v>3.5831042677279963</v>
      </c>
    </row>
    <row r="94" spans="1:8">
      <c r="A94" t="s">
        <v>63</v>
      </c>
      <c r="B94" s="1">
        <f>(Sheet1!B132*10^9)/(Sheet1!I132*10^3)/(Sheet1!H132/100)</f>
        <v>34093.675826607068</v>
      </c>
      <c r="C94" s="1">
        <f>((Sheet1!C132-Sheet1!D132)*10^9/(Sheet1!I132*10^3))/(Sheet1!H132/100)</f>
        <v>18101.33253349724</v>
      </c>
      <c r="D94" s="1">
        <f>((Sheet1!D132+Sheet1!G132)*10^9)/(Sheet1!I132*10^3)/(Sheet1!H132/100)</f>
        <v>9445.8954710309245</v>
      </c>
      <c r="E94" s="1">
        <f>Sheet1!K132/Sheet1!I132*4.8608*10^5</f>
        <v>205.13350410838612</v>
      </c>
      <c r="F94" s="1">
        <f>Sheet1!J132*10^9/(Sheet1!I132*10^3*E94)</f>
        <v>36.597483371991984</v>
      </c>
      <c r="H94" s="1">
        <f t="shared" si="1"/>
        <v>3.599979477715133</v>
      </c>
    </row>
    <row r="95" spans="1:8">
      <c r="A95" t="s">
        <v>64</v>
      </c>
      <c r="B95" s="1">
        <f>(Sheet1!B133*10^9)/(Sheet1!I133*10^3)/(Sheet1!H133/100)</f>
        <v>34101.641969827164</v>
      </c>
      <c r="C95" s="1">
        <f>((Sheet1!C133-Sheet1!D133)*10^9/(Sheet1!I133*10^3))/(Sheet1!H133/100)</f>
        <v>18230.193670055407</v>
      </c>
      <c r="D95" s="1">
        <f>((Sheet1!D133+Sheet1!G133)*10^9)/(Sheet1!I133*10^3)/(Sheet1!H133/100)</f>
        <v>9470.5242195909977</v>
      </c>
      <c r="E95" s="1">
        <f>Sheet1!K133/Sheet1!I133*4.8608*10^5</f>
        <v>206.2182410390908</v>
      </c>
      <c r="F95" s="1">
        <f>Sheet1!J133*10^9/(Sheet1!I133*10^3*E95)</f>
        <v>37.357917818486847</v>
      </c>
      <c r="H95" s="1">
        <f t="shared" si="1"/>
        <v>3.6205448788976247</v>
      </c>
    </row>
    <row r="96" spans="1:8">
      <c r="A96" t="s">
        <v>65</v>
      </c>
      <c r="B96" s="1">
        <f>(Sheet1!B134*10^9)/(Sheet1!I134*10^3)/(Sheet1!H134/100)</f>
        <v>34010.282062662474</v>
      </c>
      <c r="C96" s="1">
        <f>((Sheet1!C134-Sheet1!D134)*10^9/(Sheet1!I134*10^3))/(Sheet1!H134/100)</f>
        <v>18371.660902956988</v>
      </c>
      <c r="D96" s="1">
        <f>((Sheet1!D134+Sheet1!G134)*10^9)/(Sheet1!I134*10^3)/(Sheet1!H134/100)</f>
        <v>9416.0894454814461</v>
      </c>
      <c r="E96" s="1">
        <f>Sheet1!K134/Sheet1!I134*4.8608*10^5</f>
        <v>206.28380603000704</v>
      </c>
      <c r="F96" s="1">
        <f>Sheet1!J134*10^9/(Sheet1!I134*10^3*E96)</f>
        <v>38.271159677784432</v>
      </c>
      <c r="H96" s="1">
        <f t="shared" si="1"/>
        <v>3.644696601507488</v>
      </c>
    </row>
    <row r="97" spans="1:8">
      <c r="A97" t="s">
        <v>66</v>
      </c>
      <c r="B97" s="1">
        <f>(Sheet1!B135*10^9)/(Sheet1!I135*10^3)/(Sheet1!H135/100)</f>
        <v>35164.427049095029</v>
      </c>
      <c r="C97" s="1">
        <f>((Sheet1!C135-Sheet1!D135)*10^9/(Sheet1!I135*10^3))/(Sheet1!H135/100)</f>
        <v>18558.444925677486</v>
      </c>
      <c r="D97" s="1">
        <f>((Sheet1!D135+Sheet1!G135)*10^9)/(Sheet1!I135*10^3)/(Sheet1!H135/100)</f>
        <v>10003.47331229146</v>
      </c>
      <c r="E97" s="1">
        <f>Sheet1!K135/Sheet1!I135*4.8608*10^5</f>
        <v>211.40154106175513</v>
      </c>
      <c r="F97" s="1">
        <f>Sheet1!J135*10^9/(Sheet1!I135*10^3*E97)</f>
        <v>38.595312296012111</v>
      </c>
      <c r="H97" s="1">
        <f t="shared" si="1"/>
        <v>3.6531308259874793</v>
      </c>
    </row>
    <row r="98" spans="1:8">
      <c r="A98" t="s">
        <v>67</v>
      </c>
      <c r="B98" s="1">
        <f>(Sheet1!B136*10^9)/(Sheet1!I136*10^3)/(Sheet1!H136/100)</f>
        <v>35323.810250199633</v>
      </c>
      <c r="C98" s="1">
        <f>((Sheet1!C136-Sheet1!D136)*10^9/(Sheet1!I136*10^3))/(Sheet1!H136/100)</f>
        <v>18620.936287254091</v>
      </c>
      <c r="D98" s="1">
        <f>((Sheet1!D136+Sheet1!G136)*10^9)/(Sheet1!I136*10^3)/(Sheet1!H136/100)</f>
        <v>10106.131221376487</v>
      </c>
      <c r="E98" s="1">
        <f>Sheet1!K136/Sheet1!I136*4.8608*10^5</f>
        <v>212.20785258681786</v>
      </c>
      <c r="F98" s="1">
        <f>Sheet1!J136*10^9/(Sheet1!I136*10^3*E98)</f>
        <v>39.344939629737979</v>
      </c>
      <c r="H98" s="1">
        <f t="shared" si="1"/>
        <v>3.6723673676037127</v>
      </c>
    </row>
    <row r="99" spans="1:8">
      <c r="A99" t="s">
        <v>68</v>
      </c>
      <c r="B99" s="1">
        <f>(Sheet1!B137*10^9)/(Sheet1!I137*10^3)/(Sheet1!H137/100)</f>
        <v>35649.620691931326</v>
      </c>
      <c r="C99" s="1">
        <f>((Sheet1!C137-Sheet1!D137)*10^9/(Sheet1!I137*10^3))/(Sheet1!H137/100)</f>
        <v>18661.455003760577</v>
      </c>
      <c r="D99" s="1">
        <f>((Sheet1!D137+Sheet1!G137)*10^9)/(Sheet1!I137*10^3)/(Sheet1!H137/100)</f>
        <v>10256.643767782063</v>
      </c>
      <c r="E99" s="1">
        <f>Sheet1!K137/Sheet1!I137*4.8608*10^5</f>
        <v>213.78109922465404</v>
      </c>
      <c r="F99" s="1">
        <f>Sheet1!J137*10^9/(Sheet1!I137*10^3*E99)</f>
        <v>40.150409902946159</v>
      </c>
      <c r="H99" s="1">
        <f t="shared" si="1"/>
        <v>3.692632649629477</v>
      </c>
    </row>
    <row r="100" spans="1:8">
      <c r="A100" t="s">
        <v>69</v>
      </c>
      <c r="B100" s="1">
        <f>(Sheet1!B138*10^9)/(Sheet1!I138*10^3)/(Sheet1!H138/100)</f>
        <v>35532.910330843282</v>
      </c>
      <c r="C100" s="1">
        <f>((Sheet1!C138-Sheet1!D138)*10^9/(Sheet1!I138*10^3))/(Sheet1!H138/100)</f>
        <v>18742.301137849499</v>
      </c>
      <c r="D100" s="1">
        <f>((Sheet1!D138+Sheet1!G138)*10^9)/(Sheet1!I138*10^3)/(Sheet1!H138/100)</f>
        <v>10160.915047718918</v>
      </c>
      <c r="E100" s="1">
        <f>Sheet1!K138/Sheet1!I138*4.8608*10^5</f>
        <v>214.33635799604286</v>
      </c>
      <c r="F100" s="1">
        <f>Sheet1!J138*10^9/(Sheet1!I138*10^3*E100)</f>
        <v>41.126686427199495</v>
      </c>
      <c r="H100" s="1">
        <f t="shared" si="1"/>
        <v>3.7166572155930737</v>
      </c>
    </row>
    <row r="101" spans="1:8">
      <c r="A101" t="s">
        <v>70</v>
      </c>
      <c r="B101" s="1">
        <f>(Sheet1!B139*10^9)/(Sheet1!I139*10^3)/(Sheet1!H139/100)</f>
        <v>35428.015159692564</v>
      </c>
      <c r="C101" s="1">
        <f>((Sheet1!C139-Sheet1!D139)*10^9/(Sheet1!I139*10^3))/(Sheet1!H139/100)</f>
        <v>18806.408775595195</v>
      </c>
      <c r="D101" s="1">
        <f>((Sheet1!D139+Sheet1!G139)*10^9)/(Sheet1!I139*10^3)/(Sheet1!H139/100)</f>
        <v>10027.934468293284</v>
      </c>
      <c r="E101" s="1">
        <f>Sheet1!K139/Sheet1!I139*4.8608*10^5</f>
        <v>214.30178768843462</v>
      </c>
      <c r="F101" s="1">
        <f>Sheet1!J139*10^9/(Sheet1!I139*10^3*E101)</f>
        <v>41.859993322922442</v>
      </c>
      <c r="H101" s="1">
        <f t="shared" si="1"/>
        <v>3.7343305575081049</v>
      </c>
    </row>
    <row r="102" spans="1:8">
      <c r="A102" t="s">
        <v>71</v>
      </c>
      <c r="B102" s="1">
        <f>(Sheet1!B140*10^9)/(Sheet1!I140*10^3)/(Sheet1!H140/100)</f>
        <v>35555.089942875522</v>
      </c>
      <c r="C102" s="1">
        <f>((Sheet1!C140-Sheet1!D140)*10^9/(Sheet1!I140*10^3))/(Sheet1!H140/100)</f>
        <v>18966.726442581748</v>
      </c>
      <c r="D102" s="1">
        <f>((Sheet1!D140+Sheet1!G140)*10^9)/(Sheet1!I140*10^3)/(Sheet1!H140/100)</f>
        <v>9967.5153096002159</v>
      </c>
      <c r="E102" s="1">
        <f>Sheet1!K140/Sheet1!I140*4.8608*10^5</f>
        <v>215.11393898305084</v>
      </c>
      <c r="F102" s="1">
        <f>Sheet1!J140*10^9/(Sheet1!I140*10^3*E102)</f>
        <v>42.665603842706169</v>
      </c>
      <c r="H102" s="1">
        <f t="shared" si="1"/>
        <v>3.7533930650046758</v>
      </c>
    </row>
    <row r="103" spans="1:8">
      <c r="A103" t="s">
        <v>72</v>
      </c>
      <c r="B103" s="1">
        <f>(Sheet1!B141*10^9)/(Sheet1!I141*10^3)/(Sheet1!H141/100)</f>
        <v>35482.044697802012</v>
      </c>
      <c r="C103" s="1">
        <f>((Sheet1!C141-Sheet1!D141)*10^9/(Sheet1!I141*10^3))/(Sheet1!H141/100)</f>
        <v>19108.590063996402</v>
      </c>
      <c r="D103" s="1">
        <f>((Sheet1!D141+Sheet1!G141)*10^9)/(Sheet1!I141*10^3)/(Sheet1!H141/100)</f>
        <v>9719.7373702146215</v>
      </c>
      <c r="E103" s="1">
        <f>Sheet1!K141/Sheet1!I141*4.8608*10^5</f>
        <v>214.42493246213601</v>
      </c>
      <c r="F103" s="1">
        <f>Sheet1!J141*10^9/(Sheet1!I141*10^3*E103)</f>
        <v>43.761879010679891</v>
      </c>
      <c r="H103" s="1">
        <f t="shared" si="1"/>
        <v>3.7787630961927849</v>
      </c>
    </row>
    <row r="104" spans="1:8">
      <c r="A104" t="s">
        <v>73</v>
      </c>
      <c r="B104" s="1">
        <f>(Sheet1!B142*10^9)/(Sheet1!I142*10^3)/(Sheet1!H142/100)</f>
        <v>35414.421873638457</v>
      </c>
      <c r="C104" s="1">
        <f>((Sheet1!C142-Sheet1!D142)*10^9/(Sheet1!I142*10^3))/(Sheet1!H142/100)</f>
        <v>19187.307823979663</v>
      </c>
      <c r="D104" s="1">
        <f>((Sheet1!D142+Sheet1!G142)*10^9)/(Sheet1!I142*10^3)/(Sheet1!H142/100)</f>
        <v>9585.2036442985336</v>
      </c>
      <c r="E104" s="1">
        <f>Sheet1!K142/Sheet1!I142*4.8608*10^5</f>
        <v>213.00576965975461</v>
      </c>
      <c r="F104" s="1">
        <f>Sheet1!J142*10^9/(Sheet1!I142*10^3*E104)</f>
        <v>45.015284724564296</v>
      </c>
      <c r="H104" s="1">
        <f t="shared" si="1"/>
        <v>3.8070020926446086</v>
      </c>
    </row>
    <row r="105" spans="1:8">
      <c r="A105" t="s">
        <v>74</v>
      </c>
      <c r="B105" s="1">
        <f>(Sheet1!B143*10^9)/(Sheet1!I143*10^3)/(Sheet1!H143/100)</f>
        <v>34554.96406419525</v>
      </c>
      <c r="C105" s="1">
        <f>((Sheet1!C143-Sheet1!D143)*10^9/(Sheet1!I143*10^3))/(Sheet1!H143/100)</f>
        <v>18976.096651235672</v>
      </c>
      <c r="D105" s="1">
        <f>((Sheet1!D143+Sheet1!G143)*10^9)/(Sheet1!I143*10^3)/(Sheet1!H143/100)</f>
        <v>8642.5410487538211</v>
      </c>
      <c r="E105" s="1">
        <f>Sheet1!K143/Sheet1!I143*4.8608*10^5</f>
        <v>208.47180771252451</v>
      </c>
      <c r="F105" s="1">
        <f>Sheet1!J143*10^9/(Sheet1!I143*10^3*E105)</f>
        <v>46.453569311070297</v>
      </c>
      <c r="H105" s="1">
        <f t="shared" si="1"/>
        <v>3.8384533043113183</v>
      </c>
    </row>
    <row r="106" spans="1:8">
      <c r="A106" t="s">
        <v>75</v>
      </c>
      <c r="B106" s="1">
        <f>(Sheet1!B144*10^9)/(Sheet1!I144*10^3)/(Sheet1!H144/100)</f>
        <v>34349.861009451459</v>
      </c>
      <c r="C106" s="1">
        <f>((Sheet1!C144-Sheet1!D144)*10^9/(Sheet1!I144*10^3))/(Sheet1!H144/100)</f>
        <v>19033.513031698421</v>
      </c>
      <c r="D106" s="1">
        <f>((Sheet1!D144+Sheet1!G144)*10^9)/(Sheet1!I144*10^3)/(Sheet1!H144/100)</f>
        <v>8249.5411565496488</v>
      </c>
      <c r="E106" s="1">
        <f>Sheet1!K144/Sheet1!I144*4.8608*10^5</f>
        <v>206.65867099713881</v>
      </c>
      <c r="F106" s="1">
        <f>Sheet1!J144*10^9/(Sheet1!I144*10^3*E106)</f>
        <v>47.594244306308759</v>
      </c>
      <c r="H106" s="1">
        <f t="shared" si="1"/>
        <v>3.8627118359915213</v>
      </c>
    </row>
    <row r="107" spans="1:8">
      <c r="A107" t="s">
        <v>76</v>
      </c>
      <c r="B107" s="1">
        <f>(Sheet1!B145*10^9)/(Sheet1!I145*10^3)/(Sheet1!H145/100)</f>
        <v>34848.232095394749</v>
      </c>
      <c r="C107" s="1">
        <f>((Sheet1!C145-Sheet1!D145)*10^9/(Sheet1!I145*10^3))/(Sheet1!H145/100)</f>
        <v>19130.487649802679</v>
      </c>
      <c r="D107" s="1">
        <f>((Sheet1!D145+Sheet1!G145)*10^9)/(Sheet1!I145*10^3)/(Sheet1!H145/100)</f>
        <v>8775.1130865534542</v>
      </c>
      <c r="E107" s="1">
        <f>Sheet1!K145/Sheet1!I145*4.8608*10^5</f>
        <v>208.48588805766656</v>
      </c>
      <c r="F107" s="1">
        <f>Sheet1!J145*10^9/(Sheet1!I145*10^3*E107)</f>
        <v>48.805358554843224</v>
      </c>
      <c r="H107" s="1">
        <f t="shared" si="1"/>
        <v>3.88784011328252</v>
      </c>
    </row>
    <row r="108" spans="1:8">
      <c r="A108" t="s">
        <v>77</v>
      </c>
      <c r="B108" s="1">
        <f>(Sheet1!B146*10^9)/(Sheet1!I146*10^3)/(Sheet1!H146/100)</f>
        <v>35418.443488723016</v>
      </c>
      <c r="C108" s="1">
        <f>((Sheet1!C146-Sheet1!D146)*10^9/(Sheet1!I146*10^3))/(Sheet1!H146/100)</f>
        <v>19110.220016986819</v>
      </c>
      <c r="D108" s="1">
        <f>((Sheet1!D146+Sheet1!G146)*10^9)/(Sheet1!I146*10^3)/(Sheet1!H146/100)</f>
        <v>9391.44740995143</v>
      </c>
      <c r="E108" s="1">
        <f>Sheet1!K146/Sheet1!I146*4.8608*10^5</f>
        <v>208.91111313275718</v>
      </c>
      <c r="F108" s="1">
        <f>Sheet1!J146*10^9/(Sheet1!I146*10^3*E108)</f>
        <v>50.019420282401057</v>
      </c>
      <c r="H108" s="1">
        <f t="shared" si="1"/>
        <v>3.9124113356662193</v>
      </c>
    </row>
    <row r="109" spans="1:8">
      <c r="A109" t="s">
        <v>78</v>
      </c>
      <c r="B109" s="1">
        <f>(Sheet1!B147*10^9)/(Sheet1!I147*10^3)/(Sheet1!H147/100)</f>
        <v>35057.244413245506</v>
      </c>
      <c r="C109" s="1">
        <f>((Sheet1!C147-Sheet1!D147)*10^9/(Sheet1!I147*10^3))/(Sheet1!H147/100)</f>
        <v>19130.709746760534</v>
      </c>
      <c r="D109" s="1">
        <f>((Sheet1!D147+Sheet1!G147)*10^9)/(Sheet1!I147*10^3)/(Sheet1!H147/100)</f>
        <v>9005.5619585041713</v>
      </c>
      <c r="E109" s="1">
        <f>Sheet1!K147/Sheet1!I147*4.8608*10^5</f>
        <v>208.29914800661814</v>
      </c>
      <c r="F109" s="1">
        <f>Sheet1!J147*10^9/(Sheet1!I147*10^3*E109)</f>
        <v>50.93436332062808</v>
      </c>
      <c r="H109" s="1">
        <f t="shared" si="1"/>
        <v>3.9305378101234836</v>
      </c>
    </row>
    <row r="110" spans="1:8">
      <c r="A110" t="s">
        <v>79</v>
      </c>
      <c r="B110" s="1">
        <f>(Sheet1!B148*10^9)/(Sheet1!I148*10^3)/(Sheet1!H148/100)</f>
        <v>35339.393992610159</v>
      </c>
      <c r="C110" s="1">
        <f>((Sheet1!C148-Sheet1!D148)*10^9/(Sheet1!I148*10^3))/(Sheet1!H148/100)</f>
        <v>19037.88883171303</v>
      </c>
      <c r="D110" s="1">
        <f>((Sheet1!D148+Sheet1!G148)*10^9)/(Sheet1!I148*10^3)/(Sheet1!H148/100)</f>
        <v>9396.0296208869368</v>
      </c>
      <c r="E110" s="1">
        <f>Sheet1!K148/Sheet1!I148*4.8608*10^5</f>
        <v>207.5237828099969</v>
      </c>
      <c r="F110" s="1">
        <f>Sheet1!J148*10^9/(Sheet1!I148*10^3*E110)</f>
        <v>52.029209288580191</v>
      </c>
      <c r="H110" s="1">
        <f t="shared" si="1"/>
        <v>3.9518052779655184</v>
      </c>
    </row>
    <row r="111" spans="1:8">
      <c r="A111" t="s">
        <v>80</v>
      </c>
      <c r="B111" s="1">
        <f>(Sheet1!B149*10^9)/(Sheet1!I149*10^3)/(Sheet1!H149/100)</f>
        <v>34809.309433879862</v>
      </c>
      <c r="C111" s="1">
        <f>((Sheet1!C149-Sheet1!D149)*10^9/(Sheet1!I149*10^3))/(Sheet1!H149/100)</f>
        <v>18974.217124662217</v>
      </c>
      <c r="D111" s="1">
        <f>((Sheet1!D149+Sheet1!G149)*10^9)/(Sheet1!I149*10^3)/(Sheet1!H149/100)</f>
        <v>8923.787656539771</v>
      </c>
      <c r="E111" s="1">
        <f>Sheet1!K149/Sheet1!I149*4.8608*10^5</f>
        <v>206.02753377390493</v>
      </c>
      <c r="F111" s="1">
        <f>Sheet1!J149*10^9/(Sheet1!I149*10^3*E111)</f>
        <v>53.022188078293539</v>
      </c>
      <c r="H111" s="1">
        <f t="shared" si="1"/>
        <v>3.9707104689322668</v>
      </c>
    </row>
    <row r="112" spans="1:8">
      <c r="A112" t="s">
        <v>81</v>
      </c>
      <c r="B112" s="1">
        <f>(Sheet1!B150*10^9)/(Sheet1!I150*10^3)/(Sheet1!H150/100)</f>
        <v>34119.364947955444</v>
      </c>
      <c r="C112" s="1">
        <f>((Sheet1!C150-Sheet1!D150)*10^9/(Sheet1!I150*10^3))/(Sheet1!H150/100)</f>
        <v>18959.606921690334</v>
      </c>
      <c r="D112" s="1">
        <f>((Sheet1!D150+Sheet1!G150)*10^9)/(Sheet1!I150*10^3)/(Sheet1!H150/100)</f>
        <v>8279.9639449511014</v>
      </c>
      <c r="E112" s="1">
        <f>Sheet1!K150/Sheet1!I150*4.8608*10^5</f>
        <v>202.11078117984573</v>
      </c>
      <c r="F112" s="1">
        <f>Sheet1!J150*10^9/(Sheet1!I150*10^3*E112)</f>
        <v>54.579457312884237</v>
      </c>
      <c r="H112" s="1">
        <f t="shared" si="1"/>
        <v>3.9996575722641841</v>
      </c>
    </row>
    <row r="113" spans="1:9">
      <c r="A113" t="s">
        <v>82</v>
      </c>
      <c r="B113" s="1">
        <f>(Sheet1!B151*10^9)/(Sheet1!I151*10^3)/(Sheet1!H151/100)</f>
        <v>34189.730756898869</v>
      </c>
      <c r="C113" s="1">
        <f>((Sheet1!C151-Sheet1!D151)*10^9/(Sheet1!I151*10^3))/(Sheet1!H151/100)</f>
        <v>18920.448675521649</v>
      </c>
      <c r="D113" s="1">
        <f>((Sheet1!D151+Sheet1!G151)*10^9)/(Sheet1!I151*10^3)/(Sheet1!H151/100)</f>
        <v>8228.5753927554433</v>
      </c>
      <c r="E113" s="1">
        <f>Sheet1!K151/Sheet1!I151*4.8608*10^5</f>
        <v>202.27619300081386</v>
      </c>
      <c r="F113" s="1">
        <f>Sheet1!J151*10^9/(Sheet1!I151*10^3*E113)</f>
        <v>54.923688818108751</v>
      </c>
      <c r="H113" s="1">
        <f t="shared" si="1"/>
        <v>4.005944745761945</v>
      </c>
    </row>
    <row r="114" spans="1:9">
      <c r="A114" t="s">
        <v>83</v>
      </c>
      <c r="B114" s="1">
        <f>(Sheet1!B152*10^9)/(Sheet1!I152*10^3)/(Sheet1!H152/100)</f>
        <v>33971.019147609739</v>
      </c>
      <c r="C114" s="1">
        <f>((Sheet1!C152-Sheet1!D152)*10^9/(Sheet1!I152*10^3))/(Sheet1!H152/100)</f>
        <v>19074.98039481898</v>
      </c>
      <c r="D114" s="1">
        <f>((Sheet1!D152+Sheet1!G152)*10^9)/(Sheet1!I152*10^3)/(Sheet1!H152/100)</f>
        <v>8100.5899555502347</v>
      </c>
      <c r="E114" s="1">
        <f>Sheet1!K152/Sheet1!I152*4.8608*10^5</f>
        <v>200.2591446887933</v>
      </c>
      <c r="F114" s="1">
        <f>Sheet1!J152*10^9/(Sheet1!I152*10^3*E114)</f>
        <v>55.885668337900157</v>
      </c>
      <c r="H114" s="1">
        <f t="shared" si="1"/>
        <v>4.0233079669304228</v>
      </c>
    </row>
    <row r="115" spans="1:9">
      <c r="A115" t="s">
        <v>84</v>
      </c>
      <c r="B115" s="1">
        <f>(Sheet1!B153*10^9)/(Sheet1!I153*10^3)/(Sheet1!H153/100)</f>
        <v>33902.394455531772</v>
      </c>
      <c r="C115" s="1">
        <f>((Sheet1!C153-Sheet1!D153)*10^9/(Sheet1!I153*10^3))/(Sheet1!H153/100)</f>
        <v>19323.085504013281</v>
      </c>
      <c r="D115" s="1">
        <f>((Sheet1!D153+Sheet1!G153)*10^9)/(Sheet1!I153*10^3)/(Sheet1!H153/100)</f>
        <v>7648.3801891679686</v>
      </c>
      <c r="E115" s="1">
        <f>Sheet1!K153/Sheet1!I153*4.8608*10^5</f>
        <v>197.84657674837905</v>
      </c>
      <c r="F115" s="1">
        <f>Sheet1!J153*10^9/(Sheet1!I153*10^3*E115)</f>
        <v>56.804774565847488</v>
      </c>
      <c r="H115" s="1">
        <f t="shared" si="1"/>
        <v>4.0396203814522025</v>
      </c>
    </row>
    <row r="116" spans="1:9">
      <c r="A116" t="s">
        <v>85</v>
      </c>
      <c r="B116" s="1">
        <f>(Sheet1!B154*10^9)/(Sheet1!I154*10^3)/(Sheet1!H154/100)</f>
        <v>34219.207899665984</v>
      </c>
      <c r="C116" s="1">
        <f>((Sheet1!C154-Sheet1!D154)*10^9/(Sheet1!I154*10^3))/(Sheet1!H154/100)</f>
        <v>19465.780110448854</v>
      </c>
      <c r="D116" s="1">
        <f>((Sheet1!D154+Sheet1!G154)*10^9)/(Sheet1!I154*10^3)/(Sheet1!H154/100)</f>
        <v>7747.6497033996775</v>
      </c>
      <c r="E116" s="1">
        <f>Sheet1!K154/Sheet1!I154*4.8608*10^5</f>
        <v>198.48021532520676</v>
      </c>
      <c r="F116" s="1">
        <f>Sheet1!J154*10^9/(Sheet1!I154*10^3*E116)</f>
        <v>57.283801021279309</v>
      </c>
      <c r="H116" s="1">
        <f t="shared" si="1"/>
        <v>4.048017879062475</v>
      </c>
    </row>
    <row r="117" spans="1:9">
      <c r="A117" t="s">
        <v>86</v>
      </c>
      <c r="B117" s="1">
        <f>(Sheet1!B155*10^9)/(Sheet1!I155*10^3)/(Sheet1!H155/100)</f>
        <v>34896.953652221819</v>
      </c>
      <c r="C117" s="1">
        <f>((Sheet1!C155-Sheet1!D155)*10^9/(Sheet1!I155*10^3))/(Sheet1!H155/100)</f>
        <v>19710.3349730601</v>
      </c>
      <c r="D117" s="1">
        <f>((Sheet1!D155+Sheet1!G155)*10^9)/(Sheet1!I155*10^3)/(Sheet1!H155/100)</f>
        <v>8335.904327125987</v>
      </c>
      <c r="E117" s="1">
        <f>Sheet1!K155/Sheet1!I155*4.8608*10^5</f>
        <v>200.1747503118587</v>
      </c>
      <c r="F117" s="1">
        <f>Sheet1!J155*10^9/(Sheet1!I155*10^3*E117)</f>
        <v>57.736821629764925</v>
      </c>
      <c r="H117" s="1">
        <f t="shared" si="1"/>
        <v>4.0558951264738443</v>
      </c>
    </row>
    <row r="118" spans="1:9">
      <c r="A118" t="s">
        <v>87</v>
      </c>
      <c r="B118" s="1">
        <f>(Sheet1!B156*10^9)/(Sheet1!I156*10^3)/(Sheet1!H156/100)</f>
        <v>35484.937355206072</v>
      </c>
      <c r="C118" s="1">
        <f>((Sheet1!C156-Sheet1!D156)*10^9/(Sheet1!I156*10^3))/(Sheet1!H156/100)</f>
        <v>20023.155669112268</v>
      </c>
      <c r="D118" s="1">
        <f>((Sheet1!D156+Sheet1!G156)*10^9)/(Sheet1!I156*10^3)/(Sheet1!H156/100)</f>
        <v>8706.2789903590256</v>
      </c>
      <c r="E118" s="1">
        <f>Sheet1!K156/Sheet1!I156*4.8608*10^5</f>
        <v>203.53619544967299</v>
      </c>
      <c r="F118" s="1">
        <f>Sheet1!J156*10^9/(Sheet1!I156*10^3*E118)</f>
        <v>57.803198357423938</v>
      </c>
      <c r="H118" s="1">
        <f t="shared" si="1"/>
        <v>4.057044109050941</v>
      </c>
    </row>
    <row r="119" spans="1:9">
      <c r="A119" t="s">
        <v>88</v>
      </c>
      <c r="B119" s="1">
        <f>(Sheet1!B157*10^9)/(Sheet1!I157*10^3)/(Sheet1!H157/100)</f>
        <v>36118.425541411831</v>
      </c>
      <c r="C119" s="1">
        <f>((Sheet1!C157-Sheet1!D157)*10^9/(Sheet1!I157*10^3))/(Sheet1!H157/100)</f>
        <v>20173.082284307427</v>
      </c>
      <c r="D119" s="1">
        <f>((Sheet1!D157+Sheet1!G157)*10^9)/(Sheet1!I157*10^3)/(Sheet1!H157/100)</f>
        <v>9401.5044385334895</v>
      </c>
      <c r="E119" s="1">
        <f>Sheet1!K157/Sheet1!I157*4.8608*10^5</f>
        <v>206.75139822806517</v>
      </c>
      <c r="F119" s="1">
        <f>Sheet1!J157*10^9/(Sheet1!I157*10^3*E119)</f>
        <v>58.237008924308363</v>
      </c>
      <c r="H119" s="1">
        <f t="shared" si="1"/>
        <v>4.0645210448138815</v>
      </c>
    </row>
    <row r="120" spans="1:9">
      <c r="A120" t="s">
        <v>89</v>
      </c>
      <c r="B120" s="1">
        <f>(Sheet1!B158*10^9)/(Sheet1!I158*10^3)/(Sheet1!H158/100)</f>
        <v>36676.451909164789</v>
      </c>
      <c r="C120" s="1">
        <f>((Sheet1!C158-Sheet1!D158)*10^9/(Sheet1!I158*10^3))/(Sheet1!H158/100)</f>
        <v>20172.337538210326</v>
      </c>
      <c r="D120" s="1">
        <f>((Sheet1!D158+Sheet1!G158)*10^9)/(Sheet1!I158*10^3)/(Sheet1!H158/100)</f>
        <v>10028.852782116788</v>
      </c>
      <c r="E120" s="1">
        <f>Sheet1!K158/Sheet1!I158*4.8608*10^5</f>
        <v>209.84177551101726</v>
      </c>
      <c r="F120" s="1">
        <f>Sheet1!J158*10^9/(Sheet1!I158*10^3*E120)</f>
        <v>59.026507580622464</v>
      </c>
      <c r="H120" s="1">
        <f t="shared" si="1"/>
        <v>4.0779866240367175</v>
      </c>
      <c r="I120" s="1">
        <f t="shared" ref="I120:I151" si="2">H120-4.48</f>
        <v>-0.4020133759632829</v>
      </c>
    </row>
    <row r="121" spans="1:9">
      <c r="A121" t="s">
        <v>90</v>
      </c>
      <c r="B121" s="1">
        <f>(Sheet1!B159*10^9)/(Sheet1!I159*10^3)/(Sheet1!H159/100)</f>
        <v>37198.333117010436</v>
      </c>
      <c r="C121" s="1">
        <f>((Sheet1!C159-Sheet1!D159)*10^9/(Sheet1!I159*10^3))/(Sheet1!H159/100)</f>
        <v>20405.137394242622</v>
      </c>
      <c r="D121" s="1">
        <f>((Sheet1!D159+Sheet1!G159)*10^9)/(Sheet1!I159*10^3)/(Sheet1!H159/100)</f>
        <v>10250.181954061398</v>
      </c>
      <c r="E121" s="1">
        <f>Sheet1!K159/Sheet1!I159*4.8608*10^5</f>
        <v>212.08957183818313</v>
      </c>
      <c r="F121" s="1">
        <f>Sheet1!J159*10^9/(Sheet1!I159*10^3*E121)</f>
        <v>59.583540302945934</v>
      </c>
      <c r="H121" s="1">
        <f t="shared" si="1"/>
        <v>4.08737936651585</v>
      </c>
      <c r="I121" s="1">
        <f t="shared" si="2"/>
        <v>-0.39262063348415044</v>
      </c>
    </row>
    <row r="122" spans="1:9">
      <c r="A122" t="s">
        <v>91</v>
      </c>
      <c r="B122" s="1">
        <f>(Sheet1!B160*10^9)/(Sheet1!I160*10^3)/(Sheet1!H160/100)</f>
        <v>37455.363805430003</v>
      </c>
      <c r="C122" s="1">
        <f>((Sheet1!C160-Sheet1!D160)*10^9/(Sheet1!I160*10^3))/(Sheet1!H160/100)</f>
        <v>20542.985877892657</v>
      </c>
      <c r="D122" s="1">
        <f>((Sheet1!D160+Sheet1!G160)*10^9)/(Sheet1!I160*10^3)/(Sheet1!H160/100)</f>
        <v>10320.949845379553</v>
      </c>
      <c r="E122" s="1">
        <f>Sheet1!K160/Sheet1!I160*4.8608*10^5</f>
        <v>212.49674158385005</v>
      </c>
      <c r="F122" s="1">
        <f>Sheet1!J160*10^9/(Sheet1!I160*10^3*E122)</f>
        <v>60.515598420064329</v>
      </c>
      <c r="H122" s="1">
        <f t="shared" si="1"/>
        <v>4.1029011569306402</v>
      </c>
      <c r="I122" s="1">
        <f t="shared" si="2"/>
        <v>-0.37709884306936026</v>
      </c>
    </row>
    <row r="123" spans="1:9">
      <c r="A123" t="s">
        <v>92</v>
      </c>
      <c r="B123" s="1">
        <f>(Sheet1!B161*10^9)/(Sheet1!I161*10^3)/(Sheet1!H161/100)</f>
        <v>37664.102916557327</v>
      </c>
      <c r="C123" s="1">
        <f>((Sheet1!C161-Sheet1!D161)*10^9/(Sheet1!I161*10^3))/(Sheet1!H161/100)</f>
        <v>20710.588272064317</v>
      </c>
      <c r="D123" s="1">
        <f>((Sheet1!D161+Sheet1!G161)*10^9)/(Sheet1!I161*10^3)/(Sheet1!H161/100)</f>
        <v>10252.590831103518</v>
      </c>
      <c r="E123" s="1">
        <f>Sheet1!K161/Sheet1!I161*4.8608*10^5</f>
        <v>213.24931011900728</v>
      </c>
      <c r="F123" s="1">
        <f>Sheet1!J161*10^9/(Sheet1!I161*10^3*E123)</f>
        <v>61.135813348340484</v>
      </c>
      <c r="H123" s="1">
        <f t="shared" si="1"/>
        <v>4.1130978376434273</v>
      </c>
      <c r="I123" s="1">
        <f t="shared" si="2"/>
        <v>-0.36690216235657314</v>
      </c>
    </row>
    <row r="124" spans="1:9">
      <c r="A124" t="s">
        <v>93</v>
      </c>
      <c r="B124" s="1">
        <f>(Sheet1!B162*10^9)/(Sheet1!I162*10^3)/(Sheet1!H162/100)</f>
        <v>37923.080562640069</v>
      </c>
      <c r="C124" s="1">
        <f>((Sheet1!C162-Sheet1!D162)*10^9/(Sheet1!I162*10^3))/(Sheet1!H162/100)</f>
        <v>20958.461457357236</v>
      </c>
      <c r="D124" s="1">
        <f>((Sheet1!D162+Sheet1!G162)*10^9)/(Sheet1!I162*10^3)/(Sheet1!H162/100)</f>
        <v>10021.449444319536</v>
      </c>
      <c r="E124" s="1">
        <f>Sheet1!K162/Sheet1!I162*4.8608*10^5</f>
        <v>214.52227712621536</v>
      </c>
      <c r="F124" s="1">
        <f>Sheet1!J162*10^9/(Sheet1!I162*10^3*E124)</f>
        <v>61.805415006611263</v>
      </c>
      <c r="H124" s="1">
        <f t="shared" si="1"/>
        <v>4.1239909820913105</v>
      </c>
      <c r="I124" s="1">
        <f t="shared" si="2"/>
        <v>-0.35600901790868988</v>
      </c>
    </row>
    <row r="125" spans="1:9">
      <c r="A125" t="s">
        <v>94</v>
      </c>
      <c r="B125" s="1">
        <f>(Sheet1!B163*10^9)/(Sheet1!I163*10^3)/(Sheet1!H163/100)</f>
        <v>38174.273552720872</v>
      </c>
      <c r="C125" s="1">
        <f>((Sheet1!C163-Sheet1!D163)*10^9/(Sheet1!I163*10^3))/(Sheet1!H163/100)</f>
        <v>21155.515585016012</v>
      </c>
      <c r="D125" s="1">
        <f>((Sheet1!D163+Sheet1!G163)*10^9)/(Sheet1!I163*10^3)/(Sheet1!H163/100)</f>
        <v>10134.827612267729</v>
      </c>
      <c r="E125" s="1">
        <f>Sheet1!K163/Sheet1!I163*4.8608*10^5</f>
        <v>215.39878569903229</v>
      </c>
      <c r="F125" s="1">
        <f>Sheet1!J163*10^9/(Sheet1!I163*10^3*E125)</f>
        <v>62.333430005633865</v>
      </c>
      <c r="H125" s="1">
        <f t="shared" si="1"/>
        <v>4.1324978790777962</v>
      </c>
      <c r="I125" s="1">
        <f t="shared" si="2"/>
        <v>-0.34750212092220423</v>
      </c>
    </row>
    <row r="126" spans="1:9">
      <c r="A126" t="s">
        <v>95</v>
      </c>
      <c r="B126" s="1">
        <f>(Sheet1!B164*10^9)/(Sheet1!I164*10^3)/(Sheet1!H164/100)</f>
        <v>38643.937930243927</v>
      </c>
      <c r="C126" s="1">
        <f>((Sheet1!C164-Sheet1!D164)*10^9/(Sheet1!I164*10^3))/(Sheet1!H164/100)</f>
        <v>21411.480438817729</v>
      </c>
      <c r="D126" s="1">
        <f>((Sheet1!D164+Sheet1!G164)*10^9)/(Sheet1!I164*10^3)/(Sheet1!H164/100)</f>
        <v>10197.54198910718</v>
      </c>
      <c r="E126" s="1">
        <f>Sheet1!K164/Sheet1!I164*4.8608*10^5</f>
        <v>215.41528565743525</v>
      </c>
      <c r="F126" s="1">
        <f>Sheet1!J164*10^9/(Sheet1!I164*10^3*E126)</f>
        <v>63.172458973948935</v>
      </c>
      <c r="H126" s="1">
        <f t="shared" si="1"/>
        <v>4.1458684304463187</v>
      </c>
      <c r="I126" s="1">
        <f t="shared" si="2"/>
        <v>-0.33413156955368173</v>
      </c>
    </row>
    <row r="127" spans="1:9">
      <c r="A127" t="s">
        <v>96</v>
      </c>
      <c r="B127" s="1">
        <f>(Sheet1!B165*10^9)/(Sheet1!I165*10^3)/(Sheet1!H165/100)</f>
        <v>38838.097709445399</v>
      </c>
      <c r="C127" s="1">
        <f>((Sheet1!C165-Sheet1!D165)*10^9/(Sheet1!I165*10^3))/(Sheet1!H165/100)</f>
        <v>21582.316598258269</v>
      </c>
      <c r="D127" s="1">
        <f>((Sheet1!D165+Sheet1!G165)*10^9)/(Sheet1!I165*10^3)/(Sheet1!H165/100)</f>
        <v>10305.985591734649</v>
      </c>
      <c r="E127" s="1">
        <f>Sheet1!K165/Sheet1!I165*4.8608*10^5</f>
        <v>215.7956045847514</v>
      </c>
      <c r="F127" s="1">
        <f>Sheet1!J165*10^9/(Sheet1!I165*10^3*E127)</f>
        <v>64.123279486511407</v>
      </c>
      <c r="H127" s="1">
        <f t="shared" si="1"/>
        <v>4.1608074725112809</v>
      </c>
      <c r="I127" s="1">
        <f t="shared" si="2"/>
        <v>-0.31919252748871951</v>
      </c>
    </row>
    <row r="128" spans="1:9">
      <c r="A128" t="s">
        <v>97</v>
      </c>
      <c r="B128" s="1">
        <f>(Sheet1!B166*10^9)/(Sheet1!I166*10^3)/(Sheet1!H166/100)</f>
        <v>39019.421477644632</v>
      </c>
      <c r="C128" s="1">
        <f>((Sheet1!C166-Sheet1!D166)*10^9/(Sheet1!I166*10^3))/(Sheet1!H166/100)</f>
        <v>21685.766463798664</v>
      </c>
      <c r="D128" s="1">
        <f>((Sheet1!D166+Sheet1!G166)*10^9)/(Sheet1!I166*10^3)/(Sheet1!H166/100)</f>
        <v>10287.294536160691</v>
      </c>
      <c r="E128" s="1">
        <f>Sheet1!K166/Sheet1!I166*4.8608*10^5</f>
        <v>214.42932984846379</v>
      </c>
      <c r="F128" s="1">
        <f>Sheet1!J166*10^9/(Sheet1!I166*10^3*E128)</f>
        <v>65.093775867384778</v>
      </c>
      <c r="H128" s="1">
        <f t="shared" si="1"/>
        <v>4.1758289358477789</v>
      </c>
      <c r="I128" s="1">
        <f t="shared" si="2"/>
        <v>-0.3041710641522215</v>
      </c>
    </row>
    <row r="129" spans="1:9">
      <c r="A129" t="s">
        <v>98</v>
      </c>
      <c r="B129" s="1">
        <f>(Sheet1!B167*10^9)/(Sheet1!I167*10^3)/(Sheet1!H167/100)</f>
        <v>39079.145597023002</v>
      </c>
      <c r="C129" s="1">
        <f>((Sheet1!C167-Sheet1!D167)*10^9/(Sheet1!I167*10^3))/(Sheet1!H167/100)</f>
        <v>21662.632729548895</v>
      </c>
      <c r="D129" s="1">
        <f>((Sheet1!D167+Sheet1!G167)*10^9)/(Sheet1!I167*10^3)/(Sheet1!H167/100)</f>
        <v>10251.296038213462</v>
      </c>
      <c r="E129" s="1">
        <f>Sheet1!K167/Sheet1!I167*4.8608*10^5</f>
        <v>213.33542560212069</v>
      </c>
      <c r="F129" s="1">
        <f>Sheet1!J167*10^9/(Sheet1!I167*10^3*E129)</f>
        <v>65.853268828888886</v>
      </c>
      <c r="H129" s="1">
        <f t="shared" si="1"/>
        <v>4.1874290674870638</v>
      </c>
      <c r="I129" s="1">
        <f t="shared" si="2"/>
        <v>-0.29257093251293664</v>
      </c>
    </row>
    <row r="130" spans="1:9">
      <c r="A130" t="s">
        <v>99</v>
      </c>
      <c r="B130" s="1">
        <f>(Sheet1!B168*10^9)/(Sheet1!I168*10^3)/(Sheet1!H168/100)</f>
        <v>39319.743177126329</v>
      </c>
      <c r="C130" s="1">
        <f>((Sheet1!C168-Sheet1!D168)*10^9/(Sheet1!I168*10^3))/(Sheet1!H168/100)</f>
        <v>21754.420729152185</v>
      </c>
      <c r="D130" s="1">
        <f>((Sheet1!D168+Sheet1!G168)*10^9)/(Sheet1!I168*10^3)/(Sheet1!H168/100)</f>
        <v>10314.724336225645</v>
      </c>
      <c r="E130" s="1">
        <f>Sheet1!K168/Sheet1!I168*4.8608*10^5</f>
        <v>213.80305514388729</v>
      </c>
      <c r="F130" s="1">
        <f>Sheet1!J168*10^9/(Sheet1!I168*10^3*E130)</f>
        <v>66.450631796840227</v>
      </c>
      <c r="H130" s="1">
        <f t="shared" ref="H130:H193" si="3">LN(F130)</f>
        <v>4.1964592929671811</v>
      </c>
      <c r="I130" s="1">
        <f t="shared" si="2"/>
        <v>-0.28354070703281931</v>
      </c>
    </row>
    <row r="131" spans="1:9">
      <c r="A131" t="s">
        <v>100</v>
      </c>
      <c r="B131" s="1">
        <f>(Sheet1!B169*10^9)/(Sheet1!I169*10^3)/(Sheet1!H169/100)</f>
        <v>39374.097941067121</v>
      </c>
      <c r="C131" s="1">
        <f>((Sheet1!C169-Sheet1!D169)*10^9/(Sheet1!I169*10^3))/(Sheet1!H169/100)</f>
        <v>21915.616154198608</v>
      </c>
      <c r="D131" s="1">
        <f>((Sheet1!D169+Sheet1!G169)*10^9)/(Sheet1!I169*10^3)/(Sheet1!H169/100)</f>
        <v>10207.297020885449</v>
      </c>
      <c r="E131" s="1">
        <f>Sheet1!K169/Sheet1!I169*4.8608*10^5</f>
        <v>214.79823339674138</v>
      </c>
      <c r="F131" s="1">
        <f>Sheet1!J169*10^9/(Sheet1!I169*10^3*E131)</f>
        <v>67.207638098014499</v>
      </c>
      <c r="H131" s="1">
        <f t="shared" si="3"/>
        <v>4.2077869032428836</v>
      </c>
      <c r="I131" s="1">
        <f t="shared" si="2"/>
        <v>-0.2722130967571168</v>
      </c>
    </row>
    <row r="132" spans="1:9">
      <c r="A132" t="s">
        <v>101</v>
      </c>
      <c r="B132" s="1">
        <f>(Sheet1!B170*10^9)/(Sheet1!I170*10^3)/(Sheet1!H170/100)</f>
        <v>39511.517231617552</v>
      </c>
      <c r="C132" s="1">
        <f>((Sheet1!C170-Sheet1!D170)*10^9/(Sheet1!I170*10^3))/(Sheet1!H170/100)</f>
        <v>22161.444561196346</v>
      </c>
      <c r="D132" s="1">
        <f>((Sheet1!D170+Sheet1!G170)*10^9)/(Sheet1!I170*10^3)/(Sheet1!H170/100)</f>
        <v>10141.155178508245</v>
      </c>
      <c r="E132" s="1">
        <f>Sheet1!K170/Sheet1!I170*4.8608*10^5</f>
        <v>216.61154828819625</v>
      </c>
      <c r="F132" s="1">
        <f>Sheet1!J170*10^9/(Sheet1!I170*10^3*E132)</f>
        <v>67.586560209197344</v>
      </c>
      <c r="H132" s="1">
        <f t="shared" si="3"/>
        <v>4.2134091498094879</v>
      </c>
      <c r="I132" s="1">
        <f t="shared" si="2"/>
        <v>-0.26659085019051254</v>
      </c>
    </row>
    <row r="133" spans="1:9">
      <c r="A133" t="s">
        <v>102</v>
      </c>
      <c r="B133" s="1">
        <f>(Sheet1!B171*10^9)/(Sheet1!I171*10^3)/(Sheet1!H171/100)</f>
        <v>39820.02604334549</v>
      </c>
      <c r="C133" s="1">
        <f>((Sheet1!C171-Sheet1!D171)*10^9/(Sheet1!I171*10^3))/(Sheet1!H171/100)</f>
        <v>22369.292800247509</v>
      </c>
      <c r="D133" s="1">
        <f>((Sheet1!D171+Sheet1!G171)*10^9)/(Sheet1!I171*10^3)/(Sheet1!H171/100)</f>
        <v>10252.592533446776</v>
      </c>
      <c r="E133" s="1">
        <f>Sheet1!K171/Sheet1!I171*4.8608*10^5</f>
        <v>217.22032050052869</v>
      </c>
      <c r="F133" s="1">
        <f>Sheet1!J171*10^9/(Sheet1!I171*10^3*E133)</f>
        <v>68.254662531434576</v>
      </c>
      <c r="H133" s="1">
        <f t="shared" si="3"/>
        <v>4.2232457472105676</v>
      </c>
      <c r="I133" s="1">
        <f t="shared" si="2"/>
        <v>-0.25675425278943287</v>
      </c>
    </row>
    <row r="134" spans="1:9">
      <c r="A134" t="s">
        <v>103</v>
      </c>
      <c r="B134" s="1">
        <f>(Sheet1!B172*10^9)/(Sheet1!I172*10^3)/(Sheet1!H172/100)</f>
        <v>40057.305731878703</v>
      </c>
      <c r="C134" s="1">
        <f>((Sheet1!C172-Sheet1!D172)*10^9/(Sheet1!I172*10^3))/(Sheet1!H172/100)</f>
        <v>22513.475346589312</v>
      </c>
      <c r="D134" s="1">
        <f>((Sheet1!D172+Sheet1!G172)*10^9)/(Sheet1!I172*10^3)/(Sheet1!H172/100)</f>
        <v>10341.166135000694</v>
      </c>
      <c r="E134" s="1">
        <f>Sheet1!K172/Sheet1!I172*4.8608*10^5</f>
        <v>218.151161428509</v>
      </c>
      <c r="F134" s="1">
        <f>Sheet1!J172*10^9/(Sheet1!I172*10^3*E134)</f>
        <v>68.946511056773176</v>
      </c>
      <c r="H134" s="1">
        <f t="shared" si="3"/>
        <v>4.2333310018970058</v>
      </c>
      <c r="I134" s="1">
        <f t="shared" si="2"/>
        <v>-0.24666899810299459</v>
      </c>
    </row>
    <row r="135" spans="1:9">
      <c r="A135" t="s">
        <v>104</v>
      </c>
      <c r="B135" s="1">
        <f>(Sheet1!B173*10^9)/(Sheet1!I173*10^3)/(Sheet1!H173/100)</f>
        <v>40661.949484601697</v>
      </c>
      <c r="C135" s="1">
        <f>((Sheet1!C173-Sheet1!D173)*10^9/(Sheet1!I173*10^3))/(Sheet1!H173/100)</f>
        <v>22675.463259306358</v>
      </c>
      <c r="D135" s="1">
        <f>((Sheet1!D173+Sheet1!G173)*10^9)/(Sheet1!I173*10^3)/(Sheet1!H173/100)</f>
        <v>10722.776996441113</v>
      </c>
      <c r="E135" s="1">
        <f>Sheet1!K173/Sheet1!I173*4.8608*10^5</f>
        <v>219.86160344912165</v>
      </c>
      <c r="F135" s="1">
        <f>Sheet1!J173*10^9/(Sheet1!I173*10^3*E135)</f>
        <v>69.890562564686945</v>
      </c>
      <c r="H135" s="1">
        <f t="shared" si="3"/>
        <v>4.2469306267439073</v>
      </c>
      <c r="I135" s="1">
        <f t="shared" si="2"/>
        <v>-0.23306937325609312</v>
      </c>
    </row>
    <row r="136" spans="1:9">
      <c r="A136" t="s">
        <v>105</v>
      </c>
      <c r="B136" s="1">
        <f>(Sheet1!B174*10^9)/(Sheet1!I174*10^3)/(Sheet1!H174/100)</f>
        <v>40767.769337747799</v>
      </c>
      <c r="C136" s="1">
        <f>((Sheet1!C174-Sheet1!D174)*10^9/(Sheet1!I174*10^3))/(Sheet1!H174/100)</f>
        <v>22927.854109017884</v>
      </c>
      <c r="D136" s="1">
        <f>((Sheet1!D174+Sheet1!G174)*10^9)/(Sheet1!I174*10^3)/(Sheet1!H174/100)</f>
        <v>10446.092131161178</v>
      </c>
      <c r="E136" s="1">
        <f>Sheet1!K174/Sheet1!I174*4.8608*10^5</f>
        <v>219.45692781857622</v>
      </c>
      <c r="F136" s="1">
        <f>Sheet1!J174*10^9/(Sheet1!I174*10^3*E136)</f>
        <v>71.065115137781902</v>
      </c>
      <c r="H136" s="1">
        <f t="shared" si="3"/>
        <v>4.2635965713653032</v>
      </c>
      <c r="I136" s="1">
        <f t="shared" si="2"/>
        <v>-0.21640342863469719</v>
      </c>
    </row>
    <row r="137" spans="1:9">
      <c r="A137" t="s">
        <v>106</v>
      </c>
      <c r="B137" s="1">
        <f>(Sheet1!B175*10^9)/(Sheet1!I175*10^3)/(Sheet1!H175/100)</f>
        <v>41187.348380900388</v>
      </c>
      <c r="C137" s="1">
        <f>((Sheet1!C175-Sheet1!D175)*10^9/(Sheet1!I175*10^3))/(Sheet1!H175/100)</f>
        <v>23118.580027292497</v>
      </c>
      <c r="D137" s="1">
        <f>((Sheet1!D175+Sheet1!G175)*10^9)/(Sheet1!I175*10^3)/(Sheet1!H175/100)</f>
        <v>10531.092021728844</v>
      </c>
      <c r="E137" s="1">
        <f>Sheet1!K175/Sheet1!I175*4.8608*10^5</f>
        <v>222.08643509103038</v>
      </c>
      <c r="F137" s="1">
        <f>Sheet1!J175*10^9/(Sheet1!I175*10^3*E137)</f>
        <v>71.606320572481877</v>
      </c>
      <c r="H137" s="1">
        <f t="shared" si="3"/>
        <v>4.2711833462224709</v>
      </c>
      <c r="I137" s="1">
        <f t="shared" si="2"/>
        <v>-0.20881665377752956</v>
      </c>
    </row>
    <row r="138" spans="1:9">
      <c r="A138" t="s">
        <v>107</v>
      </c>
      <c r="B138" s="1">
        <f>(Sheet1!B176*10^9)/(Sheet1!I176*10^3)/(Sheet1!H176/100)</f>
        <v>41275.489613280028</v>
      </c>
      <c r="C138" s="1">
        <f>((Sheet1!C176-Sheet1!D176)*10^9/(Sheet1!I176*10^3))/(Sheet1!H176/100)</f>
        <v>23355.307376262906</v>
      </c>
      <c r="D138" s="1">
        <f>((Sheet1!D176+Sheet1!G176)*10^9)/(Sheet1!I176*10^3)/(Sheet1!H176/100)</f>
        <v>10402.34154308397</v>
      </c>
      <c r="E138" s="1">
        <f>Sheet1!K176/Sheet1!I176*4.8608*10^5</f>
        <v>222.15202423717813</v>
      </c>
      <c r="F138" s="1">
        <f>Sheet1!J176*10^9/(Sheet1!I176*10^3*E138)</f>
        <v>72.596509726971803</v>
      </c>
      <c r="H138" s="1">
        <f t="shared" si="3"/>
        <v>4.2849168452890289</v>
      </c>
      <c r="I138" s="1">
        <f t="shared" si="2"/>
        <v>-0.19508315471097148</v>
      </c>
    </row>
    <row r="139" spans="1:9">
      <c r="A139" t="s">
        <v>108</v>
      </c>
      <c r="B139" s="1">
        <f>(Sheet1!B177*10^9)/(Sheet1!I177*10^3)/(Sheet1!H177/100)</f>
        <v>41713.297700812851</v>
      </c>
      <c r="C139" s="1">
        <f>((Sheet1!C177-Sheet1!D177)*10^9/(Sheet1!I177*10^3))/(Sheet1!H177/100)</f>
        <v>23570.277205881135</v>
      </c>
      <c r="D139" s="1">
        <f>((Sheet1!D177+Sheet1!G177)*10^9)/(Sheet1!I177*10^3)/(Sheet1!H177/100)</f>
        <v>10555.823649750548</v>
      </c>
      <c r="E139" s="1">
        <f>Sheet1!K177/Sheet1!I177*4.8608*10^5</f>
        <v>224.11532941436846</v>
      </c>
      <c r="F139" s="1">
        <f>Sheet1!J177*10^9/(Sheet1!I177*10^3*E139)</f>
        <v>73.081489648227375</v>
      </c>
      <c r="H139" s="1">
        <f t="shared" si="3"/>
        <v>4.2915751151037469</v>
      </c>
      <c r="I139" s="1">
        <f t="shared" si="2"/>
        <v>-0.18842488489625353</v>
      </c>
    </row>
    <row r="140" spans="1:9">
      <c r="A140" t="s">
        <v>109</v>
      </c>
      <c r="B140" s="1">
        <f>(Sheet1!B178*10^9)/(Sheet1!I178*10^3)/(Sheet1!H178/100)</f>
        <v>42023.29022327868</v>
      </c>
      <c r="C140" s="1">
        <f>((Sheet1!C178-Sheet1!D178)*10^9/(Sheet1!I178*10^3))/(Sheet1!H178/100)</f>
        <v>23686.168078576175</v>
      </c>
      <c r="D140" s="1">
        <f>((Sheet1!D178+Sheet1!G178)*10^9)/(Sheet1!I178*10^3)/(Sheet1!H178/100)</f>
        <v>10744.346258792128</v>
      </c>
      <c r="E140" s="1">
        <f>Sheet1!K178/Sheet1!I178*4.8608*10^5</f>
        <v>225.68327065827648</v>
      </c>
      <c r="F140" s="1">
        <f>Sheet1!J178*10^9/(Sheet1!I178*10^3*E140)</f>
        <v>73.42723868352229</v>
      </c>
      <c r="H140" s="1">
        <f t="shared" si="3"/>
        <v>4.2962949660107297</v>
      </c>
      <c r="I140" s="1">
        <f t="shared" si="2"/>
        <v>-0.18370503398927074</v>
      </c>
    </row>
    <row r="141" spans="1:9">
      <c r="A141" t="s">
        <v>110</v>
      </c>
      <c r="B141" s="1">
        <f>(Sheet1!B179*10^9)/(Sheet1!I179*10^3)/(Sheet1!H179/100)</f>
        <v>42240.933288145839</v>
      </c>
      <c r="C141" s="1">
        <f>((Sheet1!C179-Sheet1!D179)*10^9/(Sheet1!I179*10^3))/(Sheet1!H179/100)</f>
        <v>23830.621873191707</v>
      </c>
      <c r="D141" s="1">
        <f>((Sheet1!D179+Sheet1!G179)*10^9)/(Sheet1!I179*10^3)/(Sheet1!H179/100)</f>
        <v>10622.971982670533</v>
      </c>
      <c r="E141" s="1">
        <f>Sheet1!K179/Sheet1!I179*4.8608*10^5</f>
        <v>226.09307136181508</v>
      </c>
      <c r="F141" s="1">
        <f>Sheet1!J179*10^9/(Sheet1!I179*10^3*E141)</f>
        <v>73.830778559381486</v>
      </c>
      <c r="H141" s="1">
        <f t="shared" si="3"/>
        <v>4.3017756983138815</v>
      </c>
      <c r="I141" s="1">
        <f t="shared" si="2"/>
        <v>-0.17822430168611891</v>
      </c>
    </row>
    <row r="142" spans="1:9">
      <c r="A142" t="s">
        <v>111</v>
      </c>
      <c r="B142" s="1">
        <f>(Sheet1!B180*10^9)/(Sheet1!I180*10^3)/(Sheet1!H180/100)</f>
        <v>42469.931822511608</v>
      </c>
      <c r="C142" s="1">
        <f>((Sheet1!C180-Sheet1!D180)*10^9/(Sheet1!I180*10^3))/(Sheet1!H180/100)</f>
        <v>23957.987891417386</v>
      </c>
      <c r="D142" s="1">
        <f>((Sheet1!D180+Sheet1!G180)*10^9)/(Sheet1!I180*10^3)/(Sheet1!H180/100)</f>
        <v>10561.257061322944</v>
      </c>
      <c r="E142" s="1">
        <f>Sheet1!K180/Sheet1!I180*4.8608*10^5</f>
        <v>226.08729509865921</v>
      </c>
      <c r="F142" s="1">
        <f>Sheet1!J180*10^9/(Sheet1!I180*10^3*E142)</f>
        <v>74.532439358203874</v>
      </c>
      <c r="H142" s="1">
        <f t="shared" si="3"/>
        <v>4.3112344582413122</v>
      </c>
      <c r="I142" s="1">
        <f t="shared" si="2"/>
        <v>-0.16876554175868819</v>
      </c>
    </row>
    <row r="143" spans="1:9">
      <c r="A143" t="s">
        <v>112</v>
      </c>
      <c r="B143" s="1">
        <f>(Sheet1!B181*10^9)/(Sheet1!I181*10^3)/(Sheet1!H181/100)</f>
        <v>42481.482357078785</v>
      </c>
      <c r="C143" s="1">
        <f>((Sheet1!C181-Sheet1!D181)*10^9/(Sheet1!I181*10^3))/(Sheet1!H181/100)</f>
        <v>24214.680879889976</v>
      </c>
      <c r="D143" s="1">
        <f>((Sheet1!D181+Sheet1!G181)*10^9)/(Sheet1!I181*10^3)/(Sheet1!H181/100)</f>
        <v>10344.667542100342</v>
      </c>
      <c r="E143" s="1">
        <f>Sheet1!K181/Sheet1!I181*4.8608*10^5</f>
        <v>225.61557924905628</v>
      </c>
      <c r="F143" s="1">
        <f>Sheet1!J181*10^9/(Sheet1!I181*10^3*E143)</f>
        <v>75.711873627748943</v>
      </c>
      <c r="H143" s="1">
        <f t="shared" si="3"/>
        <v>4.3269349992366735</v>
      </c>
      <c r="I143" s="1">
        <f t="shared" si="2"/>
        <v>-0.15306500076332696</v>
      </c>
    </row>
    <row r="144" spans="1:9">
      <c r="A144" t="s">
        <v>113</v>
      </c>
      <c r="B144" s="1">
        <f>(Sheet1!B182*10^9)/(Sheet1!I182*10^3)/(Sheet1!H182/100)</f>
        <v>42580.383694574411</v>
      </c>
      <c r="C144" s="1">
        <f>((Sheet1!C182-Sheet1!D182)*10^9/(Sheet1!I182*10^3))/(Sheet1!H182/100)</f>
        <v>24193.857577234667</v>
      </c>
      <c r="D144" s="1">
        <f>((Sheet1!D182+Sheet1!G182)*10^9)/(Sheet1!I182*10^3)/(Sheet1!H182/100)</f>
        <v>10409.184738776325</v>
      </c>
      <c r="E144" s="1">
        <f>Sheet1!K182/Sheet1!I182*4.8608*10^5</f>
        <v>224.34659876936135</v>
      </c>
      <c r="F144" s="1">
        <f>Sheet1!J182*10^9/(Sheet1!I182*10^3*E144)</f>
        <v>77.056173652676947</v>
      </c>
      <c r="H144" s="1">
        <f t="shared" si="3"/>
        <v>4.3445346838343575</v>
      </c>
      <c r="I144" s="1">
        <f t="shared" si="2"/>
        <v>-0.13546531616564295</v>
      </c>
    </row>
    <row r="145" spans="1:9">
      <c r="A145" t="s">
        <v>114</v>
      </c>
      <c r="B145" s="1">
        <f>(Sheet1!B183*10^9)/(Sheet1!I183*10^3)/(Sheet1!H183/100)</f>
        <v>42659.7434631551</v>
      </c>
      <c r="C145" s="1">
        <f>((Sheet1!C183-Sheet1!D183)*10^9/(Sheet1!I183*10^3))/(Sheet1!H183/100)</f>
        <v>24381.411320733103</v>
      </c>
      <c r="D145" s="1">
        <f>((Sheet1!D183+Sheet1!G183)*10^9)/(Sheet1!I183*10^3)/(Sheet1!H183/100)</f>
        <v>10161.25155212179</v>
      </c>
      <c r="E145" s="1">
        <f>Sheet1!K183/Sheet1!I183*4.8608*10^5</f>
        <v>222.71333629761378</v>
      </c>
      <c r="F145" s="1">
        <f>Sheet1!J183*10^9/(Sheet1!I183*10^3*E145)</f>
        <v>78.846582657245065</v>
      </c>
      <c r="H145" s="1">
        <f t="shared" si="3"/>
        <v>4.367503972675876</v>
      </c>
      <c r="I145" s="1">
        <f t="shared" si="2"/>
        <v>-0.11249602732412445</v>
      </c>
    </row>
    <row r="146" spans="1:9">
      <c r="A146" t="s">
        <v>115</v>
      </c>
      <c r="B146" s="1">
        <f>(Sheet1!B184*10^9)/(Sheet1!I184*10^3)/(Sheet1!H184/100)</f>
        <v>42556.673018816145</v>
      </c>
      <c r="C146" s="1">
        <f>((Sheet1!C184-Sheet1!D184)*10^9/(Sheet1!I184*10^3))/(Sheet1!H184/100)</f>
        <v>24597.416586406296</v>
      </c>
      <c r="D146" s="1">
        <f>((Sheet1!D184+Sheet1!G184)*10^9)/(Sheet1!I184*10^3)/(Sheet1!H184/100)</f>
        <v>9895.4120901783554</v>
      </c>
      <c r="E146" s="1">
        <f>Sheet1!K184/Sheet1!I184*4.8608*10^5</f>
        <v>220.71045211852996</v>
      </c>
      <c r="F146" s="1">
        <f>Sheet1!J184*10^9/(Sheet1!I184*10^3*E146)</f>
        <v>80.361912169732904</v>
      </c>
      <c r="H146" s="1">
        <f t="shared" si="3"/>
        <v>4.3865403347075995</v>
      </c>
      <c r="I146" s="1">
        <f t="shared" si="2"/>
        <v>-9.3459665292400906E-2</v>
      </c>
    </row>
    <row r="147" spans="1:9">
      <c r="A147" t="s">
        <v>116</v>
      </c>
      <c r="B147" s="1">
        <f>(Sheet1!B185*10^9)/(Sheet1!I185*10^3)/(Sheet1!H185/100)</f>
        <v>42061.878365783632</v>
      </c>
      <c r="C147" s="1">
        <f>((Sheet1!C185-Sheet1!D185)*10^9/(Sheet1!I185*10^3))/(Sheet1!H185/100)</f>
        <v>24571.590969378663</v>
      </c>
      <c r="D147" s="1">
        <f>((Sheet1!D185+Sheet1!G185)*10^9)/(Sheet1!I185*10^3)/(Sheet1!H185/100)</f>
        <v>9321.1021934438395</v>
      </c>
      <c r="E147" s="1">
        <f>Sheet1!K185/Sheet1!I185*4.8608*10^5</f>
        <v>219.03118199150984</v>
      </c>
      <c r="F147" s="1">
        <f>Sheet1!J185*10^9/(Sheet1!I185*10^3*E147)</f>
        <v>81.038172742595492</v>
      </c>
      <c r="H147" s="1">
        <f t="shared" si="3"/>
        <v>4.3949203120874545</v>
      </c>
      <c r="I147" s="1">
        <f t="shared" si="2"/>
        <v>-8.5079687912545943E-2</v>
      </c>
    </row>
    <row r="148" spans="1:9">
      <c r="A148" t="s">
        <v>117</v>
      </c>
      <c r="B148" s="1">
        <f>(Sheet1!B186*10^9)/(Sheet1!I186*10^3)/(Sheet1!H186/100)</f>
        <v>41770.87150123452</v>
      </c>
      <c r="C148" s="1">
        <f>((Sheet1!C186-Sheet1!D186)*10^9/(Sheet1!I186*10^3))/(Sheet1!H186/100)</f>
        <v>24422.342134832877</v>
      </c>
      <c r="D148" s="1">
        <f>((Sheet1!D186+Sheet1!G186)*10^9)/(Sheet1!I186*10^3)/(Sheet1!H186/100)</f>
        <v>8947.7551346816454</v>
      </c>
      <c r="E148" s="1">
        <f>Sheet1!K186/Sheet1!I186*4.8608*10^5</f>
        <v>216.25951395896405</v>
      </c>
      <c r="F148" s="1">
        <f>Sheet1!J186*10^9/(Sheet1!I186*10^3*E148)</f>
        <v>82.263762174774314</v>
      </c>
      <c r="H148" s="1">
        <f t="shared" si="3"/>
        <v>4.4099306969226904</v>
      </c>
      <c r="I148" s="1">
        <f t="shared" si="2"/>
        <v>-7.0069303077310074E-2</v>
      </c>
    </row>
    <row r="149" spans="1:9">
      <c r="A149" t="s">
        <v>118</v>
      </c>
      <c r="B149" s="1">
        <f>(Sheet1!B187*10^9)/(Sheet1!I187*10^3)/(Sheet1!H187/100)</f>
        <v>41972.779880939299</v>
      </c>
      <c r="C149" s="1">
        <f>((Sheet1!C187-Sheet1!D187)*10^9/(Sheet1!I187*10^3))/(Sheet1!H187/100)</f>
        <v>24556.399446948071</v>
      </c>
      <c r="D149" s="1">
        <f>((Sheet1!D187+Sheet1!G187)*10^9)/(Sheet1!I187*10^3)/(Sheet1!H187/100)</f>
        <v>8865.5353411718988</v>
      </c>
      <c r="E149" s="1">
        <f>Sheet1!K187/Sheet1!I187*4.8608*10^5</f>
        <v>214.48800100704941</v>
      </c>
      <c r="F149" s="1">
        <f>Sheet1!J187*10^9/(Sheet1!I187*10^3*E149)</f>
        <v>83.617355524997024</v>
      </c>
      <c r="H149" s="1">
        <f t="shared" si="3"/>
        <v>4.4262511005179972</v>
      </c>
      <c r="I149" s="1">
        <f t="shared" si="2"/>
        <v>-5.3748899482003232E-2</v>
      </c>
    </row>
    <row r="150" spans="1:9">
      <c r="A150" t="s">
        <v>119</v>
      </c>
      <c r="B150" s="1">
        <f>(Sheet1!B188*10^9)/(Sheet1!I188*10^3)/(Sheet1!H188/100)</f>
        <v>42055.833428593942</v>
      </c>
      <c r="C150" s="1">
        <f>((Sheet1!C188-Sheet1!D188)*10^9/(Sheet1!I188*10^3))/(Sheet1!H188/100)</f>
        <v>24565.619658872081</v>
      </c>
      <c r="D150" s="1">
        <f>((Sheet1!D188+Sheet1!G188)*10^9)/(Sheet1!I188*10^3)/(Sheet1!H188/100)</f>
        <v>8988.7138554311205</v>
      </c>
      <c r="E150" s="1">
        <f>Sheet1!K188/Sheet1!I188*4.8608*10^5</f>
        <v>213.70927443870639</v>
      </c>
      <c r="F150" s="1">
        <f>Sheet1!J188*10^9/(Sheet1!I188*10^3*E150)</f>
        <v>84.596808900935969</v>
      </c>
      <c r="H150" s="1">
        <f t="shared" si="3"/>
        <v>4.4378965460536737</v>
      </c>
      <c r="I150" s="1">
        <f t="shared" si="2"/>
        <v>-4.2103453946326752E-2</v>
      </c>
    </row>
    <row r="151" spans="1:9">
      <c r="A151" t="s">
        <v>120</v>
      </c>
      <c r="B151" s="1">
        <f>(Sheet1!B189*10^9)/(Sheet1!I189*10^3)/(Sheet1!H189/100)</f>
        <v>42109.83279330191</v>
      </c>
      <c r="C151" s="1">
        <f>((Sheet1!C189-Sheet1!D189)*10^9/(Sheet1!I189*10^3))/(Sheet1!H189/100)</f>
        <v>24613.430539224857</v>
      </c>
      <c r="D151" s="1">
        <f>((Sheet1!D189+Sheet1!G189)*10^9)/(Sheet1!I189*10^3)/(Sheet1!H189/100)</f>
        <v>9066.8327711536222</v>
      </c>
      <c r="E151" s="1">
        <f>Sheet1!K189/Sheet1!I189*4.8608*10^5</f>
        <v>212.85450073310341</v>
      </c>
      <c r="F151" s="1">
        <f>Sheet1!J189*10^9/(Sheet1!I189*10^3*E151)</f>
        <v>85.640511326291985</v>
      </c>
      <c r="H151" s="1">
        <f t="shared" si="3"/>
        <v>4.4501584343516258</v>
      </c>
      <c r="I151" s="1">
        <f t="shared" si="2"/>
        <v>-2.9841565648374591E-2</v>
      </c>
    </row>
    <row r="152" spans="1:9">
      <c r="A152" t="s">
        <v>121</v>
      </c>
      <c r="B152" s="1">
        <f>(Sheet1!B190*10^9)/(Sheet1!I190*10^3)/(Sheet1!H190/100)</f>
        <v>42453.982630538696</v>
      </c>
      <c r="C152" s="1">
        <f>((Sheet1!C190-Sheet1!D190)*10^9/(Sheet1!I190*10^3))/(Sheet1!H190/100)</f>
        <v>24988.784355148844</v>
      </c>
      <c r="D152" s="1">
        <f>((Sheet1!D190+Sheet1!G190)*10^9)/(Sheet1!I190*10^3)/(Sheet1!H190/100)</f>
        <v>8958.9033402580881</v>
      </c>
      <c r="E152" s="1">
        <f>Sheet1!K190/Sheet1!I190*4.8608*10^5</f>
        <v>211.35211391383578</v>
      </c>
      <c r="F152" s="1">
        <f>Sheet1!J190*10^9/(Sheet1!I190*10^3*E152)</f>
        <v>87.721637803903548</v>
      </c>
      <c r="H152" s="1">
        <f t="shared" si="3"/>
        <v>4.474168594190524</v>
      </c>
      <c r="I152" s="1">
        <f t="shared" ref="I152:I183" si="4">H152-4.48</f>
        <v>-5.8314058094763865E-3</v>
      </c>
    </row>
    <row r="153" spans="1:9">
      <c r="A153" t="s">
        <v>122</v>
      </c>
      <c r="B153" s="1">
        <f>(Sheet1!B191*10^9)/(Sheet1!I191*10^3)/(Sheet1!H191/100)</f>
        <v>42818.803642303828</v>
      </c>
      <c r="C153" s="1">
        <f>((Sheet1!C191-Sheet1!D191)*10^9/(Sheet1!I191*10^3))/(Sheet1!H191/100)</f>
        <v>25115.71236008497</v>
      </c>
      <c r="D153" s="1">
        <f>((Sheet1!D191+Sheet1!G191)*10^9)/(Sheet1!I191*10^3)/(Sheet1!H191/100)</f>
        <v>9294.0038913527696</v>
      </c>
      <c r="E153" s="1">
        <f>Sheet1!K191/Sheet1!I191*4.8608*10^5</f>
        <v>211.72369877458999</v>
      </c>
      <c r="F153" s="1">
        <f>Sheet1!J191*10^9/(Sheet1!I191*10^3*E153)</f>
        <v>88.637173894202405</v>
      </c>
      <c r="H153" s="1">
        <f t="shared" si="3"/>
        <v>4.4845513395281831</v>
      </c>
      <c r="I153" s="1">
        <f t="shared" si="4"/>
        <v>4.5513395281826519E-3</v>
      </c>
    </row>
    <row r="154" spans="1:9">
      <c r="A154" t="s">
        <v>123</v>
      </c>
      <c r="B154" s="1">
        <f>(Sheet1!B192*10^9)/(Sheet1!I192*10^3)/(Sheet1!H192/100)</f>
        <v>43153.614175058014</v>
      </c>
      <c r="C154" s="1">
        <f>((Sheet1!C192-Sheet1!D192)*10^9/(Sheet1!I192*10^3))/(Sheet1!H192/100)</f>
        <v>25363.900245058125</v>
      </c>
      <c r="D154" s="1">
        <f>((Sheet1!D192+Sheet1!G192)*10^9)/(Sheet1!I192*10^3)/(Sheet1!H192/100)</f>
        <v>9380.1046571416628</v>
      </c>
      <c r="E154" s="1">
        <f>Sheet1!K192/Sheet1!I192*4.8608*10^5</f>
        <v>211.54945789124673</v>
      </c>
      <c r="F154" s="1">
        <f>Sheet1!J192*10^9/(Sheet1!I192*10^3*E154)</f>
        <v>89.547656977987955</v>
      </c>
      <c r="H154" s="1">
        <f t="shared" si="3"/>
        <v>4.4947709637645161</v>
      </c>
      <c r="I154" s="1">
        <f t="shared" si="4"/>
        <v>1.4770963764515699E-2</v>
      </c>
    </row>
    <row r="155" spans="1:9">
      <c r="A155" t="s">
        <v>124</v>
      </c>
      <c r="B155" s="1">
        <f>(Sheet1!B193*10^9)/(Sheet1!I193*10^3)/(Sheet1!H193/100)</f>
        <v>43474.127670927592</v>
      </c>
      <c r="C155" s="1">
        <f>((Sheet1!C193-Sheet1!D193)*10^9/(Sheet1!I193*10^3))/(Sheet1!H193/100)</f>
        <v>25595.345801823838</v>
      </c>
      <c r="D155" s="1">
        <f>((Sheet1!D193+Sheet1!G193)*10^9)/(Sheet1!I193*10^3)/(Sheet1!H193/100)</f>
        <v>9572.3955500634911</v>
      </c>
      <c r="E155" s="1">
        <f>Sheet1!K193/Sheet1!I193*4.8608*10^5</f>
        <v>212.32860920585077</v>
      </c>
      <c r="F155" s="1">
        <f>Sheet1!J193*10^9/(Sheet1!I193*10^3*E155)</f>
        <v>89.89006528207004</v>
      </c>
      <c r="H155" s="1">
        <f t="shared" si="3"/>
        <v>4.4985874268290091</v>
      </c>
      <c r="I155" s="1">
        <f t="shared" si="4"/>
        <v>1.8587426829008713E-2</v>
      </c>
    </row>
    <row r="156" spans="1:9">
      <c r="A156" t="s">
        <v>125</v>
      </c>
      <c r="B156" s="1">
        <f>(Sheet1!B194*10^9)/(Sheet1!I194*10^3)/(Sheet1!H194/100)</f>
        <v>43437.405148059093</v>
      </c>
      <c r="C156" s="1">
        <f>((Sheet1!C194-Sheet1!D194)*10^9/(Sheet1!I194*10^3))/(Sheet1!H194/100)</f>
        <v>25599.827588977598</v>
      </c>
      <c r="D156" s="1">
        <f>((Sheet1!D194+Sheet1!G194)*10^9)/(Sheet1!I194*10^3)/(Sheet1!H194/100)</f>
        <v>9685.0579252880761</v>
      </c>
      <c r="E156" s="1">
        <f>Sheet1!K194/Sheet1!I194*4.8608*10^5</f>
        <v>213.62568163786798</v>
      </c>
      <c r="F156" s="1">
        <f>Sheet1!J194*10^9/(Sheet1!I194*10^3*E156)</f>
        <v>90.006212546061704</v>
      </c>
      <c r="H156" s="1">
        <f t="shared" si="3"/>
        <v>4.4998786962374968</v>
      </c>
      <c r="I156" s="1">
        <f t="shared" si="4"/>
        <v>1.9878696237496385E-2</v>
      </c>
    </row>
    <row r="157" spans="1:9">
      <c r="A157" t="s">
        <v>126</v>
      </c>
      <c r="B157" s="1">
        <f>(Sheet1!B195*10^9)/(Sheet1!I195*10^3)/(Sheet1!H195/100)</f>
        <v>43617.854089951252</v>
      </c>
      <c r="C157" s="1">
        <f>((Sheet1!C195-Sheet1!D195)*10^9/(Sheet1!I195*10^3))/(Sheet1!H195/100)</f>
        <v>25714.163063916021</v>
      </c>
      <c r="D157" s="1">
        <f>((Sheet1!D195+Sheet1!G195)*10^9)/(Sheet1!I195*10^3)/(Sheet1!H195/100)</f>
        <v>9813.9677743875382</v>
      </c>
      <c r="E157" s="1">
        <f>Sheet1!K195/Sheet1!I195*4.8608*10^5</f>
        <v>215.65107655932772</v>
      </c>
      <c r="F157" s="1">
        <f>Sheet1!J195*10^9/(Sheet1!I195*10^3*E157)</f>
        <v>90.03004176146915</v>
      </c>
      <c r="H157" s="1">
        <f t="shared" si="3"/>
        <v>4.5001434119819814</v>
      </c>
      <c r="I157" s="1">
        <f t="shared" si="4"/>
        <v>2.0143411981980996E-2</v>
      </c>
    </row>
    <row r="158" spans="1:9">
      <c r="A158" t="s">
        <v>127</v>
      </c>
      <c r="B158" s="1">
        <f>(Sheet1!B196*10^9)/(Sheet1!I196*10^3)/(Sheet1!H196/100)</f>
        <v>43728.421304236006</v>
      </c>
      <c r="C158" s="1">
        <f>((Sheet1!C196-Sheet1!D196)*10^9/(Sheet1!I196*10^3))/(Sheet1!H196/100)</f>
        <v>25888.705626001127</v>
      </c>
      <c r="D158" s="1">
        <f>((Sheet1!D196+Sheet1!G196)*10^9)/(Sheet1!I196*10^3)/(Sheet1!H196/100)</f>
        <v>9807.0708485495579</v>
      </c>
      <c r="E158" s="1">
        <f>Sheet1!K196/Sheet1!I196*4.8608*10^5</f>
        <v>216.08317755859494</v>
      </c>
      <c r="F158" s="1">
        <f>Sheet1!J196*10^9/(Sheet1!I196*10^3*E158)</f>
        <v>90.621998499198355</v>
      </c>
      <c r="H158" s="1">
        <f t="shared" si="3"/>
        <v>4.5066969926175133</v>
      </c>
      <c r="I158" s="1">
        <f t="shared" si="4"/>
        <v>2.6696992617512905E-2</v>
      </c>
    </row>
    <row r="159" spans="1:9">
      <c r="A159" t="s">
        <v>128</v>
      </c>
      <c r="B159" s="1">
        <f>(Sheet1!B197*10^9)/(Sheet1!I197*10^3)/(Sheet1!H197/100)</f>
        <v>44193.613898184638</v>
      </c>
      <c r="C159" s="1">
        <f>((Sheet1!C197-Sheet1!D197)*10^9/(Sheet1!I197*10^3))/(Sheet1!H197/100)</f>
        <v>25990.940293844156</v>
      </c>
      <c r="D159" s="1">
        <f>((Sheet1!D197+Sheet1!G197)*10^9)/(Sheet1!I197*10^3)/(Sheet1!H197/100)</f>
        <v>10184.157524865641</v>
      </c>
      <c r="E159" s="1">
        <f>Sheet1!K197/Sheet1!I197*4.8608*10^5</f>
        <v>217.23654454276382</v>
      </c>
      <c r="F159" s="1">
        <f>Sheet1!J197*10^9/(Sheet1!I197*10^3*E159)</f>
        <v>90.813188731628458</v>
      </c>
      <c r="H159" s="1">
        <f t="shared" si="3"/>
        <v>4.5088045254077684</v>
      </c>
      <c r="I159" s="1">
        <f t="shared" si="4"/>
        <v>2.8804525407768011E-2</v>
      </c>
    </row>
    <row r="160" spans="1:9">
      <c r="A160" t="s">
        <v>129</v>
      </c>
      <c r="B160" s="1">
        <f>(Sheet1!B198*10^9)/(Sheet1!I198*10^3)/(Sheet1!H198/100)</f>
        <v>44507.19039713432</v>
      </c>
      <c r="C160" s="1">
        <f>((Sheet1!C198-Sheet1!D198)*10^9/(Sheet1!I198*10^3))/(Sheet1!H198/100)</f>
        <v>26136.865739918845</v>
      </c>
      <c r="D160" s="1">
        <f>((Sheet1!D198+Sheet1!G198)*10^9)/(Sheet1!I198*10^3)/(Sheet1!H198/100)</f>
        <v>10504.682793441876</v>
      </c>
      <c r="E160" s="1">
        <f>Sheet1!K198/Sheet1!I198*4.8608*10^5</f>
        <v>217.58763801412655</v>
      </c>
      <c r="F160" s="1">
        <f>Sheet1!J198*10^9/(Sheet1!I198*10^3*E160)</f>
        <v>92.038864406026448</v>
      </c>
      <c r="H160" s="1">
        <f t="shared" si="3"/>
        <v>4.5222109270426634</v>
      </c>
      <c r="I160" s="1">
        <f t="shared" si="4"/>
        <v>4.2210927042662938E-2</v>
      </c>
    </row>
    <row r="161" spans="1:9">
      <c r="A161" t="s">
        <v>130</v>
      </c>
      <c r="B161" s="1">
        <f>(Sheet1!B199*10^9)/(Sheet1!I199*10^3)/(Sheet1!H199/100)</f>
        <v>45012.547309385016</v>
      </c>
      <c r="C161" s="1">
        <f>((Sheet1!C199-Sheet1!D199)*10^9/(Sheet1!I199*10^3))/(Sheet1!H199/100)</f>
        <v>26269.619869059061</v>
      </c>
      <c r="D161" s="1">
        <f>((Sheet1!D199+Sheet1!G199)*10^9)/(Sheet1!I199*10^3)/(Sheet1!H199/100)</f>
        <v>10898.655748745381</v>
      </c>
      <c r="E161" s="1">
        <f>Sheet1!K199/Sheet1!I199*4.8608*10^5</f>
        <v>220.78175959943414</v>
      </c>
      <c r="F161" s="1">
        <f>Sheet1!J199*10^9/(Sheet1!I199*10^3*E161)</f>
        <v>91.697165827151537</v>
      </c>
      <c r="H161" s="1">
        <f t="shared" si="3"/>
        <v>4.5184914717744444</v>
      </c>
      <c r="I161" s="1">
        <f t="shared" si="4"/>
        <v>3.8491471774444008E-2</v>
      </c>
    </row>
    <row r="162" spans="1:9">
      <c r="A162" t="s">
        <v>131</v>
      </c>
      <c r="B162" s="1">
        <f>(Sheet1!B200*10^9)/(Sheet1!I200*10^3)/(Sheet1!H200/100)</f>
        <v>45195.85970994243</v>
      </c>
      <c r="C162" s="1">
        <f>((Sheet1!C200-Sheet1!D200)*10^9/(Sheet1!I200*10^3))/(Sheet1!H200/100)</f>
        <v>26470.611347546139</v>
      </c>
      <c r="D162" s="1">
        <f>((Sheet1!D200+Sheet1!G200)*10^9)/(Sheet1!I200*10^3)/(Sheet1!H200/100)</f>
        <v>10787.233573328474</v>
      </c>
      <c r="E162" s="1">
        <f>Sheet1!K200/Sheet1!I200*4.8608*10^5</f>
        <v>222.81729591474246</v>
      </c>
      <c r="F162" s="1">
        <f>Sheet1!J200*10^9/(Sheet1!I200*10^3*E162)</f>
        <v>91.47693815826635</v>
      </c>
      <c r="H162" s="1">
        <f t="shared" si="3"/>
        <v>4.5160868985273961</v>
      </c>
      <c r="I162" s="1">
        <f t="shared" si="4"/>
        <v>3.6086898527395661E-2</v>
      </c>
    </row>
    <row r="163" spans="1:9">
      <c r="A163" t="s">
        <v>132</v>
      </c>
      <c r="B163" s="1">
        <f>(Sheet1!B201*10^9)/(Sheet1!I201*10^3)/(Sheet1!H201/100)</f>
        <v>45564.74722250866</v>
      </c>
      <c r="C163" s="1">
        <f>((Sheet1!C201-Sheet1!D201)*10^9/(Sheet1!I201*10^3))/(Sheet1!H201/100)</f>
        <v>26559.214776134326</v>
      </c>
      <c r="D163" s="1">
        <f>((Sheet1!D201+Sheet1!G201)*10^9)/(Sheet1!I201*10^3)/(Sheet1!H201/100)</f>
        <v>11173.993293232686</v>
      </c>
      <c r="E163" s="1">
        <f>Sheet1!K201/Sheet1!I201*4.8608*10^5</f>
        <v>223.53417077848795</v>
      </c>
      <c r="F163" s="1">
        <f>Sheet1!J201*10^9/(Sheet1!I201*10^3*E163)</f>
        <v>92.192595122636178</v>
      </c>
      <c r="H163" s="1">
        <f t="shared" si="3"/>
        <v>4.5238798141337577</v>
      </c>
      <c r="I163" s="1">
        <f t="shared" si="4"/>
        <v>4.38798141337573E-2</v>
      </c>
    </row>
    <row r="164" spans="1:9">
      <c r="A164" t="s">
        <v>133</v>
      </c>
      <c r="B164" s="1">
        <f>(Sheet1!B202*10^9)/(Sheet1!I202*10^3)/(Sheet1!H202/100)</f>
        <v>45600.523921359236</v>
      </c>
      <c r="C164" s="1">
        <f>((Sheet1!C202-Sheet1!D202)*10^9/(Sheet1!I202*10^3))/(Sheet1!H202/100)</f>
        <v>26629.477925256997</v>
      </c>
      <c r="D164" s="1">
        <f>((Sheet1!D202+Sheet1!G202)*10^9)/(Sheet1!I202*10^3)/(Sheet1!H202/100)</f>
        <v>11118.548041528509</v>
      </c>
      <c r="E164" s="1">
        <f>Sheet1!K202/Sheet1!I202*4.8608*10^5</f>
        <v>224.73480720833629</v>
      </c>
      <c r="F164" s="1">
        <f>Sheet1!J202*10^9/(Sheet1!I202*10^3*E164)</f>
        <v>92.993242779752336</v>
      </c>
      <c r="H164" s="1">
        <f t="shared" si="3"/>
        <v>4.5325268322312819</v>
      </c>
      <c r="I164" s="1">
        <f t="shared" si="4"/>
        <v>5.2526832231281517E-2</v>
      </c>
    </row>
    <row r="165" spans="1:9">
      <c r="A165" t="s">
        <v>134</v>
      </c>
      <c r="B165" s="1">
        <f>(Sheet1!B203*10^9)/(Sheet1!I203*10^3)/(Sheet1!H203/100)</f>
        <v>45601.565933794867</v>
      </c>
      <c r="C165" s="1">
        <f>((Sheet1!C203-Sheet1!D203)*10^9/(Sheet1!I203*10^3))/(Sheet1!H203/100)</f>
        <v>26847.133069535888</v>
      </c>
      <c r="D165" s="1">
        <f>((Sheet1!D203+Sheet1!G203)*10^9)/(Sheet1!I203*10^3)/(Sheet1!H203/100)</f>
        <v>10908.468884024234</v>
      </c>
      <c r="E165" s="1">
        <f>Sheet1!K203/Sheet1!I203*4.8608*10^5</f>
        <v>224.39552668737645</v>
      </c>
      <c r="F165" s="1">
        <f>Sheet1!J203*10^9/(Sheet1!I203*10^3*E165)</f>
        <v>93.743955961087394</v>
      </c>
      <c r="H165" s="1">
        <f t="shared" si="3"/>
        <v>4.5405671930238558</v>
      </c>
      <c r="I165" s="1">
        <f t="shared" si="4"/>
        <v>6.0567193023855381E-2</v>
      </c>
    </row>
    <row r="166" spans="1:9">
      <c r="A166" t="s">
        <v>135</v>
      </c>
      <c r="B166" s="1">
        <f>(Sheet1!B204*10^9)/(Sheet1!I204*10^3)/(Sheet1!H204/100)</f>
        <v>45887.67993294567</v>
      </c>
      <c r="C166" s="1">
        <f>((Sheet1!C204-Sheet1!D204)*10^9/(Sheet1!I204*10^3))/(Sheet1!H204/100)</f>
        <v>26971.673019560574</v>
      </c>
      <c r="D166" s="1">
        <f>((Sheet1!D204+Sheet1!G204)*10^9)/(Sheet1!I204*10^3)/(Sheet1!H204/100)</f>
        <v>10890.511841315129</v>
      </c>
      <c r="E166" s="1">
        <f>Sheet1!K204/Sheet1!I204*4.8608*10^5</f>
        <v>226.13415583958314</v>
      </c>
      <c r="F166" s="1">
        <f>Sheet1!J204*10^9/(Sheet1!I204*10^3*E166)</f>
        <v>93.787286029302777</v>
      </c>
      <c r="H166" s="1">
        <f t="shared" si="3"/>
        <v>4.5410293034277176</v>
      </c>
      <c r="I166" s="1">
        <f t="shared" si="4"/>
        <v>6.1029303427717174E-2</v>
      </c>
    </row>
    <row r="167" spans="1:9">
      <c r="A167" t="s">
        <v>136</v>
      </c>
      <c r="B167" s="1">
        <f>(Sheet1!B205*10^9)/(Sheet1!I205*10^3)/(Sheet1!H205/100)</f>
        <v>46078.535717446612</v>
      </c>
      <c r="C167" s="1">
        <f>((Sheet1!C205-Sheet1!D205)*10^9/(Sheet1!I205*10^3))/(Sheet1!H205/100)</f>
        <v>27050.253954220763</v>
      </c>
      <c r="D167" s="1">
        <f>((Sheet1!D205+Sheet1!G205)*10^9)/(Sheet1!I205*10^3)/(Sheet1!H205/100)</f>
        <v>11051.517548937476</v>
      </c>
      <c r="E167" s="1">
        <f>Sheet1!K205/Sheet1!I205*4.8608*10^5</f>
        <v>225.73538424495365</v>
      </c>
      <c r="F167" s="1">
        <f>Sheet1!J205*10^9/(Sheet1!I205*10^3*E167)</f>
        <v>94.609428492937525</v>
      </c>
      <c r="H167" s="1">
        <f t="shared" si="3"/>
        <v>4.5497571380357842</v>
      </c>
      <c r="I167" s="1">
        <f t="shared" si="4"/>
        <v>6.9757138035783761E-2</v>
      </c>
    </row>
    <row r="168" spans="1:9">
      <c r="A168" t="s">
        <v>137</v>
      </c>
      <c r="B168" s="1">
        <f>(Sheet1!B206*10^9)/(Sheet1!I206*10^3)/(Sheet1!H206/100)</f>
        <v>46313.712092092654</v>
      </c>
      <c r="C168" s="1">
        <f>((Sheet1!C206-Sheet1!D206)*10^9/(Sheet1!I206*10^3))/(Sheet1!H206/100)</f>
        <v>27265.438082861539</v>
      </c>
      <c r="D168" s="1">
        <f>((Sheet1!D206+Sheet1!G206)*10^9)/(Sheet1!I206*10^3)/(Sheet1!H206/100)</f>
        <v>11094.869260573318</v>
      </c>
      <c r="E168" s="1">
        <f>Sheet1!K206/Sheet1!I206*4.8608*10^5</f>
        <v>224.89861925356399</v>
      </c>
      <c r="F168" s="1">
        <f>Sheet1!J206*10^9/(Sheet1!I206*10^3*E168)</f>
        <v>95.605663756174607</v>
      </c>
      <c r="H168" s="1">
        <f t="shared" si="3"/>
        <v>4.560232062613931</v>
      </c>
      <c r="I168" s="1">
        <f t="shared" si="4"/>
        <v>8.0232062613930566E-2</v>
      </c>
    </row>
    <row r="169" spans="1:9">
      <c r="A169" t="s">
        <v>138</v>
      </c>
      <c r="B169" s="1">
        <f>(Sheet1!B207*10^9)/(Sheet1!I207*10^3)/(Sheet1!H207/100)</f>
        <v>47002.342279352881</v>
      </c>
      <c r="C169" s="1">
        <f>((Sheet1!C207-Sheet1!D207)*10^9/(Sheet1!I207*10^3))/(Sheet1!H207/100)</f>
        <v>27553.616675941157</v>
      </c>
      <c r="D169" s="1">
        <f>((Sheet1!D207+Sheet1!G207)*10^9)/(Sheet1!I207*10^3)/(Sheet1!H207/100)</f>
        <v>11473.994863348182</v>
      </c>
      <c r="E169" s="1">
        <f>Sheet1!K207/Sheet1!I207*4.8608*10^5</f>
        <v>226.19045311790052</v>
      </c>
      <c r="F169" s="1">
        <f>Sheet1!J207*10^9/(Sheet1!I207*10^3*E169)</f>
        <v>96.339616076411659</v>
      </c>
      <c r="H169" s="1">
        <f t="shared" si="3"/>
        <v>4.5678796161039497</v>
      </c>
      <c r="I169" s="1">
        <f t="shared" si="4"/>
        <v>8.7879616103949232E-2</v>
      </c>
    </row>
    <row r="170" spans="1:9">
      <c r="A170" t="s">
        <v>139</v>
      </c>
      <c r="B170" s="1">
        <f>(Sheet1!B208*10^9)/(Sheet1!I208*10^3)/(Sheet1!H208/100)</f>
        <v>47192.220295487081</v>
      </c>
      <c r="C170" s="1">
        <f>((Sheet1!C208-Sheet1!D208)*10^9/(Sheet1!I208*10^3))/(Sheet1!H208/100)</f>
        <v>27653.910431997636</v>
      </c>
      <c r="D170" s="1">
        <f>((Sheet1!D208+Sheet1!G208)*10^9)/(Sheet1!I208*10^3)/(Sheet1!H208/100)</f>
        <v>11714.495420188057</v>
      </c>
      <c r="E170" s="1">
        <f>Sheet1!K208/Sheet1!I208*4.8608*10^5</f>
        <v>227.30925566343041</v>
      </c>
      <c r="F170" s="1">
        <f>Sheet1!J208*10^9/(Sheet1!I208*10^3*E170)</f>
        <v>96.887390191808734</v>
      </c>
      <c r="H170" s="1">
        <f t="shared" si="3"/>
        <v>4.5735493782493171</v>
      </c>
      <c r="I170" s="1">
        <f t="shared" si="4"/>
        <v>9.3549378249316639E-2</v>
      </c>
    </row>
    <row r="171" spans="1:9">
      <c r="A171" t="s">
        <v>140</v>
      </c>
      <c r="B171" s="1">
        <f>(Sheet1!B209*10^9)/(Sheet1!I209*10^3)/(Sheet1!H209/100)</f>
        <v>47608.936975425117</v>
      </c>
      <c r="C171" s="1">
        <f>((Sheet1!C209-Sheet1!D209)*10^9/(Sheet1!I209*10^3))/(Sheet1!H209/100)</f>
        <v>27860.989653909815</v>
      </c>
      <c r="D171" s="1">
        <f>((Sheet1!D209+Sheet1!G209)*10^9)/(Sheet1!I209*10^3)/(Sheet1!H209/100)</f>
        <v>11706.113669627461</v>
      </c>
      <c r="E171" s="1">
        <f>Sheet1!K209/Sheet1!I209*4.8608*10^5</f>
        <v>229.42082290513611</v>
      </c>
      <c r="F171" s="1">
        <f>Sheet1!J209*10^9/(Sheet1!I209*10^3*E171)</f>
        <v>96.97862800998189</v>
      </c>
      <c r="H171" s="1">
        <f t="shared" si="3"/>
        <v>4.5744906244332064</v>
      </c>
      <c r="I171" s="1">
        <f t="shared" si="4"/>
        <v>9.4490624433205994E-2</v>
      </c>
    </row>
    <row r="172" spans="1:9">
      <c r="A172" t="s">
        <v>141</v>
      </c>
      <c r="B172" s="1">
        <f>(Sheet1!B210*10^9)/(Sheet1!I210*10^3)/(Sheet1!H210/100)</f>
        <v>47818.452218661878</v>
      </c>
      <c r="C172" s="1">
        <f>((Sheet1!C210-Sheet1!D210)*10^9/(Sheet1!I210*10^3))/(Sheet1!H210/100)</f>
        <v>27981.757433840303</v>
      </c>
      <c r="D172" s="1">
        <f>((Sheet1!D210+Sheet1!G210)*10^9)/(Sheet1!I210*10^3)/(Sheet1!H210/100)</f>
        <v>11907.305872613088</v>
      </c>
      <c r="E172" s="1">
        <f>Sheet1!K210/Sheet1!I210*4.8608*10^5</f>
        <v>230.92858752149252</v>
      </c>
      <c r="F172" s="1">
        <f>Sheet1!J210*10^9/(Sheet1!I210*10^3*E172)</f>
        <v>97.449620597969542</v>
      </c>
      <c r="H172" s="1">
        <f t="shared" si="3"/>
        <v>4.5793355326465504</v>
      </c>
      <c r="I172" s="1">
        <f t="shared" si="4"/>
        <v>9.9335532646549929E-2</v>
      </c>
    </row>
    <row r="173" spans="1:9">
      <c r="A173" t="s">
        <v>142</v>
      </c>
      <c r="B173" s="1">
        <f>(Sheet1!B211*10^9)/(Sheet1!I211*10^3)/(Sheet1!H211/100)</f>
        <v>48319.219527379377</v>
      </c>
      <c r="C173" s="1">
        <f>((Sheet1!C211-Sheet1!D211)*10^9/(Sheet1!I211*10^3))/(Sheet1!H211/100)</f>
        <v>28065.172041842696</v>
      </c>
      <c r="D173" s="1">
        <f>((Sheet1!D211+Sheet1!G211)*10^9)/(Sheet1!I211*10^3)/(Sheet1!H211/100)</f>
        <v>12152.194974892824</v>
      </c>
      <c r="E173" s="1">
        <f>Sheet1!K211/Sheet1!I211*4.8608*10^5</f>
        <v>231.70368506421477</v>
      </c>
      <c r="F173" s="1">
        <f>Sheet1!J211*10^9/(Sheet1!I211*10^3*E173)</f>
        <v>98.258173471440628</v>
      </c>
      <c r="H173" s="1">
        <f t="shared" si="3"/>
        <v>4.5875984378382428</v>
      </c>
      <c r="I173" s="1">
        <f t="shared" si="4"/>
        <v>0.10759843783824241</v>
      </c>
    </row>
    <row r="174" spans="1:9">
      <c r="A174" t="s">
        <v>143</v>
      </c>
      <c r="B174" s="1">
        <f>(Sheet1!B212*10^9)/(Sheet1!I212*10^3)/(Sheet1!H212/100)</f>
        <v>48831.349821485404</v>
      </c>
      <c r="C174" s="1">
        <f>((Sheet1!C212-Sheet1!D212)*10^9/(Sheet1!I212*10^3))/(Sheet1!H212/100)</f>
        <v>28396.261109165906</v>
      </c>
      <c r="D174" s="1">
        <f>((Sheet1!D212+Sheet1!G212)*10^9)/(Sheet1!I212*10^3)/(Sheet1!H212/100)</f>
        <v>12412.368341286974</v>
      </c>
      <c r="E174" s="1">
        <f>Sheet1!K212/Sheet1!I212*4.8608*10^5</f>
        <v>232.39541518535458</v>
      </c>
      <c r="F174" s="1">
        <f>Sheet1!J212*10^9/(Sheet1!I212*10^3*E174)</f>
        <v>99.345010172157146</v>
      </c>
      <c r="H174" s="1">
        <f t="shared" si="3"/>
        <v>4.5985987429972877</v>
      </c>
      <c r="I174" s="1">
        <f t="shared" si="4"/>
        <v>0.11859874299728723</v>
      </c>
    </row>
    <row r="175" spans="1:9">
      <c r="A175" t="s">
        <v>144</v>
      </c>
      <c r="B175" s="1">
        <f>(Sheet1!B213*10^9)/(Sheet1!I213*10^3)/(Sheet1!H213/100)</f>
        <v>49064.073692853126</v>
      </c>
      <c r="C175" s="1">
        <f>((Sheet1!C213-Sheet1!D213)*10^9/(Sheet1!I213*10^3))/(Sheet1!H213/100)</f>
        <v>28616.912140123011</v>
      </c>
      <c r="D175" s="1">
        <f>((Sheet1!D213+Sheet1!G213)*10^9)/(Sheet1!I213*10^3)/(Sheet1!H213/100)</f>
        <v>12524.297447820012</v>
      </c>
      <c r="E175" s="1">
        <f>Sheet1!K213/Sheet1!I213*4.8608*10^5</f>
        <v>232.89461289136247</v>
      </c>
      <c r="F175" s="1">
        <f>Sheet1!J213*10^9/(Sheet1!I213*10^3*E175)</f>
        <v>100.95090782049836</v>
      </c>
      <c r="H175" s="1">
        <f t="shared" si="3"/>
        <v>4.6146343374920455</v>
      </c>
      <c r="I175" s="1">
        <f t="shared" si="4"/>
        <v>0.13463433749204512</v>
      </c>
    </row>
    <row r="176" spans="1:9">
      <c r="A176" t="s">
        <v>145</v>
      </c>
      <c r="B176" s="1">
        <f>(Sheet1!B214*10^9)/(Sheet1!I214*10^3)/(Sheet1!H214/100)</f>
        <v>49425.997517138698</v>
      </c>
      <c r="C176" s="1">
        <f>((Sheet1!C214-Sheet1!D214)*10^9/(Sheet1!I214*10^3))/(Sheet1!H214/100)</f>
        <v>28846.677805854171</v>
      </c>
      <c r="D176" s="1">
        <f>((Sheet1!D214+Sheet1!G214)*10^9)/(Sheet1!I214*10^3)/(Sheet1!H214/100)</f>
        <v>12831.473066561319</v>
      </c>
      <c r="E176" s="1">
        <f>Sheet1!K214/Sheet1!I214*4.8608*10^5</f>
        <v>233.68320673206293</v>
      </c>
      <c r="F176" s="1">
        <f>Sheet1!J214*10^9/(Sheet1!I214*10^3*E176)</f>
        <v>102.55491407807601</v>
      </c>
      <c r="H176" s="1">
        <f t="shared" si="3"/>
        <v>4.6303984022204014</v>
      </c>
      <c r="I176" s="1">
        <f t="shared" si="4"/>
        <v>0.15039840222040102</v>
      </c>
    </row>
    <row r="177" spans="1:9">
      <c r="A177" t="s">
        <v>146</v>
      </c>
      <c r="B177" s="1">
        <f>(Sheet1!B215*10^9)/(Sheet1!I215*10^3)/(Sheet1!H215/100)</f>
        <v>49742.064982659489</v>
      </c>
      <c r="C177" s="1">
        <f>((Sheet1!C215-Sheet1!D215)*10^9/(Sheet1!I215*10^3))/(Sheet1!H215/100)</f>
        <v>29166.121931984046</v>
      </c>
      <c r="D177" s="1">
        <f>((Sheet1!D215+Sheet1!G215)*10^9)/(Sheet1!I215*10^3)/(Sheet1!H215/100)</f>
        <v>12816.647534733716</v>
      </c>
      <c r="E177" s="1">
        <f>Sheet1!K215/Sheet1!I215*4.8608*10^5</f>
        <v>234.11214523803713</v>
      </c>
      <c r="F177" s="1">
        <f>Sheet1!J215*10^9/(Sheet1!I215*10^3*E177)</f>
        <v>103.85495518398942</v>
      </c>
      <c r="H177" s="1">
        <f t="shared" si="3"/>
        <v>4.6429952640031544</v>
      </c>
      <c r="I177" s="1">
        <f t="shared" si="4"/>
        <v>0.16299526400315401</v>
      </c>
    </row>
    <row r="178" spans="1:9">
      <c r="A178" t="s">
        <v>147</v>
      </c>
      <c r="B178" s="1">
        <f>(Sheet1!B216*10^9)/(Sheet1!I216*10^3)/(Sheet1!H216/100)</f>
        <v>50261.641439272054</v>
      </c>
      <c r="C178" s="1">
        <f>((Sheet1!C216-Sheet1!D216)*10^9/(Sheet1!I216*10^3))/(Sheet1!H216/100)</f>
        <v>29439.350974128287</v>
      </c>
      <c r="D178" s="1">
        <f>((Sheet1!D216+Sheet1!G216)*10^9)/(Sheet1!I216*10^3)/(Sheet1!H216/100)</f>
        <v>13059.096118145253</v>
      </c>
      <c r="E178" s="1">
        <f>Sheet1!K216/Sheet1!I216*4.8608*10^5</f>
        <v>233.83210250969671</v>
      </c>
      <c r="F178" s="1">
        <f>Sheet1!J216*10^9/(Sheet1!I216*10^3*E178)</f>
        <v>105.42259777384635</v>
      </c>
      <c r="H178" s="1">
        <f t="shared" si="3"/>
        <v>4.6579770132582077</v>
      </c>
      <c r="I178" s="1">
        <f t="shared" si="4"/>
        <v>0.17797701325820725</v>
      </c>
    </row>
    <row r="179" spans="1:9">
      <c r="A179" t="s">
        <v>148</v>
      </c>
      <c r="B179" s="1">
        <f>(Sheet1!B217*10^9)/(Sheet1!I217*10^3)/(Sheet1!H217/100)</f>
        <v>50998.949445707374</v>
      </c>
      <c r="C179" s="1">
        <f>((Sheet1!C217-Sheet1!D217)*10^9/(Sheet1!I217*10^3))/(Sheet1!H217/100)</f>
        <v>29668.93189686691</v>
      </c>
      <c r="D179" s="1">
        <f>((Sheet1!D217+Sheet1!G217)*10^9)/(Sheet1!I217*10^3)/(Sheet1!H217/100)</f>
        <v>13504.058571588914</v>
      </c>
      <c r="E179" s="1">
        <f>Sheet1!K217/Sheet1!I217*4.8608*10^5</f>
        <v>236.36783277858109</v>
      </c>
      <c r="F179" s="1">
        <f>Sheet1!J217*10^9/(Sheet1!I217*10^3*E179)</f>
        <v>105.65753039166367</v>
      </c>
      <c r="H179" s="1">
        <f t="shared" si="3"/>
        <v>4.6602030183006402</v>
      </c>
      <c r="I179" s="1">
        <f t="shared" si="4"/>
        <v>0.18020301830063978</v>
      </c>
    </row>
    <row r="180" spans="1:9">
      <c r="A180" t="s">
        <v>149</v>
      </c>
      <c r="B180" s="1">
        <f>(Sheet1!B218*10^9)/(Sheet1!I218*10^3)/(Sheet1!H218/100)</f>
        <v>51271.421084953407</v>
      </c>
      <c r="C180" s="1">
        <f>((Sheet1!C218-Sheet1!D218)*10^9/(Sheet1!I218*10^3))/(Sheet1!H218/100)</f>
        <v>29905.059796189562</v>
      </c>
      <c r="D180" s="1">
        <f>((Sheet1!D218+Sheet1!G218)*10^9)/(Sheet1!I218*10^3)/(Sheet1!H218/100)</f>
        <v>13666.625216729049</v>
      </c>
      <c r="E180" s="1">
        <f>Sheet1!K218/Sheet1!I218*4.8608*10^5</f>
        <v>235.54941124151668</v>
      </c>
      <c r="F180" s="1">
        <f>Sheet1!J218*10^9/(Sheet1!I218*10^3*E180)</f>
        <v>107.66369133125053</v>
      </c>
      <c r="H180" s="1">
        <f t="shared" si="3"/>
        <v>4.6790123994784345</v>
      </c>
      <c r="I180" s="1">
        <f t="shared" si="4"/>
        <v>0.19901239947843408</v>
      </c>
    </row>
    <row r="181" spans="1:9">
      <c r="A181" t="s">
        <v>150</v>
      </c>
      <c r="B181" s="1">
        <f>(Sheet1!B219*10^9)/(Sheet1!I219*10^3)/(Sheet1!H219/100)</f>
        <v>51498.540745551269</v>
      </c>
      <c r="C181" s="1">
        <f>((Sheet1!C219-Sheet1!D219)*10^9/(Sheet1!I219*10^3))/(Sheet1!H219/100)</f>
        <v>30242.577329078027</v>
      </c>
      <c r="D181" s="1">
        <f>((Sheet1!D219+Sheet1!G219)*10^9)/(Sheet1!I219*10^3)/(Sheet1!H219/100)</f>
        <v>13698.10200688198</v>
      </c>
      <c r="E181" s="1">
        <f>Sheet1!K219/Sheet1!I219*4.8608*10^5</f>
        <v>236.53728103667709</v>
      </c>
      <c r="F181" s="1">
        <f>Sheet1!J219*10^9/(Sheet1!I219*10^3*E181)</f>
        <v>107.97629004941055</v>
      </c>
      <c r="H181" s="1">
        <f t="shared" si="3"/>
        <v>4.6819116664430052</v>
      </c>
      <c r="I181" s="1">
        <f t="shared" si="4"/>
        <v>0.20191166644300473</v>
      </c>
    </row>
    <row r="182" spans="1:9">
      <c r="A182" t="s">
        <v>151</v>
      </c>
      <c r="B182" s="1">
        <f>(Sheet1!B220*10^9)/(Sheet1!I220*10^3)/(Sheet1!H220/100)</f>
        <v>52010.796083747104</v>
      </c>
      <c r="C182" s="1">
        <f>((Sheet1!C220-Sheet1!D220)*10^9/(Sheet1!I220*10^3))/(Sheet1!H220/100)</f>
        <v>30558.022455855833</v>
      </c>
      <c r="D182" s="1">
        <f>((Sheet1!D220+Sheet1!G220)*10^9)/(Sheet1!I220*10^3)/(Sheet1!H220/100)</f>
        <v>13922.486759358402</v>
      </c>
      <c r="E182" s="1">
        <f>Sheet1!K220/Sheet1!I220*4.8608*10^5</f>
        <v>237.42556151583324</v>
      </c>
      <c r="F182" s="1">
        <f>Sheet1!J220*10^9/(Sheet1!I220*10^3*E182)</f>
        <v>108.75602727846693</v>
      </c>
      <c r="H182" s="1">
        <f t="shared" si="3"/>
        <v>4.6891070916832529</v>
      </c>
      <c r="I182" s="1">
        <f t="shared" si="4"/>
        <v>0.20910709168325248</v>
      </c>
    </row>
    <row r="183" spans="1:9">
      <c r="A183" t="s">
        <v>152</v>
      </c>
      <c r="B183" s="1">
        <f>(Sheet1!B221*10^9)/(Sheet1!I221*10^3)/(Sheet1!H221/100)</f>
        <v>52758.248998540781</v>
      </c>
      <c r="C183" s="1">
        <f>((Sheet1!C221-Sheet1!D221)*10^9/(Sheet1!I221*10^3))/(Sheet1!H221/100)</f>
        <v>31005.225113238419</v>
      </c>
      <c r="D183" s="1">
        <f>((Sheet1!D221+Sheet1!G221)*10^9)/(Sheet1!I221*10^3)/(Sheet1!H221/100)</f>
        <v>14156.982601781694</v>
      </c>
      <c r="E183" s="1">
        <f>Sheet1!K221/Sheet1!I221*4.8608*10^5</f>
        <v>237.4724202051184</v>
      </c>
      <c r="F183" s="1">
        <f>Sheet1!J221*10^9/(Sheet1!I221*10^3*E183)</f>
        <v>110.98465283700294</v>
      </c>
      <c r="H183" s="1">
        <f t="shared" si="3"/>
        <v>4.7093919290234583</v>
      </c>
      <c r="I183" s="1">
        <f t="shared" si="4"/>
        <v>0.22939192902345784</v>
      </c>
    </row>
    <row r="184" spans="1:9">
      <c r="A184" t="s">
        <v>153</v>
      </c>
      <c r="B184" s="1">
        <f>(Sheet1!B222*10^9)/(Sheet1!I222*10^3)/(Sheet1!H222/100)</f>
        <v>52182.924531464152</v>
      </c>
      <c r="C184" s="1">
        <f>((Sheet1!C222-Sheet1!D222)*10^9/(Sheet1!I222*10^3))/(Sheet1!H222/100)</f>
        <v>30953.968158913205</v>
      </c>
      <c r="D184" s="1">
        <f>((Sheet1!D222+Sheet1!G222)*10^9)/(Sheet1!I222*10^3)/(Sheet1!H222/100)</f>
        <v>14039.595628358185</v>
      </c>
      <c r="E184" s="1">
        <f>Sheet1!K222/Sheet1!I222*4.8608*10^5</f>
        <v>235.13723138581946</v>
      </c>
      <c r="F184" s="1">
        <f>Sheet1!J222*10^9/(Sheet1!I222*10^3*E184)</f>
        <v>114.41005452434949</v>
      </c>
      <c r="H184" s="1">
        <f t="shared" si="3"/>
        <v>4.7397889642825275</v>
      </c>
      <c r="I184" s="1">
        <f t="shared" ref="I184:I215" si="5">H184-4.48</f>
        <v>0.25978896428252707</v>
      </c>
    </row>
    <row r="185" spans="1:9">
      <c r="A185" t="s">
        <v>154</v>
      </c>
      <c r="B185" s="1">
        <f>(Sheet1!B223*10^9)/(Sheet1!I223*10^3)/(Sheet1!H223/100)</f>
        <v>53035.783210254696</v>
      </c>
      <c r="C185" s="1">
        <f>((Sheet1!C223-Sheet1!D223)*10^9/(Sheet1!I223*10^3))/(Sheet1!H223/100)</f>
        <v>31295.008844261516</v>
      </c>
      <c r="D185" s="1">
        <f>((Sheet1!D223+Sheet1!G223)*10^9)/(Sheet1!I223*10^3)/(Sheet1!H223/100)</f>
        <v>14477.679752010808</v>
      </c>
      <c r="E185" s="1">
        <f>Sheet1!K223/Sheet1!I223*4.8608*10^5</f>
        <v>234.51581647364802</v>
      </c>
      <c r="F185" s="1">
        <f>Sheet1!J223*10^9/(Sheet1!I223*10^3*E185)</f>
        <v>115.14822605175185</v>
      </c>
      <c r="H185" s="1">
        <f t="shared" si="3"/>
        <v>4.7462202206052737</v>
      </c>
      <c r="I185" s="1">
        <f t="shared" si="5"/>
        <v>0.26622022060527328</v>
      </c>
    </row>
    <row r="186" spans="1:9">
      <c r="A186" t="s">
        <v>155</v>
      </c>
      <c r="B186" s="1">
        <f>(Sheet1!B224*10^9)/(Sheet1!I224*10^3)/(Sheet1!H224/100)</f>
        <v>52918.08170251047</v>
      </c>
      <c r="C186" s="1">
        <f>((Sheet1!C224-Sheet1!D224)*10^9/(Sheet1!I224*10^3))/(Sheet1!H224/100)</f>
        <v>31519.472732155649</v>
      </c>
      <c r="D186" s="1">
        <f>((Sheet1!D224+Sheet1!G224)*10^9)/(Sheet1!I224*10^3)/(Sheet1!H224/100)</f>
        <v>14298.31512295334</v>
      </c>
      <c r="E186" s="1">
        <f>Sheet1!K224/Sheet1!I224*4.8608*10^5</f>
        <v>233.74275175066572</v>
      </c>
      <c r="F186" s="1">
        <f>Sheet1!J224*10^9/(Sheet1!I224*10^3*E186)</f>
        <v>117.4603748998567</v>
      </c>
      <c r="H186" s="1">
        <f t="shared" si="3"/>
        <v>4.7661010418129024</v>
      </c>
      <c r="I186" s="1">
        <f t="shared" si="5"/>
        <v>0.28610104181290197</v>
      </c>
    </row>
    <row r="187" spans="1:9">
      <c r="A187" t="s">
        <v>156</v>
      </c>
      <c r="B187" s="1">
        <f>(Sheet1!B225*10^9)/(Sheet1!I225*10^3)/(Sheet1!H225/100)</f>
        <v>53081.435440315414</v>
      </c>
      <c r="C187" s="1">
        <f>((Sheet1!C225-Sheet1!D225)*10^9/(Sheet1!I225*10^3))/(Sheet1!H225/100)</f>
        <v>31763.552001521835</v>
      </c>
      <c r="D187" s="1">
        <f>((Sheet1!D225+Sheet1!G225)*10^9)/(Sheet1!I225*10^3)/(Sheet1!H225/100)</f>
        <v>14236.900229796533</v>
      </c>
      <c r="E187" s="1">
        <f>Sheet1!K225/Sheet1!I225*4.8608*10^5</f>
        <v>232.12618842479867</v>
      </c>
      <c r="F187" s="1">
        <f>Sheet1!J225*10^9/(Sheet1!I225*10^3*E187)</f>
        <v>118.73631973463677</v>
      </c>
      <c r="H187" s="1">
        <f t="shared" si="3"/>
        <v>4.7769052340438254</v>
      </c>
      <c r="I187" s="1">
        <f t="shared" si="5"/>
        <v>0.29690523404382496</v>
      </c>
    </row>
    <row r="188" spans="1:9">
      <c r="A188" t="s">
        <v>157</v>
      </c>
      <c r="B188" s="1">
        <f>(Sheet1!B226*10^9)/(Sheet1!I226*10^3)/(Sheet1!H226/100)</f>
        <v>52766.8842265844</v>
      </c>
      <c r="C188" s="1">
        <f>((Sheet1!C226-Sheet1!D226)*10^9/(Sheet1!I226*10^3))/(Sheet1!H226/100)</f>
        <v>31806.204861056751</v>
      </c>
      <c r="D188" s="1">
        <f>((Sheet1!D226+Sheet1!G226)*10^9)/(Sheet1!I226*10^3)/(Sheet1!H226/100)</f>
        <v>13663.711391055223</v>
      </c>
      <c r="E188" s="1">
        <f>Sheet1!K226/Sheet1!I226*4.8608*10^5</f>
        <v>231.18774036552841</v>
      </c>
      <c r="F188" s="1">
        <f>Sheet1!J226*10^9/(Sheet1!I226*10^3*E188)</f>
        <v>121.09494021099204</v>
      </c>
      <c r="H188" s="1">
        <f t="shared" si="3"/>
        <v>4.7965748677785784</v>
      </c>
      <c r="I188" s="1">
        <f t="shared" si="5"/>
        <v>0.31657486777857802</v>
      </c>
    </row>
    <row r="189" spans="1:9">
      <c r="A189" t="s">
        <v>158</v>
      </c>
      <c r="B189" s="1">
        <f>(Sheet1!B227*10^9)/(Sheet1!I227*10^3)/(Sheet1!H227/100)</f>
        <v>52947.395032490691</v>
      </c>
      <c r="C189" s="1">
        <f>((Sheet1!C227-Sheet1!D227)*10^9/(Sheet1!I227*10^3))/(Sheet1!H227/100)</f>
        <v>31840.498067940294</v>
      </c>
      <c r="D189" s="1">
        <f>((Sheet1!D227+Sheet1!G227)*10^9)/(Sheet1!I227*10^3)/(Sheet1!H227/100)</f>
        <v>13483.434264484369</v>
      </c>
      <c r="E189" s="1">
        <f>Sheet1!K227/Sheet1!I227*4.8608*10^5</f>
        <v>228.11597496460774</v>
      </c>
      <c r="F189" s="1">
        <f>Sheet1!J227*10^9/(Sheet1!I227*10^3*E189)</f>
        <v>122.07686349161345</v>
      </c>
      <c r="H189" s="1">
        <f t="shared" si="3"/>
        <v>4.8046508749683294</v>
      </c>
      <c r="I189" s="1">
        <f t="shared" si="5"/>
        <v>0.32465087496832901</v>
      </c>
    </row>
    <row r="190" spans="1:9">
      <c r="A190" t="s">
        <v>159</v>
      </c>
      <c r="B190" s="1">
        <f>(Sheet1!B228*10^9)/(Sheet1!I228*10^3)/(Sheet1!H228/100)</f>
        <v>52631.46873241914</v>
      </c>
      <c r="C190" s="1">
        <f>((Sheet1!C228-Sheet1!D228)*10^9/(Sheet1!I228*10^3))/(Sheet1!H228/100)</f>
        <v>31778.984191838259</v>
      </c>
      <c r="D190" s="1">
        <f>((Sheet1!D228+Sheet1!G228)*10^9)/(Sheet1!I228*10^3)/(Sheet1!H228/100)</f>
        <v>13275.334459901514</v>
      </c>
      <c r="E190" s="1">
        <f>Sheet1!K228/Sheet1!I228*4.8608*10^5</f>
        <v>224.75632312391494</v>
      </c>
      <c r="F190" s="1">
        <f>Sheet1!J228*10^9/(Sheet1!I228*10^3*E190)</f>
        <v>123.21588976384528</v>
      </c>
      <c r="H190" s="1">
        <f t="shared" si="3"/>
        <v>4.8139380181387006</v>
      </c>
      <c r="I190" s="1">
        <f t="shared" si="5"/>
        <v>0.33393801813870017</v>
      </c>
    </row>
    <row r="191" spans="1:9">
      <c r="A191" t="s">
        <v>160</v>
      </c>
      <c r="B191" s="1">
        <f>(Sheet1!B229*10^9)/(Sheet1!I229*10^3)/(Sheet1!H229/100)</f>
        <v>52662.515233509934</v>
      </c>
      <c r="C191" s="1">
        <f>((Sheet1!C229-Sheet1!D229)*10^9/(Sheet1!I229*10^3))/(Sheet1!H229/100)</f>
        <v>31808.908541858895</v>
      </c>
      <c r="D191" s="1">
        <f>((Sheet1!D229+Sheet1!G229)*10^9)/(Sheet1!I229*10^3)/(Sheet1!H229/100)</f>
        <v>13089.603207002599</v>
      </c>
      <c r="E191" s="1">
        <f>Sheet1!K229/Sheet1!I229*4.8608*10^5</f>
        <v>221.47912934034207</v>
      </c>
      <c r="F191" s="1">
        <f>Sheet1!J229*10^9/(Sheet1!I229*10^3*E191)</f>
        <v>124.88849308842671</v>
      </c>
      <c r="H191" s="1">
        <f t="shared" si="3"/>
        <v>4.8274212838916126</v>
      </c>
      <c r="I191" s="1">
        <f t="shared" si="5"/>
        <v>0.3474212838916122</v>
      </c>
    </row>
    <row r="192" spans="1:9">
      <c r="A192" t="s">
        <v>161</v>
      </c>
      <c r="B192" s="1">
        <f>(Sheet1!B230*10^9)/(Sheet1!I230*10^3)/(Sheet1!H230/100)</f>
        <v>52975.472394731063</v>
      </c>
      <c r="C192" s="1">
        <f>((Sheet1!C230-Sheet1!D230)*10^9/(Sheet1!I230*10^3))/(Sheet1!H230/100)</f>
        <v>31928.990891457011</v>
      </c>
      <c r="D192" s="1">
        <f>((Sheet1!D230+Sheet1!G230)*10^9)/(Sheet1!I230*10^3)/(Sheet1!H230/100)</f>
        <v>13166.287266001673</v>
      </c>
      <c r="E192" s="1">
        <f>Sheet1!K230/Sheet1!I230*4.8608*10^5</f>
        <v>219.03034375807704</v>
      </c>
      <c r="F192" s="1">
        <f>Sheet1!J230*10^9/(Sheet1!I230*10^3*E192)</f>
        <v>127.24210261134914</v>
      </c>
      <c r="H192" s="1">
        <f t="shared" si="3"/>
        <v>4.8460915915113798</v>
      </c>
      <c r="I192" s="1">
        <f t="shared" si="5"/>
        <v>0.36609159151137938</v>
      </c>
    </row>
    <row r="193" spans="1:9">
      <c r="A193" t="s">
        <v>162</v>
      </c>
      <c r="B193" s="1">
        <f>(Sheet1!B231*10^9)/(Sheet1!I231*10^3)/(Sheet1!H231/100)</f>
        <v>53128.552873314824</v>
      </c>
      <c r="C193" s="1">
        <f>((Sheet1!C231-Sheet1!D231)*10^9/(Sheet1!I231*10^3))/(Sheet1!H231/100)</f>
        <v>32157.058997732594</v>
      </c>
      <c r="D193" s="1">
        <f>((Sheet1!D231+Sheet1!G231)*10^9)/(Sheet1!I231*10^3)/(Sheet1!H231/100)</f>
        <v>13202.08382881822</v>
      </c>
      <c r="E193" s="1">
        <f>Sheet1!K231/Sheet1!I231*4.8608*10^5</f>
        <v>218.9065276882562</v>
      </c>
      <c r="F193" s="1">
        <f>Sheet1!J231*10^9/(Sheet1!I231*10^3*E193)</f>
        <v>128.32044250981028</v>
      </c>
      <c r="H193" s="1">
        <f t="shared" si="3"/>
        <v>4.8545305925989348</v>
      </c>
      <c r="I193" s="1">
        <f t="shared" si="5"/>
        <v>0.3745305925989344</v>
      </c>
    </row>
    <row r="194" spans="1:9">
      <c r="A194" t="s">
        <v>163</v>
      </c>
      <c r="B194" s="1">
        <f>(Sheet1!B232*10^9)/(Sheet1!I232*10^3)/(Sheet1!H232/100)</f>
        <v>53228.267077062628</v>
      </c>
      <c r="C194" s="1">
        <f>((Sheet1!C232-Sheet1!D232)*10^9/(Sheet1!I232*10^3))/(Sheet1!H232/100)</f>
        <v>32234.294857174791</v>
      </c>
      <c r="D194" s="1">
        <f>((Sheet1!D232+Sheet1!G232)*10^9)/(Sheet1!I232*10^3)/(Sheet1!H232/100)</f>
        <v>13234.324737064975</v>
      </c>
      <c r="E194" s="1">
        <f>Sheet1!K232/Sheet1!I232*4.8608*10^5</f>
        <v>217.57896414342633</v>
      </c>
      <c r="F194" s="1">
        <f>Sheet1!J232*10^9/(Sheet1!I232*10^3*E194)</f>
        <v>129.2900483460061</v>
      </c>
      <c r="H194" s="1">
        <f t="shared" ref="H194:H218" si="6">LN(F194)</f>
        <v>4.8620583172010052</v>
      </c>
      <c r="I194" s="1">
        <f t="shared" si="5"/>
        <v>0.3820583172010048</v>
      </c>
    </row>
    <row r="195" spans="1:9">
      <c r="A195" t="s">
        <v>164</v>
      </c>
      <c r="B195" s="1">
        <f>(Sheet1!B233*10^9)/(Sheet1!I233*10^3)/(Sheet1!H233/100)</f>
        <v>53073.140316438708</v>
      </c>
      <c r="C195" s="1">
        <f>((Sheet1!C233-Sheet1!D233)*10^9/(Sheet1!I233*10^3))/(Sheet1!H233/100)</f>
        <v>32350.417723091661</v>
      </c>
      <c r="D195" s="1">
        <f>((Sheet1!D233+Sheet1!G233)*10^9)/(Sheet1!I233*10^3)/(Sheet1!H233/100)</f>
        <v>13070.497437801863</v>
      </c>
      <c r="E195" s="1">
        <f>Sheet1!K233/Sheet1!I233*4.8608*10^5</f>
        <v>217.16717131182421</v>
      </c>
      <c r="F195" s="1">
        <f>Sheet1!J233*10^9/(Sheet1!I233*10^3*E195)</f>
        <v>130.10224393317941</v>
      </c>
      <c r="H195" s="1">
        <f t="shared" si="6"/>
        <v>4.86832063312667</v>
      </c>
      <c r="I195" s="1">
        <f t="shared" si="5"/>
        <v>0.38832063312666953</v>
      </c>
    </row>
    <row r="196" spans="1:9">
      <c r="A196" t="s">
        <v>165</v>
      </c>
      <c r="B196" s="1">
        <f>(Sheet1!B234*10^9)/(Sheet1!I234*10^3)/(Sheet1!H234/100)</f>
        <v>52906.619201135924</v>
      </c>
      <c r="C196" s="1">
        <f>((Sheet1!C234-Sheet1!D234)*10^9/(Sheet1!I234*10^3))/(Sheet1!H234/100)</f>
        <v>32397.311223281082</v>
      </c>
      <c r="D196" s="1">
        <f>((Sheet1!D234+Sheet1!G234)*10^9)/(Sheet1!I234*10^3)/(Sheet1!H234/100)</f>
        <v>12880.694761424196</v>
      </c>
      <c r="E196" s="1">
        <f>Sheet1!K234/Sheet1!I234*4.8608*10^5</f>
        <v>214.40308647079402</v>
      </c>
      <c r="F196" s="1">
        <f>Sheet1!J234*10^9/(Sheet1!I234*10^3*E196)</f>
        <v>132.56046596540909</v>
      </c>
      <c r="H196" s="1">
        <f t="shared" si="6"/>
        <v>4.8870388882404416</v>
      </c>
      <c r="I196" s="1">
        <f t="shared" si="5"/>
        <v>0.40703888824044121</v>
      </c>
    </row>
    <row r="197" spans="1:9">
      <c r="A197" t="s">
        <v>0</v>
      </c>
      <c r="B197" s="1">
        <f>(Sheet1!B235*10^9)/(Sheet1!I235*10^3)/(Sheet1!H235/100)</f>
        <v>53168.475924973493</v>
      </c>
      <c r="C197" s="1">
        <f>((Sheet1!C235-Sheet1!D235)*10^9/(Sheet1!I235*10^3))/(Sheet1!H235/100)</f>
        <v>32440.300192593135</v>
      </c>
      <c r="D197" s="1">
        <f>((Sheet1!D235+Sheet1!G235)*10^9)/(Sheet1!I235*10^3)/(Sheet1!H235/100)</f>
        <v>12972.739118184454</v>
      </c>
      <c r="E197" s="1">
        <f>Sheet1!K235/Sheet1!I235*4.8608*10^5</f>
        <v>213.12758785001859</v>
      </c>
      <c r="F197" s="1">
        <f>Sheet1!J235*10^9/(Sheet1!I235*10^3*E197)</f>
        <v>134.87547962819741</v>
      </c>
      <c r="H197" s="1">
        <f t="shared" si="6"/>
        <v>4.9043519796661181</v>
      </c>
      <c r="I197" s="1">
        <f t="shared" si="5"/>
        <v>0.42435197966611771</v>
      </c>
    </row>
    <row r="198" spans="1:9">
      <c r="A198" t="s">
        <v>1</v>
      </c>
      <c r="B198" s="1">
        <f>(Sheet1!B236*10^9)/(Sheet1!I236*10^3)/(Sheet1!H236/100)</f>
        <v>53881.934077235928</v>
      </c>
      <c r="C198" s="1">
        <f>((Sheet1!C236-Sheet1!D236)*10^9/(Sheet1!I236*10^3))/(Sheet1!H236/100)</f>
        <v>32767.561214200803</v>
      </c>
      <c r="D198" s="1">
        <f>((Sheet1!D236+Sheet1!G236)*10^9)/(Sheet1!I236*10^3)/(Sheet1!H236/100)</f>
        <v>13320.528244650863</v>
      </c>
      <c r="E198" s="1">
        <f>Sheet1!K236/Sheet1!I236*4.8608*10^5</f>
        <v>212.73913422688511</v>
      </c>
      <c r="F198" s="1">
        <f>Sheet1!J236*10^9/(Sheet1!I236*10^3*E198)</f>
        <v>136.35374812415134</v>
      </c>
      <c r="H198" s="1">
        <f t="shared" si="6"/>
        <v>4.9152525979064574</v>
      </c>
      <c r="I198" s="1">
        <f t="shared" si="5"/>
        <v>0.43525259790645698</v>
      </c>
    </row>
    <row r="199" spans="1:9">
      <c r="A199" t="s">
        <v>2</v>
      </c>
      <c r="B199" s="1">
        <f>(Sheet1!B237*10^9)/(Sheet1!I237*10^3)/(Sheet1!H237/100)</f>
        <v>54171.706875063173</v>
      </c>
      <c r="C199" s="1">
        <f>((Sheet1!C237-Sheet1!D237)*10^9/(Sheet1!I237*10^3))/(Sheet1!H237/100)</f>
        <v>32872.662452508448</v>
      </c>
      <c r="D199" s="1">
        <f>((Sheet1!D237+Sheet1!G237)*10^9)/(Sheet1!I237*10^3)/(Sheet1!H237/100)</f>
        <v>13564.160756191091</v>
      </c>
      <c r="E199" s="1">
        <f>Sheet1!K237/Sheet1!I237*4.8608*10^5</f>
        <v>213.03449477226513</v>
      </c>
      <c r="F199" s="1">
        <f>Sheet1!J237*10^9/(Sheet1!I237*10^3*E199)</f>
        <v>137.32339644404024</v>
      </c>
      <c r="H199" s="1">
        <f t="shared" si="6"/>
        <v>4.9223387020735974</v>
      </c>
      <c r="I199" s="1">
        <f t="shared" si="5"/>
        <v>0.44233870207359693</v>
      </c>
    </row>
    <row r="200" spans="1:9">
      <c r="A200" t="s">
        <v>3</v>
      </c>
      <c r="B200" s="1">
        <f>(Sheet1!B238*10^9)/(Sheet1!I238*10^3)/(Sheet1!H238/100)</f>
        <v>54542.794786605642</v>
      </c>
      <c r="C200" s="1">
        <f>((Sheet1!C238-Sheet1!D238)*10^9/(Sheet1!I238*10^3))/(Sheet1!H238/100)</f>
        <v>33201.066250177966</v>
      </c>
      <c r="D200" s="1">
        <f>((Sheet1!D238+Sheet1!G238)*10^9)/(Sheet1!I238*10^3)/(Sheet1!H238/100)</f>
        <v>13636.639316711195</v>
      </c>
      <c r="E200" s="1">
        <f>Sheet1!K238/Sheet1!I238*4.8608*10^5</f>
        <v>213.88473115184658</v>
      </c>
      <c r="F200" s="1">
        <f>Sheet1!J238*10^9/(Sheet1!I238*10^3*E200)</f>
        <v>137.51049073122689</v>
      </c>
      <c r="H200" s="1">
        <f t="shared" si="6"/>
        <v>4.9237002104233216</v>
      </c>
      <c r="I200" s="1">
        <f t="shared" si="5"/>
        <v>0.4437002104233212</v>
      </c>
    </row>
    <row r="201" spans="1:9">
      <c r="A201" t="s">
        <v>4</v>
      </c>
      <c r="B201" s="1">
        <f>(Sheet1!B239*10^9)/(Sheet1!I239*10^3)/(Sheet1!H239/100)</f>
        <v>54773.730043228439</v>
      </c>
      <c r="C201" s="1">
        <f>((Sheet1!C239-Sheet1!D239)*10^9/(Sheet1!I239*10^3))/(Sheet1!H239/100)</f>
        <v>33283.048910920857</v>
      </c>
      <c r="D201" s="1">
        <f>((Sheet1!D239+Sheet1!G239)*10^9)/(Sheet1!I239*10^3)/(Sheet1!H239/100)</f>
        <v>13989.66006325512</v>
      </c>
      <c r="E201" s="1">
        <f>Sheet1!K239/Sheet1!I239*4.8608*10^5</f>
        <v>213.43021944360976</v>
      </c>
      <c r="F201" s="1">
        <f>Sheet1!J239*10^9/(Sheet1!I239*10^3*E201)</f>
        <v>139.45187778362455</v>
      </c>
      <c r="H201" s="1">
        <f t="shared" si="6"/>
        <v>4.937719579623745</v>
      </c>
      <c r="I201" s="1">
        <f t="shared" si="5"/>
        <v>0.45771957962374454</v>
      </c>
    </row>
    <row r="202" spans="1:9">
      <c r="A202" t="s">
        <v>5</v>
      </c>
      <c r="B202" s="1">
        <f>(Sheet1!B240*10^9)/(Sheet1!I240*10^3)/(Sheet1!H240/100)</f>
        <v>54996.366691645664</v>
      </c>
      <c r="C202" s="1">
        <f>((Sheet1!C240-Sheet1!D240)*10^9/(Sheet1!I240*10^3))/(Sheet1!H240/100)</f>
        <v>33436.852137692142</v>
      </c>
      <c r="D202" s="1">
        <f>((Sheet1!D240+Sheet1!G240)*10^9)/(Sheet1!I240*10^3)/(Sheet1!H240/100)</f>
        <v>14111.155113726882</v>
      </c>
      <c r="E202" s="1">
        <f>Sheet1!K240/Sheet1!I240*4.8608*10^5</f>
        <v>213.93995851216025</v>
      </c>
      <c r="F202" s="1">
        <f>Sheet1!J240*10^9/(Sheet1!I240*10^3*E202)</f>
        <v>141.18542451219602</v>
      </c>
      <c r="H202" s="1">
        <f t="shared" si="6"/>
        <v>4.9500740938966832</v>
      </c>
      <c r="I202" s="1">
        <f t="shared" si="5"/>
        <v>0.47007409389668275</v>
      </c>
    </row>
    <row r="203" spans="1:9">
      <c r="A203" t="s">
        <v>6</v>
      </c>
      <c r="B203" s="1">
        <f>(Sheet1!B241*10^9)/(Sheet1!I241*10^3)/(Sheet1!H241/100)</f>
        <v>55298.492594591095</v>
      </c>
      <c r="C203" s="1">
        <f>((Sheet1!C241-Sheet1!D241)*10^9/(Sheet1!I241*10^3))/(Sheet1!H241/100)</f>
        <v>33747.611541683356</v>
      </c>
      <c r="D203" s="1">
        <f>((Sheet1!D241+Sheet1!G241)*10^9)/(Sheet1!I241*10^3)/(Sheet1!H241/100)</f>
        <v>14325.819665074388</v>
      </c>
      <c r="E203" s="1">
        <f>Sheet1!K241/Sheet1!I241*4.8608*10^5</f>
        <v>214.63345863522534</v>
      </c>
      <c r="F203" s="1">
        <f>Sheet1!J241*10^9/(Sheet1!I241*10^3*E203)</f>
        <v>142.02904782105335</v>
      </c>
      <c r="H203" s="1">
        <f t="shared" si="6"/>
        <v>4.9560315988013768</v>
      </c>
      <c r="I203" s="1">
        <f t="shared" si="5"/>
        <v>0.47603159880137635</v>
      </c>
    </row>
    <row r="204" spans="1:9">
      <c r="A204" t="s">
        <v>7</v>
      </c>
      <c r="B204" s="1">
        <f>(Sheet1!B242*10^9)/(Sheet1!I242*10^3)/(Sheet1!H242/100)</f>
        <v>55693.511756564396</v>
      </c>
      <c r="C204" s="1">
        <f>((Sheet1!C242-Sheet1!D242)*10^9/(Sheet1!I242*10^3))/(Sheet1!H242/100)</f>
        <v>33833.150435321862</v>
      </c>
      <c r="D204" s="1">
        <f>((Sheet1!D242+Sheet1!G242)*10^9)/(Sheet1!I242*10^3)/(Sheet1!H242/100)</f>
        <v>14485.846642026065</v>
      </c>
      <c r="E204" s="1">
        <f>Sheet1!K242/Sheet1!I242*4.8608*10^5</f>
        <v>214.46764226486192</v>
      </c>
      <c r="F204" s="1">
        <f>Sheet1!J242*10^9/(Sheet1!I242*10^3*E204)</f>
        <v>143.40275250671434</v>
      </c>
      <c r="H204" s="1">
        <f t="shared" si="6"/>
        <v>4.965657122588798</v>
      </c>
      <c r="I204" s="1">
        <f t="shared" si="5"/>
        <v>0.48565712258879756</v>
      </c>
    </row>
    <row r="205" spans="1:9">
      <c r="A205" t="s">
        <v>8</v>
      </c>
      <c r="B205" s="1">
        <f>(Sheet1!B243*10^9)/(Sheet1!I243*10^3)/(Sheet1!H243/100)</f>
        <v>55773.620091236065</v>
      </c>
      <c r="C205" s="1">
        <f>((Sheet1!C243-Sheet1!D243)*10^9/(Sheet1!I243*10^3))/(Sheet1!H243/100)</f>
        <v>33995.404557240458</v>
      </c>
      <c r="D205" s="1">
        <f>((Sheet1!D243+Sheet1!G243)*10^9)/(Sheet1!I243*10^3)/(Sheet1!H243/100)</f>
        <v>14406.37312387953</v>
      </c>
      <c r="E205" s="1">
        <f>Sheet1!K243/Sheet1!I243*4.8608*10^5</f>
        <v>215.19002880260908</v>
      </c>
      <c r="F205" s="1">
        <f>Sheet1!J243*10^9/(Sheet1!I243*10^3*E205)</f>
        <v>144.2174006552888</v>
      </c>
      <c r="H205" s="1">
        <f t="shared" si="6"/>
        <v>4.9713218878571057</v>
      </c>
      <c r="I205" s="1">
        <f t="shared" si="5"/>
        <v>0.49132188785710529</v>
      </c>
    </row>
    <row r="206" spans="1:9">
      <c r="A206" t="s">
        <v>9</v>
      </c>
      <c r="B206" s="1">
        <f>(Sheet1!B244*10^9)/(Sheet1!I244*10^3)/(Sheet1!H244/100)</f>
        <v>56010.434609981683</v>
      </c>
      <c r="C206" s="1">
        <f>((Sheet1!C244-Sheet1!D244)*10^9/(Sheet1!I244*10^3))/(Sheet1!H244/100)</f>
        <v>34227.573225003165</v>
      </c>
      <c r="D206" s="1">
        <f>((Sheet1!D244+Sheet1!G244)*10^9)/(Sheet1!I244*10^3)/(Sheet1!H244/100)</f>
        <v>14458.460513255066</v>
      </c>
      <c r="E206" s="1">
        <f>Sheet1!K244/Sheet1!I244*4.8608*10^5</f>
        <v>214.85911581030118</v>
      </c>
      <c r="F206" s="1">
        <f>Sheet1!J244*10^9/(Sheet1!I244*10^3*E206)</f>
        <v>146.52767383100627</v>
      </c>
      <c r="H206" s="1">
        <f t="shared" si="6"/>
        <v>4.9872143104881381</v>
      </c>
      <c r="I206" s="1">
        <f t="shared" si="5"/>
        <v>0.5072143104881377</v>
      </c>
    </row>
    <row r="207" spans="1:9">
      <c r="A207" t="s">
        <v>10</v>
      </c>
      <c r="B207" s="1">
        <f>(Sheet1!B245*10^9)/(Sheet1!I245*10^3)/(Sheet1!H245/100)</f>
        <v>56111.6470191341</v>
      </c>
      <c r="C207" s="1">
        <f>((Sheet1!C245-Sheet1!D245)*10^9/(Sheet1!I245*10^3))/(Sheet1!H245/100)</f>
        <v>34399.642378016026</v>
      </c>
      <c r="D207" s="1">
        <f>((Sheet1!D245+Sheet1!G245)*10^9)/(Sheet1!I245*10^3)/(Sheet1!H245/100)</f>
        <v>14634.836488328467</v>
      </c>
      <c r="E207" s="1">
        <f>Sheet1!K245/Sheet1!I245*4.8608*10^5</f>
        <v>215.47501329248755</v>
      </c>
      <c r="F207" s="1">
        <f>Sheet1!J245*10^9/(Sheet1!I245*10^3*E207)</f>
        <v>147.2186906749796</v>
      </c>
      <c r="H207" s="1">
        <f t="shared" si="6"/>
        <v>4.991919172928327</v>
      </c>
      <c r="I207" s="1">
        <f t="shared" si="5"/>
        <v>0.51191917292832656</v>
      </c>
    </row>
    <row r="208" spans="1:9">
      <c r="A208" t="s">
        <v>11</v>
      </c>
      <c r="B208" s="1">
        <f>(Sheet1!B246*10^9)/(Sheet1!I246*10^3)/(Sheet1!H246/100)</f>
        <v>56707.861841231912</v>
      </c>
      <c r="C208" s="1">
        <f>((Sheet1!C246-Sheet1!D246)*10^9/(Sheet1!I246*10^3))/(Sheet1!H246/100)</f>
        <v>34478.947787822857</v>
      </c>
      <c r="D208" s="1">
        <f>((Sheet1!D246+Sheet1!G246)*10^9)/(Sheet1!I246*10^3)/(Sheet1!H246/100)</f>
        <v>14921.649996376796</v>
      </c>
      <c r="E208" s="1">
        <f>Sheet1!K246/Sheet1!I246*4.8608*10^5</f>
        <v>217.03124989023723</v>
      </c>
      <c r="F208" s="1">
        <f>Sheet1!J246*10^9/(Sheet1!I246*10^3*E208)</f>
        <v>148.76424266354809</v>
      </c>
      <c r="H208" s="1">
        <f t="shared" si="6"/>
        <v>5.0023627888407391</v>
      </c>
      <c r="I208" s="1">
        <f t="shared" si="5"/>
        <v>0.52236278884073872</v>
      </c>
    </row>
    <row r="209" spans="1:9">
      <c r="A209" t="s">
        <v>12</v>
      </c>
      <c r="B209" s="1">
        <f>(Sheet1!B247*10^9)/(Sheet1!I247*10^3)/(Sheet1!H247/100)</f>
        <v>56741.127294431128</v>
      </c>
      <c r="C209" s="1">
        <f>((Sheet1!C247-Sheet1!D247)*10^9/(Sheet1!I247*10^3))/(Sheet1!H247/100)</f>
        <v>34609.29050986762</v>
      </c>
      <c r="D209" s="1">
        <f>((Sheet1!D247+Sheet1!G247)*10^9)/(Sheet1!I247*10^3)/(Sheet1!H247/100)</f>
        <v>14781.480680576269</v>
      </c>
      <c r="E209" s="1">
        <f>Sheet1!K247/Sheet1!I247*4.8608*10^5</f>
        <v>216.81270779615909</v>
      </c>
      <c r="F209" s="1">
        <f>Sheet1!J247*10^9/(Sheet1!I247*10^3*E209)</f>
        <v>149.81471603059222</v>
      </c>
      <c r="H209" s="1">
        <f t="shared" si="6"/>
        <v>5.0093993041125175</v>
      </c>
      <c r="I209" s="1">
        <f t="shared" si="5"/>
        <v>0.52939930411251712</v>
      </c>
    </row>
    <row r="210" spans="1:9">
      <c r="A210" t="s">
        <v>13</v>
      </c>
      <c r="B210" s="1">
        <f>(Sheet1!B248*10^9)/(Sheet1!I248*10^3)/(Sheet1!H248/100)</f>
        <v>56574.823791586343</v>
      </c>
      <c r="C210" s="1">
        <f>((Sheet1!C248-Sheet1!D248)*10^9/(Sheet1!I248*10^3))/(Sheet1!H248/100)</f>
        <v>34734.079612888541</v>
      </c>
      <c r="D210" s="1">
        <f>((Sheet1!D248+Sheet1!G248)*10^9)/(Sheet1!I248*10^3)/(Sheet1!H248/100)</f>
        <v>14575.495378636509</v>
      </c>
      <c r="E210" s="1">
        <f>Sheet1!K248/Sheet1!I248*4.8608*10^5</f>
        <v>217.22218339544261</v>
      </c>
      <c r="F210" s="1">
        <f>Sheet1!J248*10^9/(Sheet1!I248*10^3*E210)</f>
        <v>150.34369604272203</v>
      </c>
      <c r="H210" s="1">
        <f t="shared" si="6"/>
        <v>5.0129239800069385</v>
      </c>
      <c r="I210" s="1">
        <f t="shared" si="5"/>
        <v>0.53292398000693808</v>
      </c>
    </row>
    <row r="211" spans="1:9">
      <c r="A211" t="s">
        <v>14</v>
      </c>
      <c r="B211" s="1">
        <f>(Sheet1!B249*10^9)/(Sheet1!I249*10^3)/(Sheet1!H249/100)</f>
        <v>56800.566724828343</v>
      </c>
      <c r="C211" s="1">
        <f>((Sheet1!C249-Sheet1!D249)*10^9/(Sheet1!I249*10^3))/(Sheet1!H249/100)</f>
        <v>34810.612170726628</v>
      </c>
      <c r="D211" s="1">
        <f>((Sheet1!D249+Sheet1!G249)*10^9)/(Sheet1!I249*10^3)/(Sheet1!H249/100)</f>
        <v>14307.908983537372</v>
      </c>
      <c r="E211" s="1">
        <f>Sheet1!K249/Sheet1!I249*4.8608*10^5</f>
        <v>217.19210355987056</v>
      </c>
      <c r="F211" s="1">
        <f>Sheet1!J249*10^9/(Sheet1!I249*10^3*E211)</f>
        <v>153.21561170435044</v>
      </c>
      <c r="H211" s="1">
        <f t="shared" si="6"/>
        <v>5.0318461561900181</v>
      </c>
      <c r="I211" s="1">
        <f t="shared" si="5"/>
        <v>0.55184615619001764</v>
      </c>
    </row>
    <row r="212" spans="1:9">
      <c r="A212" t="s">
        <v>15</v>
      </c>
      <c r="B212" s="1">
        <f>(Sheet1!B250*10^9)/(Sheet1!I250*10^3)/(Sheet1!H250/100)</f>
        <v>56694.227438708076</v>
      </c>
      <c r="C212" s="1">
        <f>((Sheet1!C250-Sheet1!D250)*10^9/(Sheet1!I250*10^3))/(Sheet1!H250/100)</f>
        <v>34877.053654052761</v>
      </c>
      <c r="D212" s="1">
        <f>((Sheet1!D250+Sheet1!G250)*10^9)/(Sheet1!I250*10^3)/(Sheet1!H250/100)</f>
        <v>14090.60925181771</v>
      </c>
      <c r="E212" s="1">
        <f>Sheet1!K250/Sheet1!I250*4.8608*10^5</f>
        <v>216.28168966249208</v>
      </c>
      <c r="F212" s="1">
        <f>Sheet1!J250*10^9/(Sheet1!I250*10^3*E212)</f>
        <v>155.35715503510559</v>
      </c>
      <c r="H212" s="1">
        <f t="shared" si="6"/>
        <v>5.0457266922944095</v>
      </c>
      <c r="I212" s="1">
        <f t="shared" si="5"/>
        <v>0.56572669229440908</v>
      </c>
    </row>
    <row r="213" spans="1:9">
      <c r="A213" t="s">
        <v>16</v>
      </c>
      <c r="B213" s="1">
        <f>(Sheet1!B251*10^9)/(Sheet1!I251*10^3)/(Sheet1!H251/100)</f>
        <v>56988.820248760581</v>
      </c>
      <c r="C213" s="1">
        <f>((Sheet1!C251-Sheet1!D251)*10^9/(Sheet1!I251*10^3))/(Sheet1!H251/100)</f>
        <v>34964.550451019604</v>
      </c>
      <c r="D213" s="1">
        <f>((Sheet1!D251+Sheet1!G251)*10^9)/(Sheet1!I251*10^3)/(Sheet1!H251/100)</f>
        <v>14191.266663365137</v>
      </c>
      <c r="E213" s="1">
        <f>Sheet1!K251/Sheet1!I251*4.8608*10^5</f>
        <v>216.4326625828358</v>
      </c>
      <c r="F213" s="1">
        <f>Sheet1!J251*10^9/(Sheet1!I251*10^3*E213)</f>
        <v>155.97522101759077</v>
      </c>
      <c r="H213" s="1">
        <f t="shared" si="6"/>
        <v>5.0496971550023586</v>
      </c>
      <c r="I213" s="1">
        <f t="shared" si="5"/>
        <v>0.56969715500235818</v>
      </c>
    </row>
    <row r="214" spans="1:9">
      <c r="A214" t="s">
        <v>17</v>
      </c>
      <c r="B214" s="1">
        <f>(Sheet1!B252*10^9)/(Sheet1!I252*10^3)/(Sheet1!H252/100)</f>
        <v>57138.136789752789</v>
      </c>
      <c r="C214" s="1">
        <f>((Sheet1!C252-Sheet1!D252)*10^9/(Sheet1!I252*10^3))/(Sheet1!H252/100)</f>
        <v>35060.479239921478</v>
      </c>
      <c r="D214" s="1">
        <f>((Sheet1!D252+Sheet1!G252)*10^9)/(Sheet1!I252*10^3)/(Sheet1!H252/100)</f>
        <v>14030.487375743707</v>
      </c>
      <c r="E214" s="1">
        <f>Sheet1!K252/Sheet1!I252*4.8608*10^5</f>
        <v>215.0549712760002</v>
      </c>
      <c r="F214" s="1">
        <f>Sheet1!J252*10^9/(Sheet1!I252*10^3*E214)</f>
        <v>157.56564964532214</v>
      </c>
      <c r="H214" s="1">
        <f t="shared" si="6"/>
        <v>5.0598421945639558</v>
      </c>
      <c r="I214" s="1">
        <f t="shared" si="5"/>
        <v>0.57984219456395536</v>
      </c>
    </row>
    <row r="215" spans="1:9">
      <c r="A215" t="s">
        <v>18</v>
      </c>
      <c r="B215" s="1">
        <f>(Sheet1!B253*10^9)/(Sheet1!I253*10^3)/(Sheet1!H253/100)</f>
        <v>57371.086977279192</v>
      </c>
      <c r="C215" s="1">
        <f>((Sheet1!C253-Sheet1!D253)*10^9/(Sheet1!I253*10^3))/(Sheet1!H253/100)</f>
        <v>35416.699512874824</v>
      </c>
      <c r="D215" s="1">
        <f>((Sheet1!D253+Sheet1!G253)*10^9)/(Sheet1!I253*10^3)/(Sheet1!H253/100)</f>
        <v>13754.962279075342</v>
      </c>
      <c r="E215" s="1">
        <f>Sheet1!K253/Sheet1!I253*4.8608*10^5</f>
        <v>213.79323267664648</v>
      </c>
      <c r="F215" s="1">
        <f>Sheet1!J253*10^9/(Sheet1!I253*10^3*E215)</f>
        <v>160.32616879634469</v>
      </c>
      <c r="H215" s="1">
        <f t="shared" si="6"/>
        <v>5.0772102951773519</v>
      </c>
      <c r="I215" s="1">
        <f t="shared" si="5"/>
        <v>0.59721029517735147</v>
      </c>
    </row>
    <row r="216" spans="1:9">
      <c r="A216" t="s">
        <v>19</v>
      </c>
      <c r="B216" s="1">
        <f>(Sheet1!B254*10^9)/(Sheet1!I254*10^3)/(Sheet1!H254/100)</f>
        <v>57276.843438003103</v>
      </c>
      <c r="C216" s="1">
        <f>((Sheet1!C254-Sheet1!D254)*10^9/(Sheet1!I254*10^3))/(Sheet1!H254/100)</f>
        <v>35715.480122078006</v>
      </c>
      <c r="D216" s="1">
        <f>((Sheet1!D254+Sheet1!G254)*10^9)/(Sheet1!I254*10^3)/(Sheet1!H254/100)</f>
        <v>13311.057826708253</v>
      </c>
      <c r="E216" s="1">
        <f>Sheet1!K254/Sheet1!I254*4.8608*10^5</f>
        <v>213.24866004888173</v>
      </c>
      <c r="F216" s="1">
        <f>Sheet1!J254*10^9/(Sheet1!I254*10^3*E216)</f>
        <v>162.79731871998271</v>
      </c>
      <c r="H216" s="1">
        <f t="shared" si="6"/>
        <v>5.0925059836538358</v>
      </c>
    </row>
    <row r="217" spans="1:9">
      <c r="A217" t="s">
        <v>20</v>
      </c>
      <c r="B217" s="1">
        <f>(Sheet1!B255*10^9)/(Sheet1!I255*10^3)/(Sheet1!H255/100)</f>
        <v>57252.530621452781</v>
      </c>
      <c r="C217" s="1">
        <f>((Sheet1!C255-Sheet1!D255)*10^9/(Sheet1!I255*10^3))/(Sheet1!H255/100)</f>
        <v>35866.009574553871</v>
      </c>
      <c r="D217" s="1">
        <f>((Sheet1!D255+Sheet1!G255)*10^9)/(Sheet1!I255*10^3)/(Sheet1!H255/100)</f>
        <v>13007.802808450693</v>
      </c>
      <c r="E217" s="1">
        <f>Sheet1!K255/Sheet1!I255*4.8608*10^5</f>
        <v>211.80226382759952</v>
      </c>
      <c r="F217" s="1">
        <f>Sheet1!J255*10^9/(Sheet1!I255*10^3*E217)</f>
        <v>163.38649527854233</v>
      </c>
      <c r="H217" s="1">
        <f t="shared" si="6"/>
        <v>5.0961185307762138</v>
      </c>
    </row>
    <row r="218" spans="1:9">
      <c r="A218" t="s">
        <v>21</v>
      </c>
      <c r="B218" s="1">
        <f>(Sheet1!B256*10^9)/(Sheet1!I256*10^3)/(Sheet1!H256/100)</f>
        <v>56510.48227253191</v>
      </c>
      <c r="C218" s="1">
        <f>((Sheet1!C256-Sheet1!D256)*10^9/(Sheet1!I256*10^3))/(Sheet1!H256/100)</f>
        <v>35587.219600658726</v>
      </c>
      <c r="D218" s="1">
        <f>((Sheet1!D256+Sheet1!G256)*10^9)/(Sheet1!I256*10^3)/(Sheet1!H256/100)</f>
        <v>12451.118348955504</v>
      </c>
      <c r="E218" s="1">
        <f>Sheet1!K256/Sheet1!I256*4.8608*10^5</f>
        <v>208.75839357566957</v>
      </c>
      <c r="F218" s="1">
        <f>Sheet1!J256*10^9/(Sheet1!I256*10^3*E218)</f>
        <v>165.38773312809653</v>
      </c>
      <c r="H218" s="1">
        <f t="shared" si="6"/>
        <v>5.1082926149546966</v>
      </c>
    </row>
    <row r="219" spans="1:9">
      <c r="A219" t="s">
        <v>34</v>
      </c>
      <c r="B219" s="1">
        <f>(Sheet1!B257*10^9)/(Sheet1!I257*10^3)/(Sheet1!H257/100)</f>
        <v>55364.978351812431</v>
      </c>
      <c r="C219" s="1">
        <f>((Sheet1!C257-Sheet1!D257)*10^9/(Sheet1!I257*10^3))/(Sheet1!H257/100)</f>
        <v>34962.426714978457</v>
      </c>
      <c r="D219" s="1">
        <f>((Sheet1!D257+Sheet1!G257)*10^9)/(Sheet1!I257*10^3)/(Sheet1!H257/100)</f>
        <v>11358.419159300603</v>
      </c>
      <c r="E219" s="1">
        <f>Sheet1!K257/Sheet1!I257*4.8608*10^5</f>
        <v>202.91886468646868</v>
      </c>
      <c r="F219" s="1">
        <f>Sheet1!J257*10^9/(Sheet1!I257*10^3*E219)</f>
        <v>167.90407297627647</v>
      </c>
    </row>
    <row r="220" spans="1:9">
      <c r="A220" t="s">
        <v>35</v>
      </c>
      <c r="B220" s="1">
        <f>(Sheet1!B258*10^9)/(Sheet1!I258*10^3)/(Sheet1!H258/100)</f>
        <v>54636.732442907218</v>
      </c>
      <c r="C220" s="1">
        <f>((Sheet1!C258-Sheet1!D258)*10^9/(Sheet1!I258*10^3))/(Sheet1!H258/100)</f>
        <v>34613.595174831389</v>
      </c>
      <c r="D220" s="1">
        <f>((Sheet1!D258+Sheet1!G258)*10^9)/(Sheet1!I258*10^3)/(Sheet1!H258/100)</f>
        <v>10315.479795159732</v>
      </c>
      <c r="E220" s="1">
        <f>Sheet1!K258/Sheet1!I258*4.8608*10^5</f>
        <v>197.66159420721712</v>
      </c>
      <c r="F220" s="1">
        <f>Sheet1!J258*10^9/(Sheet1!I258*10^3*E220)</f>
        <v>167.93343744900642</v>
      </c>
    </row>
    <row r="221" spans="1:9">
      <c r="A221" t="s">
        <v>36</v>
      </c>
      <c r="B221" s="1">
        <f>(Sheet1!B259*10^9)/(Sheet1!I259*10^3)/(Sheet1!H259/100)</f>
        <v>54406.331884925159</v>
      </c>
      <c r="C221" s="1">
        <f>((Sheet1!C259-Sheet1!D259)*10^9/(Sheet1!I259*10^3))/(Sheet1!H259/100)</f>
        <v>34561.559819506343</v>
      </c>
      <c r="D221" s="1">
        <f>((Sheet1!D259+Sheet1!G259)*10^9)/(Sheet1!I259*10^3)/(Sheet1!H259/100)</f>
        <v>9826.8275104276454</v>
      </c>
      <c r="E221" s="1">
        <f>Sheet1!K259/Sheet1!I259*4.8608*10^5</f>
        <v>192.91962541249219</v>
      </c>
      <c r="F221" s="1">
        <f>Sheet1!J259*10^9/(Sheet1!I259*10^3*E221)</f>
        <v>172.13116492159054</v>
      </c>
    </row>
    <row r="222" spans="1:9">
      <c r="A222" t="s">
        <v>37</v>
      </c>
      <c r="B222" s="1">
        <f>(Sheet1!B260*10^9)/(Sheet1!I260*10^3)/(Sheet1!H260/100)</f>
        <v>54468.874265017133</v>
      </c>
      <c r="C222" s="1">
        <f>((Sheet1!C260-Sheet1!D260)*10^9/(Sheet1!I260*10^3))/(Sheet1!H260/100)</f>
        <v>34713.79189433439</v>
      </c>
      <c r="D222" s="1">
        <f>((Sheet1!D260+Sheet1!G260)*10^9)/(Sheet1!I260*10^3)/(Sheet1!H260/100)</f>
        <v>10009.13368198934</v>
      </c>
      <c r="E222" s="1">
        <f>Sheet1!K260/Sheet1!I260*4.8608*10^5</f>
        <v>190.06270918663409</v>
      </c>
      <c r="F222" s="1">
        <f>Sheet1!J260*10^9/(Sheet1!I260*10^3*E222)</f>
        <v>173.79696495993608</v>
      </c>
    </row>
    <row r="223" spans="1:9">
      <c r="A223" t="s">
        <v>38</v>
      </c>
      <c r="B223" s="1">
        <f>(Sheet1!B261*10^9)/(Sheet1!I261*10^3)/(Sheet1!H261/100)</f>
        <v>54979.066574552584</v>
      </c>
      <c r="C223" s="1">
        <f>((Sheet1!C261-Sheet1!D261)*10^9/(Sheet1!I261*10^3))/(Sheet1!H261/100)</f>
        <v>34994.555371316994</v>
      </c>
      <c r="D223" s="1">
        <f>((Sheet1!D261+Sheet1!G261)*10^9)/(Sheet1!I261*10^3)/(Sheet1!H261/100)</f>
        <v>10326.312743048073</v>
      </c>
      <c r="E223" s="1">
        <f>Sheet1!K261/Sheet1!I261*4.8608*10^5</f>
        <v>189.57692851621408</v>
      </c>
      <c r="F223" s="1">
        <f>Sheet1!J261*10^9/(Sheet1!I261*10^3*E223)</f>
        <v>174.49545328404531</v>
      </c>
    </row>
    <row r="224" spans="1:9">
      <c r="A224" t="s">
        <v>275</v>
      </c>
      <c r="B224" s="1">
        <f>(Sheet1!B262*10^9)/(Sheet1!I262*10^3)/(Sheet1!H262/100)</f>
        <v>55435.483280101907</v>
      </c>
      <c r="C224" s="1">
        <f>((Sheet1!C262-Sheet1!D262)*10^9/(Sheet1!I262*10^3))/(Sheet1!H262/100)</f>
        <v>35188.623132881708</v>
      </c>
      <c r="D224" s="1">
        <f>((Sheet1!D262+Sheet1!G262)*10^9)/(Sheet1!I262*10^3)/(Sheet1!H262/100)</f>
        <v>10746.035509026289</v>
      </c>
      <c r="E224" s="1">
        <f>Sheet1!K262/Sheet1!I262*4.8608*10^5</f>
        <v>189.5661955476042</v>
      </c>
      <c r="F224" s="1">
        <f>Sheet1!J262*10^9/(Sheet1!I262*10^3*E224)</f>
        <v>174.91040320824882</v>
      </c>
    </row>
    <row r="225" spans="1:6">
      <c r="A225" t="s">
        <v>276</v>
      </c>
      <c r="B225" s="1">
        <f>(Sheet1!B263*10^9)/(Sheet1!I263*10^3)/(Sheet1!H263/100)</f>
        <v>55557.269570975011</v>
      </c>
      <c r="C225" s="1">
        <f>((Sheet1!C263-Sheet1!D263)*10^9/(Sheet1!I263*10^3))/(Sheet1!H263/100)</f>
        <v>35102.901987085417</v>
      </c>
      <c r="D225" s="1">
        <f>((Sheet1!D263+Sheet1!G263)*10^9)/(Sheet1!I263*10^3)/(Sheet1!H263/100)</f>
        <v>11112.063650531667</v>
      </c>
      <c r="E225" s="1">
        <f>Sheet1!K263/Sheet1!I263*4.8608*10^5</f>
        <v>190.72069387720731</v>
      </c>
      <c r="F225" s="1">
        <f>Sheet1!J263*10^9/(Sheet1!I263*10^3*E225)</f>
        <v>175.94643379116468</v>
      </c>
    </row>
    <row r="226" spans="1:6">
      <c r="A226" t="s">
        <v>277</v>
      </c>
      <c r="B226" s="1">
        <f xml:space="preserve"> (Sheet1!B264*10^9)/(Sheet1!I264*10^3)/(Sheet1!H264/100)</f>
        <v>55760.076608327217</v>
      </c>
      <c r="C226" s="1">
        <f>((Sheet1!C264-Sheet1!D264)*10^9/(Sheet1!I264*10^3))/(Sheet1!H264/100)</f>
        <v>35087.579657673676</v>
      </c>
      <c r="D226" s="1">
        <f>((Sheet1!D264+Sheet1!G264)*10^9)/(Sheet1!I264*10^3)/(Sheet1!H264/100)</f>
        <v>11325.893309773419</v>
      </c>
      <c r="E226" s="1">
        <f>Sheet1!K264/Sheet1!I264*4.8608*10^5</f>
        <v>190.91333803716023</v>
      </c>
      <c r="F226" s="1">
        <f>Sheet1!J264*10^9/(Sheet1!I264*10^3*E226)</f>
        <v>176.78596119913462</v>
      </c>
    </row>
    <row r="227" spans="1:6">
      <c r="A227" t="s">
        <v>280</v>
      </c>
      <c r="B227" s="1">
        <f xml:space="preserve"> (Sheet1!B265*10^9)/(Sheet1!I265*10^3)/(Sheet1!H265/100)</f>
        <v>56041.20229142582</v>
      </c>
      <c r="C227" s="1">
        <f>((Sheet1!C265-Sheet1!D265)*10^9/(Sheet1!I265*10^3))/(Sheet1!H265/100)</f>
        <v>35342.95547499392</v>
      </c>
      <c r="D227" s="1">
        <f>((Sheet1!D265+Sheet1!G265)*10^9)/(Sheet1!I265*10^3)/(Sheet1!H265/100)</f>
        <v>11139.731168127</v>
      </c>
      <c r="E227" s="1">
        <f>Sheet1!K265/Sheet1!I265*4.8608*10^5</f>
        <v>191.10188437064065</v>
      </c>
      <c r="F227" s="1">
        <f>Sheet1!J265*10^9/(Sheet1!I265*10^3*E227)</f>
        <v>177.56759066507402</v>
      </c>
    </row>
    <row r="228" spans="1:6">
      <c r="A228" t="s">
        <v>282</v>
      </c>
      <c r="B228" s="1">
        <f xml:space="preserve"> (Sheet1!B266*10^9)/(Sheet1!I266*10^3)/(Sheet1!H266/100)</f>
        <v>56265.516614475921</v>
      </c>
      <c r="C228" s="1">
        <f>((Sheet1!C266-Sheet1!D266)*10^9/(Sheet1!I266*10^3))/(Sheet1!H266/100)</f>
        <v>35648.234182882916</v>
      </c>
      <c r="D228" s="1">
        <f>((Sheet1!D266+Sheet1!G266)*10^9)/(Sheet1!I266*10^3)/(Sheet1!H266/100)</f>
        <v>11395.319914192705</v>
      </c>
      <c r="E228" s="1">
        <f>Sheet1!K266/Sheet1!I266*4.8608*10^5</f>
        <v>191.70541624101955</v>
      </c>
      <c r="F228" s="1">
        <f>Sheet1!J266*10^9/(Sheet1!I266*10^3*E228)</f>
        <v>177.90867872285111</v>
      </c>
    </row>
    <row r="229" spans="1:6">
      <c r="A229" t="s">
        <v>283</v>
      </c>
      <c r="B229" s="1">
        <f xml:space="preserve"> (Sheet1!B267*10^9)/(Sheet1!I267*10^3)/(Sheet1!H267/100)</f>
        <v>56498.571053426487</v>
      </c>
      <c r="C229" s="1">
        <f>((Sheet1!C267-Sheet1!D267)*10^9/(Sheet1!I267*10^3))/(Sheet1!H267/100)</f>
        <v>35826.086191004644</v>
      </c>
      <c r="D229" s="1">
        <f>((Sheet1!D267+Sheet1!G267)*10^9)/(Sheet1!I267*10^3)/(Sheet1!H267/100)</f>
        <v>11427.379054438772</v>
      </c>
      <c r="E229" s="1">
        <f>Sheet1!K267/Sheet1!I267*4.8608*10^5</f>
        <v>193.16374090618484</v>
      </c>
      <c r="F229" s="1">
        <f>Sheet1!J267*10^9/(Sheet1!I267*10^3*E229)</f>
        <v>178.12838985192124</v>
      </c>
    </row>
  </sheetData>
  <phoneticPr fontId="19" type="noConversion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8"/>
  <sheetViews>
    <sheetView tabSelected="1" topLeftCell="A196" workbookViewId="0">
      <selection activeCell="G229" sqref="G229"/>
    </sheetView>
  </sheetViews>
  <sheetFormatPr defaultColWidth="8.85546875" defaultRowHeight="12.75"/>
  <cols>
    <col min="4" max="4" width="12" customWidth="1"/>
  </cols>
  <sheetData>
    <row r="1" spans="1:8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279</v>
      </c>
      <c r="H1" t="s">
        <v>33</v>
      </c>
    </row>
    <row r="2" spans="1:8">
      <c r="A2" t="s">
        <v>208</v>
      </c>
      <c r="B2" s="1">
        <f>100*(LN(Sheet2!B3)-LN(Sheet2!B2))</f>
        <v>1.8011576097835658</v>
      </c>
      <c r="C2" s="1">
        <f>100*(LN(Sheet2!C3)-LN(Sheet2!C2))</f>
        <v>0.95579272697481343</v>
      </c>
      <c r="D2" s="1">
        <f>100*(LN(Sheet2!D3)-LN(Sheet2!D2))</f>
        <v>5.1002627205606998</v>
      </c>
      <c r="E2" s="1">
        <f>LN(Sheet2!E3)</f>
        <v>5.3763250805402949</v>
      </c>
      <c r="F2" s="1">
        <f>100*(LN(Sheet2!F3)-LN(Sheet2!F2))</f>
        <v>0.79777920951755732</v>
      </c>
      <c r="G2" s="1"/>
      <c r="H2" s="1">
        <f>Sheet1!M41</f>
        <v>0.99</v>
      </c>
    </row>
    <row r="3" spans="1:8">
      <c r="A3" t="s">
        <v>209</v>
      </c>
      <c r="B3" s="1">
        <f>100*(LN(Sheet2!B4)-LN(Sheet2!B3))</f>
        <v>2.6270835892495015</v>
      </c>
      <c r="C3" s="1">
        <f>100*(LN(Sheet2!C4)-LN(Sheet2!C3))</f>
        <v>0.70922736290022215</v>
      </c>
      <c r="D3" s="1">
        <f>100*(LN(Sheet2!D4)-LN(Sheet2!D3))</f>
        <v>9.2248702541780858</v>
      </c>
      <c r="E3" s="1">
        <f>LN(Sheet2!E4)</f>
        <v>5.3891577430875044</v>
      </c>
      <c r="F3" s="1">
        <f>100*(LN(Sheet2!F4)-LN(Sheet2!F3))</f>
        <v>0.49557659759171813</v>
      </c>
      <c r="G3" s="1"/>
      <c r="H3" s="1">
        <f>Sheet1!M42</f>
        <v>1.34</v>
      </c>
    </row>
    <row r="4" spans="1:8">
      <c r="A4" t="s">
        <v>210</v>
      </c>
      <c r="B4" s="1">
        <f>100*(LN(Sheet2!B5)-LN(Sheet2!B4))</f>
        <v>1.124071830382789</v>
      </c>
      <c r="C4" s="1">
        <f>100*(LN(Sheet2!C5)-LN(Sheet2!C4))</f>
        <v>0.38699219576070476</v>
      </c>
      <c r="D4" s="1">
        <f>100*(LN(Sheet2!D5)-LN(Sheet2!D4))</f>
        <v>4.9507757305326194</v>
      </c>
      <c r="E4" s="1">
        <f>LN(Sheet2!E5)</f>
        <v>5.3983941349225066</v>
      </c>
      <c r="F4" s="1">
        <f>100*(LN(Sheet2!F5)-LN(Sheet2!F4))</f>
        <v>1.656910134289058</v>
      </c>
      <c r="G4" s="1"/>
      <c r="H4" s="1">
        <f>Sheet1!M43</f>
        <v>1.5</v>
      </c>
    </row>
    <row r="5" spans="1:8">
      <c r="A5" t="s">
        <v>211</v>
      </c>
      <c r="B5" s="1">
        <f>100*(LN(Sheet2!B6)-LN(Sheet2!B5))</f>
        <v>1.0037260483374055</v>
      </c>
      <c r="C5" s="1">
        <f>100*(LN(Sheet2!C6)-LN(Sheet2!C5))</f>
        <v>0.10590403825343486</v>
      </c>
      <c r="D5" s="1">
        <f>100*(LN(Sheet2!D6)-LN(Sheet2!D5))</f>
        <v>2.2114620942666363</v>
      </c>
      <c r="E5" s="1">
        <f>LN(Sheet2!E6)</f>
        <v>5.4055492762820814</v>
      </c>
      <c r="F5" s="1">
        <f>100*(LN(Sheet2!F6)-LN(Sheet2!F5))</f>
        <v>1.1769608150399513</v>
      </c>
      <c r="G5" s="1"/>
      <c r="H5" s="1">
        <f>Sheet1!M44</f>
        <v>1.94</v>
      </c>
    </row>
    <row r="6" spans="1:8">
      <c r="A6" t="s">
        <v>212</v>
      </c>
      <c r="B6" s="1">
        <f>100*(LN(Sheet2!B7)-LN(Sheet2!B6))</f>
        <v>0.62717321983090102</v>
      </c>
      <c r="C6" s="1">
        <f>100*(LN(Sheet2!C7)-LN(Sheet2!C6))</f>
        <v>1.3262445210120433</v>
      </c>
      <c r="D6" s="1">
        <f>100*(LN(Sheet2!D7)-LN(Sheet2!D6))</f>
        <v>1.6130994212181449</v>
      </c>
      <c r="E6" s="1">
        <f>LN(Sheet2!E7)</f>
        <v>5.414851842052677</v>
      </c>
      <c r="F6" s="1">
        <f>100*(LN(Sheet2!F7)-LN(Sheet2!F6))</f>
        <v>0.95893508303195318</v>
      </c>
      <c r="G6" s="1"/>
      <c r="H6" s="1">
        <f>Sheet1!M45</f>
        <v>2.36</v>
      </c>
    </row>
    <row r="7" spans="1:8">
      <c r="A7" t="s">
        <v>213</v>
      </c>
      <c r="B7" s="1">
        <f>100*(LN(Sheet2!B8)-LN(Sheet2!B7))</f>
        <v>-0.70640330787679062</v>
      </c>
      <c r="C7" s="1">
        <f>100*(LN(Sheet2!C8)-LN(Sheet2!C7))</f>
        <v>0.21955775545947631</v>
      </c>
      <c r="D7" s="1">
        <f>100*(LN(Sheet2!D8)-LN(Sheet2!D7))</f>
        <v>-3.5256577660003785</v>
      </c>
      <c r="E7" s="1">
        <f>LN(Sheet2!E8)</f>
        <v>5.4182076620720103</v>
      </c>
      <c r="F7" s="1">
        <f>100*(LN(Sheet2!F8)-LN(Sheet2!F7))</f>
        <v>1.2612786635683548</v>
      </c>
      <c r="G7" s="1"/>
      <c r="H7" s="1">
        <f>Sheet1!M46</f>
        <v>2.48</v>
      </c>
    </row>
    <row r="8" spans="1:8">
      <c r="A8" t="s">
        <v>214</v>
      </c>
      <c r="B8" s="1">
        <f>100*(LN(Sheet2!B9)-LN(Sheet2!B8))</f>
        <v>0.1555302561110139</v>
      </c>
      <c r="C8" s="1">
        <f>100*(LN(Sheet2!C9)-LN(Sheet2!C8))</f>
        <v>-7.3742329774617588E-2</v>
      </c>
      <c r="D8" s="1">
        <f>100*(LN(Sheet2!D9)-LN(Sheet2!D8))</f>
        <v>-2.5525109491004727</v>
      </c>
      <c r="E8" s="1">
        <f>LN(Sheet2!E9)</f>
        <v>5.4176144135902486</v>
      </c>
      <c r="F8" s="1">
        <f>100*(LN(Sheet2!F9)-LN(Sheet2!F8))</f>
        <v>1.6979769089799479</v>
      </c>
      <c r="G8" s="1"/>
      <c r="H8" s="1">
        <f>Sheet1!M47</f>
        <v>2.69</v>
      </c>
    </row>
    <row r="9" spans="1:8">
      <c r="A9" t="s">
        <v>215</v>
      </c>
      <c r="B9" s="1">
        <f>100*(LN(Sheet2!B10)-LN(Sheet2!B9))</f>
        <v>-0.27936567067872176</v>
      </c>
      <c r="C9" s="1">
        <f>100*(LN(Sheet2!C10)-LN(Sheet2!C9))</f>
        <v>2.7222986966890517E-3</v>
      </c>
      <c r="D9" s="1">
        <f>100*(LN(Sheet2!D10)-LN(Sheet2!D9))</f>
        <v>-0.52906781858030882</v>
      </c>
      <c r="E9" s="1">
        <f>LN(Sheet2!E10)</f>
        <v>5.4106857572368918</v>
      </c>
      <c r="F9" s="1">
        <f>100*(LN(Sheet2!F10)-LN(Sheet2!F9))</f>
        <v>1.6696703067986096</v>
      </c>
      <c r="G9" s="1"/>
      <c r="H9" s="1">
        <f>Sheet1!M48</f>
        <v>2.81</v>
      </c>
    </row>
    <row r="10" spans="1:8">
      <c r="A10" t="s">
        <v>216</v>
      </c>
      <c r="B10" s="1">
        <f>100*(LN(Sheet2!B11)-LN(Sheet2!B10))</f>
        <v>1.119069874735068</v>
      </c>
      <c r="C10" s="1">
        <f>100*(LN(Sheet2!C11)-LN(Sheet2!C10))</f>
        <v>0.64681981922660725</v>
      </c>
      <c r="D10" s="1">
        <f>100*(LN(Sheet2!D11)-LN(Sheet2!D10))</f>
        <v>-0.44244048922905677</v>
      </c>
      <c r="E10" s="1">
        <f>LN(Sheet2!E11)</f>
        <v>5.4133448530694679</v>
      </c>
      <c r="F10" s="1">
        <f>100*(LN(Sheet2!F11)-LN(Sheet2!F10))</f>
        <v>1.8212285705381248</v>
      </c>
      <c r="G10" s="1"/>
      <c r="H10" s="1">
        <f>Sheet1!M49</f>
        <v>2.93</v>
      </c>
    </row>
    <row r="11" spans="1:8">
      <c r="A11" t="s">
        <v>217</v>
      </c>
      <c r="B11" s="1">
        <f>100*(LN(Sheet2!B12)-LN(Sheet2!B11))</f>
        <v>0.59376103754420484</v>
      </c>
      <c r="C11" s="1">
        <f>100*(LN(Sheet2!C12)-LN(Sheet2!C11))</f>
        <v>-3.0986509169039778E-2</v>
      </c>
      <c r="D11" s="1">
        <f>100*(LN(Sheet2!D12)-LN(Sheet2!D11))</f>
        <v>8.0475814684888292E-2</v>
      </c>
      <c r="E11" s="1">
        <f>LN(Sheet2!E12)</f>
        <v>5.4116485581175633</v>
      </c>
      <c r="F11" s="1">
        <f>100*(LN(Sheet2!F12)-LN(Sheet2!F11))</f>
        <v>1.3704918558695489</v>
      </c>
      <c r="G11" s="1"/>
      <c r="H11" s="1">
        <f>Sheet1!M50</f>
        <v>2.93</v>
      </c>
    </row>
    <row r="12" spans="1:8">
      <c r="A12" t="s">
        <v>218</v>
      </c>
      <c r="B12" s="1">
        <f>100*(LN(Sheet2!B13)-LN(Sheet2!B12))</f>
        <v>-0.54108500674807658</v>
      </c>
      <c r="C12" s="1">
        <f>100*(LN(Sheet2!C13)-LN(Sheet2!C12))</f>
        <v>0.14207046319434369</v>
      </c>
      <c r="D12" s="1">
        <f>100*(LN(Sheet2!D13)-LN(Sheet2!D12))</f>
        <v>-1.2401585229849132</v>
      </c>
      <c r="E12" s="1">
        <f>LN(Sheet2!E13)</f>
        <v>5.4066243159086929</v>
      </c>
      <c r="F12" s="1">
        <f>100*(LN(Sheet2!F13)-LN(Sheet2!F12))</f>
        <v>0.87561676185141657</v>
      </c>
      <c r="G12" s="1"/>
      <c r="H12" s="1">
        <f>Sheet1!M51</f>
        <v>3</v>
      </c>
    </row>
    <row r="13" spans="1:8">
      <c r="A13" t="s">
        <v>219</v>
      </c>
      <c r="B13" s="1">
        <f>100*(LN(Sheet2!B14)-LN(Sheet2!B13))</f>
        <v>0.43395965327803765</v>
      </c>
      <c r="C13" s="1">
        <f>100*(LN(Sheet2!C14)-LN(Sheet2!C13))</f>
        <v>0.87865560827022904</v>
      </c>
      <c r="D13" s="1">
        <f>100*(LN(Sheet2!D14)-LN(Sheet2!D13))</f>
        <v>-0.24921346383379728</v>
      </c>
      <c r="E13" s="1">
        <f>LN(Sheet2!E14)</f>
        <v>5.3983266933359717</v>
      </c>
      <c r="F13" s="1">
        <f>100*(LN(Sheet2!F14)-LN(Sheet2!F13))</f>
        <v>1.5309532516007973</v>
      </c>
      <c r="G13" s="1"/>
      <c r="H13" s="1">
        <f>Sheet1!M52</f>
        <v>3.23</v>
      </c>
    </row>
    <row r="14" spans="1:8">
      <c r="A14" t="s">
        <v>220</v>
      </c>
      <c r="B14" s="1">
        <f>100*(LN(Sheet2!B15)-LN(Sheet2!B14))</f>
        <v>-1.9743359362704993</v>
      </c>
      <c r="C14" s="1">
        <f>100*(LN(Sheet2!C15)-LN(Sheet2!C14))</f>
        <v>-7.2932303614337002E-2</v>
      </c>
      <c r="D14" s="1">
        <f>100*(LN(Sheet2!D15)-LN(Sheet2!D14))</f>
        <v>-8.7777517089623558</v>
      </c>
      <c r="E14" s="1">
        <f>LN(Sheet2!E15)</f>
        <v>5.3735340534978446</v>
      </c>
      <c r="F14" s="1">
        <f>100*(LN(Sheet2!F15)-LN(Sheet2!F14))</f>
        <v>1.475105370036367</v>
      </c>
      <c r="G14" s="1"/>
      <c r="H14" s="1">
        <f>Sheet1!M53</f>
        <v>3.25</v>
      </c>
    </row>
    <row r="15" spans="1:8">
      <c r="A15" t="s">
        <v>221</v>
      </c>
      <c r="B15" s="1">
        <f>100*(LN(Sheet2!B16)-LN(Sheet2!B15))</f>
        <v>-2.8331894499686427</v>
      </c>
      <c r="C15" s="1">
        <f>100*(LN(Sheet2!C16)-LN(Sheet2!C15))</f>
        <v>-0.53343990472320968</v>
      </c>
      <c r="D15" s="1">
        <f>100*(LN(Sheet2!D16)-LN(Sheet2!D15))</f>
        <v>-7.4762641272235086</v>
      </c>
      <c r="E15" s="1">
        <f>LN(Sheet2!E16)</f>
        <v>5.3473715343926367</v>
      </c>
      <c r="F15" s="1">
        <f>100*(LN(Sheet2!F16)-LN(Sheet2!F15))</f>
        <v>1.1590101777740447</v>
      </c>
      <c r="G15" s="1"/>
      <c r="H15" s="1">
        <f>Sheet1!M54</f>
        <v>1.86</v>
      </c>
    </row>
    <row r="16" spans="1:8">
      <c r="A16" t="s">
        <v>222</v>
      </c>
      <c r="B16" s="1">
        <f>100*(LN(Sheet2!B17)-LN(Sheet2!B16))</f>
        <v>0.20710858452996916</v>
      </c>
      <c r="C16" s="1">
        <f>100*(LN(Sheet2!C17)-LN(Sheet2!C16))</f>
        <v>0.77064687280028465</v>
      </c>
      <c r="D16" s="1">
        <f>100*(LN(Sheet2!D17)-LN(Sheet2!D16))</f>
        <v>-3.3291885269012056</v>
      </c>
      <c r="E16" s="1">
        <f>LN(Sheet2!E17)</f>
        <v>5.3303111850842049</v>
      </c>
      <c r="F16" s="1">
        <f>100*(LN(Sheet2!F17)-LN(Sheet2!F16))</f>
        <v>1.2881122437970571</v>
      </c>
      <c r="G16" s="1"/>
      <c r="H16" s="1">
        <f>Sheet1!M55</f>
        <v>0.94</v>
      </c>
    </row>
    <row r="17" spans="1:8">
      <c r="A17" t="s">
        <v>223</v>
      </c>
      <c r="B17" s="1">
        <f>100*(LN(Sheet2!B18)-LN(Sheet2!B17))</f>
        <v>2.4233631229918728</v>
      </c>
      <c r="C17" s="1">
        <f>100*(LN(Sheet2!C18)-LN(Sheet2!C17))</f>
        <v>1.1494788923943844</v>
      </c>
      <c r="D17" s="1">
        <f>100*(LN(Sheet2!D18)-LN(Sheet2!D17))</f>
        <v>6.9968151264179212</v>
      </c>
      <c r="E17" s="1">
        <f>LN(Sheet2!E18)</f>
        <v>5.3393798175839899</v>
      </c>
      <c r="F17" s="1">
        <f>100*(LN(Sheet2!F18)-LN(Sheet2!F17))</f>
        <v>1.1827713510837778</v>
      </c>
      <c r="G17" s="1"/>
      <c r="H17" s="1">
        <f>Sheet1!M56</f>
        <v>1.32</v>
      </c>
    </row>
    <row r="18" spans="1:8">
      <c r="A18" t="s">
        <v>224</v>
      </c>
      <c r="B18" s="1">
        <f>100*(LN(Sheet2!B19)-LN(Sheet2!B18))</f>
        <v>2.2874964478702964</v>
      </c>
      <c r="C18" s="1">
        <f>100*(LN(Sheet2!C19)-LN(Sheet2!C18))</f>
        <v>0.46717958464164155</v>
      </c>
      <c r="D18" s="1">
        <f>100*(LN(Sheet2!D19)-LN(Sheet2!D18))</f>
        <v>7.7382618882321452</v>
      </c>
      <c r="E18" s="1">
        <f>LN(Sheet2!E19)</f>
        <v>5.3503748815018231</v>
      </c>
      <c r="F18" s="1">
        <f>100*(LN(Sheet2!F19)-LN(Sheet2!F18))</f>
        <v>0.90340152157555309</v>
      </c>
      <c r="G18" s="1"/>
      <c r="H18" s="1">
        <f>Sheet1!M57</f>
        <v>2.16</v>
      </c>
    </row>
    <row r="19" spans="1:8">
      <c r="A19" t="s">
        <v>225</v>
      </c>
      <c r="B19" s="1">
        <f>100*(LN(Sheet2!B20)-LN(Sheet2!B19))</f>
        <v>1.3924711158539438</v>
      </c>
      <c r="C19" s="1">
        <f>100*(LN(Sheet2!C20)-LN(Sheet2!C19))</f>
        <v>1.1063872348834991</v>
      </c>
      <c r="D19" s="1">
        <f>100*(LN(Sheet2!D20)-LN(Sheet2!D19))</f>
        <v>4.3009063554190874</v>
      </c>
      <c r="E19" s="1">
        <f>LN(Sheet2!E20)</f>
        <v>5.3657658579912253</v>
      </c>
      <c r="F19" s="1">
        <f>100*(LN(Sheet2!F20)-LN(Sheet2!F19))</f>
        <v>0.77985968999496613</v>
      </c>
      <c r="G19" s="1"/>
      <c r="H19" s="1">
        <f>Sheet1!M58</f>
        <v>2.57</v>
      </c>
    </row>
    <row r="20" spans="1:8">
      <c r="A20" t="s">
        <v>226</v>
      </c>
      <c r="B20" s="1">
        <f>100*(LN(Sheet2!B21)-LN(Sheet2!B20))</f>
        <v>1.9903252880059341</v>
      </c>
      <c r="C20" s="1">
        <f>100*(LN(Sheet2!C21)-LN(Sheet2!C20))</f>
        <v>0.92728632922760568</v>
      </c>
      <c r="D20" s="1">
        <f>100*(LN(Sheet2!D21)-LN(Sheet2!D20))</f>
        <v>5.7865468518631502</v>
      </c>
      <c r="E20" s="1">
        <f>LN(Sheet2!E21)</f>
        <v>5.381018499372292</v>
      </c>
      <c r="F20" s="1">
        <f>100*(LN(Sheet2!F21)-LN(Sheet2!F20))</f>
        <v>0.65857020506427943</v>
      </c>
      <c r="G20" s="1">
        <v>0.51</v>
      </c>
      <c r="H20" s="1">
        <f>Sheet1!M59</f>
        <v>3.08</v>
      </c>
    </row>
    <row r="21" spans="1:8">
      <c r="A21" t="s">
        <v>227</v>
      </c>
      <c r="B21" s="1">
        <f>100*(LN(Sheet2!B22)-LN(Sheet2!B21))</f>
        <v>-0.52715973457679866</v>
      </c>
      <c r="C21" s="1">
        <f>100*(LN(Sheet2!C22)-LN(Sheet2!C21))</f>
        <v>0.9285766182170363</v>
      </c>
      <c r="D21" s="1">
        <f>100*(LN(Sheet2!D22)-LN(Sheet2!D21))</f>
        <v>-4.6785027069338625</v>
      </c>
      <c r="E21" s="1">
        <f>LN(Sheet2!E22)</f>
        <v>5.3745079138998468</v>
      </c>
      <c r="F21" s="1">
        <f>100*(LN(Sheet2!F22)-LN(Sheet2!F21))</f>
        <v>0.54213996337497683</v>
      </c>
      <c r="G21" s="1">
        <v>0.65</v>
      </c>
      <c r="H21" s="1">
        <f>Sheet1!M60</f>
        <v>3.58</v>
      </c>
    </row>
    <row r="22" spans="1:8">
      <c r="A22" t="s">
        <v>228</v>
      </c>
      <c r="B22" s="1">
        <f>100*(LN(Sheet2!B23)-LN(Sheet2!B22))</f>
        <v>2.742615610245025E-2</v>
      </c>
      <c r="C22" s="1">
        <f>100*(LN(Sheet2!C23)-LN(Sheet2!C22))</f>
        <v>0.81612379946616187</v>
      </c>
      <c r="D22" s="1">
        <f>100*(LN(Sheet2!D23)-LN(Sheet2!D22))</f>
        <v>-0.16653775354775746</v>
      </c>
      <c r="E22" s="1">
        <f>LN(Sheet2!E23)</f>
        <v>5.3714732819196209</v>
      </c>
      <c r="F22" s="1">
        <f>100*(LN(Sheet2!F23)-LN(Sheet2!F22))</f>
        <v>1.1135272176547861</v>
      </c>
      <c r="G22" s="1">
        <v>0.56999999999999995</v>
      </c>
      <c r="H22" s="1">
        <f>Sheet1!M61</f>
        <v>3.99</v>
      </c>
    </row>
    <row r="23" spans="1:8">
      <c r="A23" t="s">
        <v>229</v>
      </c>
      <c r="B23" s="1">
        <f>100*(LN(Sheet2!B24)-LN(Sheet2!B23))</f>
        <v>1.7739025713058965</v>
      </c>
      <c r="C23" s="1">
        <f>100*(LN(Sheet2!C24)-LN(Sheet2!C23))</f>
        <v>-0.1305218357664728</v>
      </c>
      <c r="D23" s="1">
        <f>100*(LN(Sheet2!D24)-LN(Sheet2!D23))</f>
        <v>7.8080415652518553</v>
      </c>
      <c r="E23" s="1">
        <f>LN(Sheet2!E24)</f>
        <v>5.3708397659317431</v>
      </c>
      <c r="F23" s="1">
        <f>100*(LN(Sheet2!F24)-LN(Sheet2!F23))</f>
        <v>2.3519288251955928</v>
      </c>
      <c r="G23" s="1">
        <v>0.32</v>
      </c>
      <c r="H23" s="1">
        <f>Sheet1!M62</f>
        <v>3.93</v>
      </c>
    </row>
    <row r="24" spans="1:8">
      <c r="A24" t="s">
        <v>230</v>
      </c>
      <c r="B24" s="1">
        <f>100*(LN(Sheet2!B25)-LN(Sheet2!B24))</f>
        <v>-0.85454297872011864</v>
      </c>
      <c r="C24" s="1">
        <f>100*(LN(Sheet2!C25)-LN(Sheet2!C24))</f>
        <v>1.0586040554173337</v>
      </c>
      <c r="D24" s="1">
        <f>100*(LN(Sheet2!D25)-LN(Sheet2!D24))</f>
        <v>-7.2258424091783624</v>
      </c>
      <c r="E24" s="1">
        <f>LN(Sheet2!E25)</f>
        <v>5.3698049857201307</v>
      </c>
      <c r="F24" s="1">
        <f>100*(LN(Sheet2!F25)-LN(Sheet2!F24))</f>
        <v>0.76952810857657816</v>
      </c>
      <c r="G24" s="1">
        <v>0.39</v>
      </c>
      <c r="H24" s="1">
        <f>Sheet1!M63</f>
        <v>3.7</v>
      </c>
    </row>
    <row r="25" spans="1:8">
      <c r="A25" t="s">
        <v>231</v>
      </c>
      <c r="B25" s="1">
        <f>100*(LN(Sheet2!B26)-LN(Sheet2!B25))</f>
        <v>-0.24524530524807631</v>
      </c>
      <c r="C25" s="1">
        <f>100*(LN(Sheet2!C26)-LN(Sheet2!C25))</f>
        <v>-0.60152284037613413</v>
      </c>
      <c r="D25" s="1">
        <f>100*(LN(Sheet2!D26)-LN(Sheet2!D25))</f>
        <v>-1.9726152922110884</v>
      </c>
      <c r="E25" s="1">
        <f>LN(Sheet2!E26)</f>
        <v>5.3609337231416072</v>
      </c>
      <c r="F25" s="1">
        <f>100*(LN(Sheet2!F26)-LN(Sheet2!F25))</f>
        <v>0.80357081206976488</v>
      </c>
      <c r="G25" s="1">
        <v>0.4</v>
      </c>
      <c r="H25" s="1">
        <f>Sheet1!M64</f>
        <v>2.94</v>
      </c>
    </row>
    <row r="26" spans="1:8">
      <c r="A26" t="s">
        <v>232</v>
      </c>
      <c r="B26" s="1">
        <f>100*(LN(Sheet2!B27)-LN(Sheet2!B26))</f>
        <v>-1.7862103057735723</v>
      </c>
      <c r="C26" s="1">
        <f>100*(LN(Sheet2!C27)-LN(Sheet2!C26))</f>
        <v>0.29545275083240341</v>
      </c>
      <c r="D26" s="1">
        <f>100*(LN(Sheet2!D27)-LN(Sheet2!D26))</f>
        <v>-10.728493977427078</v>
      </c>
      <c r="E26" s="1">
        <f>LN(Sheet2!E27)</f>
        <v>5.3480848729882293</v>
      </c>
      <c r="F26" s="1">
        <f>100*(LN(Sheet2!F27)-LN(Sheet2!F26))</f>
        <v>0.76559438203211982</v>
      </c>
      <c r="G26" s="1">
        <v>0.33</v>
      </c>
      <c r="H26" s="1">
        <f>Sheet1!M65</f>
        <v>2.2999999999999998</v>
      </c>
    </row>
    <row r="27" spans="1:8">
      <c r="A27" t="s">
        <v>233</v>
      </c>
      <c r="B27" s="1">
        <f>100*(LN(Sheet2!B28)-LN(Sheet2!B27))</f>
        <v>0.32535946932981119</v>
      </c>
      <c r="C27" s="1">
        <f>100*(LN(Sheet2!C28)-LN(Sheet2!C27))</f>
        <v>0.53679983090244576</v>
      </c>
      <c r="D27" s="1">
        <f>100*(LN(Sheet2!D28)-LN(Sheet2!D27))</f>
        <v>-0.75868051470067144</v>
      </c>
      <c r="E27" s="1">
        <f>LN(Sheet2!E28)</f>
        <v>5.3388131770728897</v>
      </c>
      <c r="F27" s="1">
        <f>100*(LN(Sheet2!F28)-LN(Sheet2!F27))</f>
        <v>0.86535321243825791</v>
      </c>
      <c r="G27" s="1">
        <v>0.17</v>
      </c>
      <c r="H27" s="1">
        <f>Sheet1!M66</f>
        <v>2</v>
      </c>
    </row>
    <row r="28" spans="1:8">
      <c r="A28" t="s">
        <v>234</v>
      </c>
      <c r="B28" s="1">
        <f>100*(LN(Sheet2!B29)-LN(Sheet2!B28))</f>
        <v>1.547599966561819</v>
      </c>
      <c r="C28" s="1">
        <f>100*(LN(Sheet2!C29)-LN(Sheet2!C28))</f>
        <v>0.80794852155285923</v>
      </c>
      <c r="D28" s="1">
        <f>100*(LN(Sheet2!D29)-LN(Sheet2!D28))</f>
        <v>5.1866967179662993</v>
      </c>
      <c r="E28" s="1">
        <f>LN(Sheet2!E29)</f>
        <v>5.3332564004649186</v>
      </c>
      <c r="F28" s="1">
        <f>100*(LN(Sheet2!F29)-LN(Sheet2!F28))</f>
        <v>1.6327211559992172</v>
      </c>
      <c r="G28" s="1">
        <v>0.33</v>
      </c>
      <c r="H28" s="1">
        <f>Sheet1!M67</f>
        <v>1.73</v>
      </c>
    </row>
    <row r="29" spans="1:8">
      <c r="A29" t="s">
        <v>235</v>
      </c>
      <c r="B29" s="1">
        <f>100*(LN(Sheet2!B30)-LN(Sheet2!B29))</f>
        <v>1.3616358745057511</v>
      </c>
      <c r="C29" s="1">
        <f>100*(LN(Sheet2!C30)-LN(Sheet2!C29))</f>
        <v>-3.022931266762896E-2</v>
      </c>
      <c r="D29" s="1">
        <f>100*(LN(Sheet2!D30)-LN(Sheet2!D29))</f>
        <v>5.8546765907715681</v>
      </c>
      <c r="E29" s="1">
        <f>LN(Sheet2!E30)</f>
        <v>5.3360427796368057</v>
      </c>
      <c r="F29" s="1">
        <f>100*(LN(Sheet2!F30)-LN(Sheet2!F29))</f>
        <v>1.0551657645050838</v>
      </c>
      <c r="G29" s="1">
        <v>0.44</v>
      </c>
      <c r="H29" s="1">
        <f>Sheet1!M68</f>
        <v>1.68</v>
      </c>
    </row>
    <row r="30" spans="1:8">
      <c r="A30" t="s">
        <v>236</v>
      </c>
      <c r="B30" s="1">
        <f>100*(LN(Sheet2!B31)-LN(Sheet2!B30))</f>
        <v>1.9374998614994254</v>
      </c>
      <c r="C30" s="1">
        <f>100*(LN(Sheet2!C31)-LN(Sheet2!C30))</f>
        <v>1.2755989091729703</v>
      </c>
      <c r="D30" s="1">
        <f>100*(LN(Sheet2!D31)-LN(Sheet2!D30))</f>
        <v>2.6061462860175411</v>
      </c>
      <c r="E30" s="1">
        <f>LN(Sheet2!E31)</f>
        <v>5.3470808167101787</v>
      </c>
      <c r="F30" s="1">
        <f>100*(LN(Sheet2!F31)-LN(Sheet2!F30))</f>
        <v>0.86318398949911668</v>
      </c>
      <c r="G30" s="1">
        <v>0.25</v>
      </c>
      <c r="H30" s="1">
        <f>Sheet1!M69</f>
        <v>2.4</v>
      </c>
    </row>
    <row r="31" spans="1:8">
      <c r="A31" t="s">
        <v>237</v>
      </c>
      <c r="B31" s="1">
        <f>100*(LN(Sheet2!B32)-LN(Sheet2!B31))</f>
        <v>1.642507790100467</v>
      </c>
      <c r="C31" s="1">
        <f>100*(LN(Sheet2!C32)-LN(Sheet2!C31))</f>
        <v>0.67767266274039173</v>
      </c>
      <c r="D31" s="1">
        <f>100*(LN(Sheet2!D32)-LN(Sheet2!D31))</f>
        <v>3.8989630870839065</v>
      </c>
      <c r="E31" s="1">
        <f>LN(Sheet2!E32)</f>
        <v>5.3491601224468281</v>
      </c>
      <c r="F31" s="1">
        <f>100*(LN(Sheet2!F32)-LN(Sheet2!F31))</f>
        <v>1.7150621560318324</v>
      </c>
      <c r="G31" s="1">
        <v>0.38</v>
      </c>
      <c r="H31" s="1">
        <f>Sheet1!M70</f>
        <v>2.46</v>
      </c>
    </row>
    <row r="32" spans="1:8">
      <c r="A32" t="s">
        <v>238</v>
      </c>
      <c r="B32" s="1">
        <f>100*(LN(Sheet2!B33)-LN(Sheet2!B32))</f>
        <v>0.60457677842844504</v>
      </c>
      <c r="C32" s="1">
        <f>100*(LN(Sheet2!C33)-LN(Sheet2!C32))</f>
        <v>0.76657969790510094</v>
      </c>
      <c r="D32" s="1">
        <f>100*(LN(Sheet2!D33)-LN(Sheet2!D32))</f>
        <v>-0.76630104456913983</v>
      </c>
      <c r="E32" s="1">
        <f>LN(Sheet2!E33)</f>
        <v>5.3573299566875452</v>
      </c>
      <c r="F32" s="1">
        <f>100*(LN(Sheet2!F33)-LN(Sheet2!F32))</f>
        <v>0.67046089791116259</v>
      </c>
      <c r="G32" s="1">
        <v>0.38</v>
      </c>
      <c r="H32" s="1">
        <f>Sheet1!M71</f>
        <v>2.61</v>
      </c>
    </row>
    <row r="33" spans="1:8">
      <c r="A33" t="s">
        <v>239</v>
      </c>
      <c r="B33" s="1">
        <f>100*(LN(Sheet2!B34)-LN(Sheet2!B33))</f>
        <v>0.43459197069886102</v>
      </c>
      <c r="C33" s="1">
        <f>100*(LN(Sheet2!C34)-LN(Sheet2!C33))</f>
        <v>0.32682374016079763</v>
      </c>
      <c r="D33" s="1">
        <f>100*(LN(Sheet2!D34)-LN(Sheet2!D33))</f>
        <v>0.72570809675660541</v>
      </c>
      <c r="E33" s="1">
        <f>LN(Sheet2!E34)</f>
        <v>5.3506720859930441</v>
      </c>
      <c r="F33" s="1">
        <f>100*(LN(Sheet2!F34)-LN(Sheet2!F33))</f>
        <v>1.0628270358438829</v>
      </c>
      <c r="G33" s="1">
        <v>0.32</v>
      </c>
      <c r="H33" s="1">
        <f>Sheet1!M72</f>
        <v>2.85</v>
      </c>
    </row>
    <row r="34" spans="1:8">
      <c r="A34" t="s">
        <v>240</v>
      </c>
      <c r="B34" s="1">
        <f>100*(LN(Sheet2!B35)-LN(Sheet2!B34))</f>
        <v>-0.35948447601175104</v>
      </c>
      <c r="C34" s="1">
        <f>100*(LN(Sheet2!C35)-LN(Sheet2!C34))</f>
        <v>0.46772838492543656</v>
      </c>
      <c r="D34" s="1">
        <f>100*(LN(Sheet2!D35)-LN(Sheet2!D34))</f>
        <v>-1.9302813778622863</v>
      </c>
      <c r="E34" s="1">
        <f>LN(Sheet2!E35)</f>
        <v>5.3386732271651169</v>
      </c>
      <c r="F34" s="1">
        <f>100*(LN(Sheet2!F35)-LN(Sheet2!F34))</f>
        <v>1.6657034960222195</v>
      </c>
      <c r="G34" s="1">
        <v>0.17</v>
      </c>
      <c r="H34" s="1">
        <f>Sheet1!M73</f>
        <v>2.92</v>
      </c>
    </row>
    <row r="35" spans="1:8">
      <c r="A35" t="s">
        <v>241</v>
      </c>
      <c r="B35" s="1">
        <f>100*(LN(Sheet2!B36)-LN(Sheet2!B35))</f>
        <v>0.76777137968218057</v>
      </c>
      <c r="C35" s="1">
        <f>100*(LN(Sheet2!C36)-LN(Sheet2!C35))</f>
        <v>7.4785373611163664E-3</v>
      </c>
      <c r="D35" s="1">
        <f>100*(LN(Sheet2!D36)-LN(Sheet2!D35))</f>
        <v>3.2209991152390316</v>
      </c>
      <c r="E35" s="1">
        <f>LN(Sheet2!E36)</f>
        <v>5.3398341415531139</v>
      </c>
      <c r="F35" s="1">
        <f>100*(LN(Sheet2!F36)-LN(Sheet2!F35))</f>
        <v>0.85688049980787717</v>
      </c>
      <c r="G35" s="1">
        <v>0.33</v>
      </c>
      <c r="H35" s="1">
        <f>Sheet1!M74</f>
        <v>2.97</v>
      </c>
    </row>
    <row r="36" spans="1:8">
      <c r="A36" t="s">
        <v>242</v>
      </c>
      <c r="B36" s="1">
        <f>100*(LN(Sheet2!B37)-LN(Sheet2!B36))</f>
        <v>0.90250490255971982</v>
      </c>
      <c r="C36" s="1">
        <f>100*(LN(Sheet2!C37)-LN(Sheet2!C36))</f>
        <v>0.33358435792791852</v>
      </c>
      <c r="D36" s="1">
        <f>100*(LN(Sheet2!D37)-LN(Sheet2!D36))</f>
        <v>1.5436108732345133</v>
      </c>
      <c r="E36" s="1">
        <f>LN(Sheet2!E37)</f>
        <v>5.3418164752747952</v>
      </c>
      <c r="F36" s="1">
        <f>100*(LN(Sheet2!F37)-LN(Sheet2!F36))</f>
        <v>0.81087018746508477</v>
      </c>
      <c r="G36" s="1">
        <v>0.36</v>
      </c>
      <c r="H36" s="1">
        <f>Sheet1!M75</f>
        <v>2.96</v>
      </c>
    </row>
    <row r="37" spans="1:8">
      <c r="A37" t="s">
        <v>243</v>
      </c>
      <c r="B37" s="1">
        <f>100*(LN(Sheet2!B38)-LN(Sheet2!B37))</f>
        <v>1.469067340496899</v>
      </c>
      <c r="C37" s="1">
        <f>100*(LN(Sheet2!C38)-LN(Sheet2!C37))</f>
        <v>1.3010539459346049</v>
      </c>
      <c r="D37" s="1">
        <f>100*(LN(Sheet2!D38)-LN(Sheet2!D37))</f>
        <v>1.8466784809467285</v>
      </c>
      <c r="E37" s="1">
        <f>LN(Sheet2!E38)</f>
        <v>5.3404086726373494</v>
      </c>
      <c r="F37" s="1">
        <f>100*(LN(Sheet2!F38)-LN(Sheet2!F37))</f>
        <v>1.1796150300037223</v>
      </c>
      <c r="G37" s="1">
        <v>0.37</v>
      </c>
      <c r="H37" s="1">
        <f>Sheet1!M76</f>
        <v>3.33</v>
      </c>
    </row>
    <row r="38" spans="1:8">
      <c r="A38" t="s">
        <v>244</v>
      </c>
      <c r="B38" s="1">
        <f>100*(LN(Sheet2!B39)-LN(Sheet2!B38))</f>
        <v>0.50450463132616363</v>
      </c>
      <c r="C38" s="1">
        <f>100*(LN(Sheet2!C39)-LN(Sheet2!C38))</f>
        <v>5.7957250140994176E-2</v>
      </c>
      <c r="D38" s="1">
        <f>100*(LN(Sheet2!D39)-LN(Sheet2!D38))</f>
        <v>1.2233156906862774</v>
      </c>
      <c r="E38" s="1">
        <f>LN(Sheet2!E39)</f>
        <v>5.3439260226405878</v>
      </c>
      <c r="F38" s="1">
        <f>100*(LN(Sheet2!F39)-LN(Sheet2!F38))</f>
        <v>0.99501885989794481</v>
      </c>
      <c r="G38" s="1">
        <v>0.48</v>
      </c>
      <c r="H38" s="1">
        <f>Sheet1!M77</f>
        <v>3.45</v>
      </c>
    </row>
    <row r="39" spans="1:8">
      <c r="A39" t="s">
        <v>245</v>
      </c>
      <c r="B39" s="1">
        <f>100*(LN(Sheet2!B40)-LN(Sheet2!B39))</f>
        <v>1.728750835377113</v>
      </c>
      <c r="C39" s="1">
        <f>100*(LN(Sheet2!C40)-LN(Sheet2!C39))</f>
        <v>1.4039831710018547</v>
      </c>
      <c r="D39" s="1">
        <f>100*(LN(Sheet2!D40)-LN(Sheet2!D39))</f>
        <v>2.8115044136223233</v>
      </c>
      <c r="E39" s="1">
        <f>LN(Sheet2!E40)</f>
        <v>5.3581182666224221</v>
      </c>
      <c r="F39" s="1">
        <f>100*(LN(Sheet2!F40)-LN(Sheet2!F39))</f>
        <v>-4.5873179848809897E-2</v>
      </c>
      <c r="G39" s="1">
        <v>0.44</v>
      </c>
      <c r="H39" s="1">
        <f>Sheet1!M78</f>
        <v>3.46</v>
      </c>
    </row>
    <row r="40" spans="1:8">
      <c r="A40" t="s">
        <v>246</v>
      </c>
      <c r="B40" s="1">
        <f>100*(LN(Sheet2!B41)-LN(Sheet2!B40))</f>
        <v>0.6834390999792106</v>
      </c>
      <c r="C40" s="1">
        <f>100*(LN(Sheet2!C41)-LN(Sheet2!C40))</f>
        <v>1.1425105852627127</v>
      </c>
      <c r="D40" s="1">
        <f>100*(LN(Sheet2!D41)-LN(Sheet2!D40))</f>
        <v>0.14023943977914399</v>
      </c>
      <c r="E40" s="1">
        <f>LN(Sheet2!E41)</f>
        <v>5.3584643357798125</v>
      </c>
      <c r="F40" s="1">
        <f>100*(LN(Sheet2!F41)-LN(Sheet2!F40))</f>
        <v>1.6007698278693638</v>
      </c>
      <c r="G40" s="1">
        <v>0.31</v>
      </c>
      <c r="H40" s="1">
        <f>Sheet1!M79</f>
        <v>3.49</v>
      </c>
    </row>
    <row r="41" spans="1:8">
      <c r="A41" t="s">
        <v>247</v>
      </c>
      <c r="B41" s="1">
        <f>100*(LN(Sheet2!B42)-LN(Sheet2!B41))</f>
        <v>0.82392139569726908</v>
      </c>
      <c r="C41" s="1">
        <f>100*(LN(Sheet2!C42)-LN(Sheet2!C41))</f>
        <v>1.0651733478432845</v>
      </c>
      <c r="D41" s="1">
        <f>100*(LN(Sheet2!D42)-LN(Sheet2!D41))</f>
        <v>1.4245154902129187</v>
      </c>
      <c r="E41" s="1">
        <f>LN(Sheet2!E42)</f>
        <v>5.3605497810618079</v>
      </c>
      <c r="F41" s="1">
        <f>100*(LN(Sheet2!F42)-LN(Sheet2!F41))</f>
        <v>1.3282857142495441</v>
      </c>
      <c r="G41" s="1">
        <v>0.28999999999999998</v>
      </c>
      <c r="H41" s="1">
        <f>Sheet1!M80</f>
        <v>3.46</v>
      </c>
    </row>
    <row r="42" spans="1:8">
      <c r="A42" t="s">
        <v>248</v>
      </c>
      <c r="B42" s="1">
        <f>100*(LN(Sheet2!B43)-LN(Sheet2!B42))</f>
        <v>-0.14000959876856456</v>
      </c>
      <c r="C42" s="1">
        <f>100*(LN(Sheet2!C43)-LN(Sheet2!C42))</f>
        <v>0.3587155018438537</v>
      </c>
      <c r="D42" s="1">
        <f>100*(LN(Sheet2!D43)-LN(Sheet2!D42))</f>
        <v>-0.8367636125184319</v>
      </c>
      <c r="E42" s="1">
        <f>LN(Sheet2!E43)</f>
        <v>5.365825028566154</v>
      </c>
      <c r="F42" s="1">
        <f>100*(LN(Sheet2!F43)-LN(Sheet2!F42))</f>
        <v>0.62111957329729073</v>
      </c>
      <c r="G42" s="1">
        <v>0.26</v>
      </c>
      <c r="H42" s="1">
        <f>Sheet1!M81</f>
        <v>3.58</v>
      </c>
    </row>
    <row r="43" spans="1:8">
      <c r="A43" t="s">
        <v>249</v>
      </c>
      <c r="B43" s="1">
        <f>100*(LN(Sheet2!B44)-LN(Sheet2!B43))</f>
        <v>2.0881758358710201</v>
      </c>
      <c r="C43" s="1">
        <f>100*(LN(Sheet2!C44)-LN(Sheet2!C43))</f>
        <v>0.58897242085720336</v>
      </c>
      <c r="D43" s="1">
        <f>100*(LN(Sheet2!D44)-LN(Sheet2!D43))</f>
        <v>8.7982623521448033</v>
      </c>
      <c r="E43" s="1">
        <f>LN(Sheet2!E44)</f>
        <v>5.377134547068275</v>
      </c>
      <c r="F43" s="1">
        <f>100*(LN(Sheet2!F44)-LN(Sheet2!F43))</f>
        <v>0.16968475401202276</v>
      </c>
      <c r="G43" s="1">
        <v>0.37</v>
      </c>
      <c r="H43" s="1">
        <f>Sheet1!M82</f>
        <v>3.97</v>
      </c>
    </row>
    <row r="44" spans="1:8">
      <c r="A44" t="s">
        <v>250</v>
      </c>
      <c r="B44" s="1">
        <f>100*(LN(Sheet2!B45)-LN(Sheet2!B44))</f>
        <v>0.91761880082117386</v>
      </c>
      <c r="C44" s="1">
        <f>100*(LN(Sheet2!C45)-LN(Sheet2!C44))</f>
        <v>1.0743361185296507</v>
      </c>
      <c r="D44" s="1">
        <f>100*(LN(Sheet2!D45)-LN(Sheet2!D44))</f>
        <v>-0.8490605719920552</v>
      </c>
      <c r="E44" s="1">
        <f>LN(Sheet2!E45)</f>
        <v>5.3829587225313755</v>
      </c>
      <c r="F44" s="1">
        <f>100*(LN(Sheet2!F45)-LN(Sheet2!F44))</f>
        <v>0.75275968718426789</v>
      </c>
      <c r="G44" s="1">
        <v>0.31</v>
      </c>
      <c r="H44" s="1">
        <f>Sheet1!M83</f>
        <v>4.08</v>
      </c>
    </row>
    <row r="45" spans="1:8">
      <c r="A45" t="s">
        <v>251</v>
      </c>
      <c r="B45" s="1">
        <f>100*(LN(Sheet2!B46)-LN(Sheet2!B45))</f>
        <v>1.6175322989042229</v>
      </c>
      <c r="C45" s="1">
        <f>100*(LN(Sheet2!C46)-LN(Sheet2!C45))</f>
        <v>1.1447424474441803</v>
      </c>
      <c r="D45" s="1">
        <f>100*(LN(Sheet2!D46)-LN(Sheet2!D45))</f>
        <v>2.3923432034679948</v>
      </c>
      <c r="E45" s="1">
        <f>LN(Sheet2!E46)</f>
        <v>5.3819878727084385</v>
      </c>
      <c r="F45" s="1">
        <f>100*(LN(Sheet2!F46)-LN(Sheet2!F45))</f>
        <v>1.8245001794238824</v>
      </c>
      <c r="G45" s="1">
        <v>0.3</v>
      </c>
      <c r="H45" s="1">
        <f>Sheet1!M84</f>
        <v>4.07</v>
      </c>
    </row>
    <row r="46" spans="1:8">
      <c r="A46" t="s">
        <v>252</v>
      </c>
      <c r="B46" s="1">
        <f>100*(LN(Sheet2!B47)-LN(Sheet2!B46))</f>
        <v>2.0804615053050313</v>
      </c>
      <c r="C46" s="1">
        <f>100*(LN(Sheet2!C47)-LN(Sheet2!C46))</f>
        <v>2.0595243906180727</v>
      </c>
      <c r="D46" s="1">
        <f>100*(LN(Sheet2!D47)-LN(Sheet2!D46))</f>
        <v>1.4372617149113864</v>
      </c>
      <c r="E46" s="1">
        <f>LN(Sheet2!E47)</f>
        <v>5.3880743223723213</v>
      </c>
      <c r="F46" s="1">
        <f>100*(LN(Sheet2!F47)-LN(Sheet2!F46))</f>
        <v>1.9966103913263922</v>
      </c>
      <c r="G46" s="1">
        <v>0.33</v>
      </c>
      <c r="H46" s="1">
        <f>Sheet1!M85</f>
        <v>4.17</v>
      </c>
    </row>
    <row r="47" spans="1:8">
      <c r="A47" t="s">
        <v>253</v>
      </c>
      <c r="B47" s="1">
        <f>100*(LN(Sheet2!B48)-LN(Sheet2!B47))</f>
        <v>2.1903911635472895</v>
      </c>
      <c r="C47" s="1">
        <f>100*(LN(Sheet2!C48)-LN(Sheet2!C47))</f>
        <v>0.94330193165568232</v>
      </c>
      <c r="D47" s="1">
        <f>100*(LN(Sheet2!D48)-LN(Sheet2!D47))</f>
        <v>5.7579543472618511</v>
      </c>
      <c r="E47" s="1">
        <f>LN(Sheet2!E48)</f>
        <v>5.3997164344912694</v>
      </c>
      <c r="F47" s="1">
        <f>100*(LN(Sheet2!F48)-LN(Sheet2!F47))</f>
        <v>1.5163004116718337</v>
      </c>
      <c r="G47" s="1">
        <v>0.51</v>
      </c>
      <c r="H47" s="1">
        <f>Sheet1!M86</f>
        <v>4.5599999999999996</v>
      </c>
    </row>
    <row r="48" spans="1:8">
      <c r="A48" t="s">
        <v>254</v>
      </c>
      <c r="B48" s="1">
        <f>100*(LN(Sheet2!B49)-LN(Sheet2!B48))</f>
        <v>-5.2276668724715591E-2</v>
      </c>
      <c r="C48" s="1">
        <f>100*(LN(Sheet2!C49)-LN(Sheet2!C48))</f>
        <v>0.68691053934752944</v>
      </c>
      <c r="D48" s="1">
        <f>100*(LN(Sheet2!D49)-LN(Sheet2!D48))</f>
        <v>-3.0064161116994725</v>
      </c>
      <c r="E48" s="1">
        <f>LN(Sheet2!E49)</f>
        <v>5.4066816501649573</v>
      </c>
      <c r="F48" s="1">
        <f>100*(LN(Sheet2!F49)-LN(Sheet2!F48))</f>
        <v>1.591211225811362</v>
      </c>
      <c r="G48" s="1">
        <v>0.81</v>
      </c>
      <c r="H48" s="1">
        <f>Sheet1!M87</f>
        <v>4.91</v>
      </c>
    </row>
    <row r="49" spans="1:8">
      <c r="A49" t="s">
        <v>255</v>
      </c>
      <c r="B49" s="1">
        <f>100*(LN(Sheet2!B50)-LN(Sheet2!B49))</f>
        <v>0.46630253003865363</v>
      </c>
      <c r="C49" s="1">
        <f>100*(LN(Sheet2!C50)-LN(Sheet2!C49))</f>
        <v>0.39891112443246612</v>
      </c>
      <c r="D49" s="1">
        <f>100*(LN(Sheet2!D50)-LN(Sheet2!D49))</f>
        <v>-0.16960681165496538</v>
      </c>
      <c r="E49" s="1">
        <f>LN(Sheet2!E50)</f>
        <v>5.4084934043384463</v>
      </c>
      <c r="F49" s="1">
        <f>100*(LN(Sheet2!F50)-LN(Sheet2!F49))</f>
        <v>2.0598530896985157</v>
      </c>
      <c r="G49" s="1">
        <v>0.83</v>
      </c>
      <c r="H49" s="1">
        <f>Sheet1!M88</f>
        <v>5.41</v>
      </c>
    </row>
    <row r="50" spans="1:8">
      <c r="A50" t="s">
        <v>256</v>
      </c>
      <c r="B50" s="1">
        <f>100*(LN(Sheet2!B51)-LN(Sheet2!B50))</f>
        <v>0.5516312929152889</v>
      </c>
      <c r="C50" s="1">
        <f>100*(LN(Sheet2!C51)-LN(Sheet2!C50))</f>
        <v>0.14951821324640235</v>
      </c>
      <c r="D50" s="1">
        <f>100*(LN(Sheet2!D51)-LN(Sheet2!D50))</f>
        <v>0.19983226422599643</v>
      </c>
      <c r="E50" s="1">
        <f>LN(Sheet2!E51)</f>
        <v>5.4028083550973687</v>
      </c>
      <c r="F50" s="1">
        <f>100*(LN(Sheet2!F51)-LN(Sheet2!F50))</f>
        <v>2.0582070856551393</v>
      </c>
      <c r="G50" s="1">
        <v>0.87</v>
      </c>
      <c r="H50" s="1">
        <f>Sheet1!M89</f>
        <v>5.56</v>
      </c>
    </row>
    <row r="51" spans="1:8">
      <c r="A51" t="s">
        <v>257</v>
      </c>
      <c r="B51" s="1">
        <f>100*(LN(Sheet2!B52)-LN(Sheet2!B51))</f>
        <v>0.52051880965109376</v>
      </c>
      <c r="C51" s="1">
        <f>100*(LN(Sheet2!C52)-LN(Sheet2!C51))</f>
        <v>0.55509872991770237</v>
      </c>
      <c r="D51" s="1">
        <f>100*(LN(Sheet2!D52)-LN(Sheet2!D51))</f>
        <v>-3.2369829793749361</v>
      </c>
      <c r="E51" s="1">
        <f>LN(Sheet2!E52)</f>
        <v>5.3983698646431071</v>
      </c>
      <c r="F51" s="1">
        <f>100*(LN(Sheet2!F52)-LN(Sheet2!F51))</f>
        <v>1.4596661975380787</v>
      </c>
      <c r="G51" s="1">
        <v>0.55000000000000004</v>
      </c>
      <c r="H51" s="1">
        <f>Sheet1!M90</f>
        <v>4.82</v>
      </c>
    </row>
    <row r="52" spans="1:8">
      <c r="A52" t="s">
        <v>258</v>
      </c>
      <c r="B52" s="1">
        <f>100*(LN(Sheet2!B53)-LN(Sheet2!B52))</f>
        <v>-0.43617439791923118</v>
      </c>
      <c r="C52" s="1">
        <f>100*(LN(Sheet2!C53)-LN(Sheet2!C52))</f>
        <v>0.37277595559128684</v>
      </c>
      <c r="D52" s="1">
        <f>100*(LN(Sheet2!D53)-LN(Sheet2!D52))</f>
        <v>-2.0887975340322384</v>
      </c>
      <c r="E52" s="1">
        <f>LN(Sheet2!E53)</f>
        <v>5.3884975382452573</v>
      </c>
      <c r="F52" s="1">
        <f>100*(LN(Sheet2!F53)-LN(Sheet2!F52))</f>
        <v>1.8364380281969961</v>
      </c>
      <c r="G52" s="1">
        <v>0.66</v>
      </c>
      <c r="H52" s="1">
        <f>Sheet1!M91</f>
        <v>3.99</v>
      </c>
    </row>
    <row r="53" spans="1:8">
      <c r="A53" t="s">
        <v>259</v>
      </c>
      <c r="B53" s="1">
        <f>100*(LN(Sheet2!B54)-LN(Sheet2!B53))</f>
        <v>0.36971217003820556</v>
      </c>
      <c r="C53" s="1">
        <f>100*(LN(Sheet2!C54)-LN(Sheet2!C53))</f>
        <v>0.21226052673348761</v>
      </c>
      <c r="D53" s="1">
        <f>100*(LN(Sheet2!D54)-LN(Sheet2!D53))</f>
        <v>1.0892436996195798</v>
      </c>
      <c r="E53" s="1">
        <f>LN(Sheet2!E54)</f>
        <v>5.3868628815636566</v>
      </c>
      <c r="F53" s="1">
        <f>100*(LN(Sheet2!F54)-LN(Sheet2!F53))</f>
        <v>1.7184779290383201</v>
      </c>
      <c r="G53" s="1">
        <v>0.9</v>
      </c>
      <c r="H53" s="1">
        <f>Sheet1!M92</f>
        <v>3.89</v>
      </c>
    </row>
    <row r="54" spans="1:8">
      <c r="A54" t="s">
        <v>260</v>
      </c>
      <c r="B54" s="1">
        <f>100*(LN(Sheet2!B55)-LN(Sheet2!B54))</f>
        <v>0.31666203335394272</v>
      </c>
      <c r="C54" s="1">
        <f>100*(LN(Sheet2!C55)-LN(Sheet2!C54))</f>
        <v>-2.0508629576454496E-2</v>
      </c>
      <c r="D54" s="1">
        <f>100*(LN(Sheet2!D55)-LN(Sheet2!D54))</f>
        <v>1.0331230609541109</v>
      </c>
      <c r="E54" s="1">
        <f>LN(Sheet2!E55)</f>
        <v>5.3868682662011107</v>
      </c>
      <c r="F54" s="1">
        <f>100*(LN(Sheet2!F55)-LN(Sheet2!F54))</f>
        <v>1.81833978350876</v>
      </c>
      <c r="G54" s="1">
        <v>0.99</v>
      </c>
      <c r="H54" s="1">
        <f>Sheet1!M93</f>
        <v>4.17</v>
      </c>
    </row>
    <row r="55" spans="1:8">
      <c r="A55" t="s">
        <v>261</v>
      </c>
      <c r="B55" s="1">
        <f>100*(LN(Sheet2!B56)-LN(Sheet2!B55))</f>
        <v>1.6624281703879973</v>
      </c>
      <c r="C55" s="1">
        <f>100*(LN(Sheet2!C56)-LN(Sheet2!C55))</f>
        <v>1.3333066026691043</v>
      </c>
      <c r="D55" s="1">
        <f>100*(LN(Sheet2!D56)-LN(Sheet2!D55))</f>
        <v>3.0352090505990859</v>
      </c>
      <c r="E55" s="1">
        <f>LN(Sheet2!E56)</f>
        <v>5.3847431739164957</v>
      </c>
      <c r="F55" s="1">
        <f>100*(LN(Sheet2!F56)-LN(Sheet2!F55))</f>
        <v>2.8007195273092034</v>
      </c>
      <c r="G55" s="1">
        <v>1.1200000000000001</v>
      </c>
      <c r="H55" s="1">
        <f>Sheet1!M94</f>
        <v>4.79</v>
      </c>
    </row>
    <row r="56" spans="1:8">
      <c r="A56" t="s">
        <v>262</v>
      </c>
      <c r="B56" s="1">
        <f>100*(LN(Sheet2!B57)-LN(Sheet2!B56))</f>
        <v>1.2749325334675987</v>
      </c>
      <c r="C56" s="1">
        <f>100*(LN(Sheet2!C57)-LN(Sheet2!C56))</f>
        <v>1.0602638435701195</v>
      </c>
      <c r="D56" s="1">
        <f>100*(LN(Sheet2!D57)-LN(Sheet2!D56))</f>
        <v>2.3295232221480333</v>
      </c>
      <c r="E56" s="1">
        <f>LN(Sheet2!E57)</f>
        <v>5.390907942489064</v>
      </c>
      <c r="F56" s="1">
        <f>100*(LN(Sheet2!F57)-LN(Sheet2!F56))</f>
        <v>1.6085830942702106</v>
      </c>
      <c r="G56" s="1">
        <v>1.1499999999999999</v>
      </c>
      <c r="H56" s="1">
        <f>Sheet1!M95</f>
        <v>5.98</v>
      </c>
    </row>
    <row r="57" spans="1:8">
      <c r="A57" t="s">
        <v>263</v>
      </c>
      <c r="B57" s="1">
        <f>100*(LN(Sheet2!B58)-LN(Sheet2!B57))</f>
        <v>0.30076017319462522</v>
      </c>
      <c r="C57" s="1">
        <f>100*(LN(Sheet2!C58)-LN(Sheet2!C57))</f>
        <v>1.1236119093505081</v>
      </c>
      <c r="D57" s="1">
        <f>100*(LN(Sheet2!D58)-LN(Sheet2!D57))</f>
        <v>-1.0579193470535486</v>
      </c>
      <c r="E57" s="1">
        <f>LN(Sheet2!E58)</f>
        <v>5.3938045837822184</v>
      </c>
      <c r="F57" s="1">
        <f>100*(LN(Sheet2!F58)-LN(Sheet2!F57))</f>
        <v>1.933929887898822</v>
      </c>
      <c r="G57" s="1">
        <v>1.1100000000000001</v>
      </c>
      <c r="H57" s="1">
        <f>Sheet1!M96</f>
        <v>5.94</v>
      </c>
    </row>
    <row r="58" spans="1:8">
      <c r="A58" t="s">
        <v>264</v>
      </c>
      <c r="B58" s="1">
        <f>100*(LN(Sheet2!B59)-LN(Sheet2!B58))</f>
        <v>-3.2476191925390197E-2</v>
      </c>
      <c r="C58" s="1">
        <f>100*(LN(Sheet2!C59)-LN(Sheet2!C58))</f>
        <v>-7.7598808456080803E-2</v>
      </c>
      <c r="D58" s="1">
        <f>100*(LN(Sheet2!D59)-LN(Sheet2!D58))</f>
        <v>0.32270025012799408</v>
      </c>
      <c r="E58" s="1">
        <f>LN(Sheet2!E59)</f>
        <v>5.3952135355570929</v>
      </c>
      <c r="F58" s="1">
        <f>100*(LN(Sheet2!F59)-LN(Sheet2!F58))</f>
        <v>1.6905152531152101</v>
      </c>
      <c r="G58" s="1">
        <v>1.1599999999999999</v>
      </c>
      <c r="H58" s="1">
        <f>Sheet1!M97</f>
        <v>5.92</v>
      </c>
    </row>
    <row r="59" spans="1:8">
      <c r="A59" t="s">
        <v>265</v>
      </c>
      <c r="B59" s="1">
        <f>100*(LN(Sheet2!B60)-LN(Sheet2!B59))</f>
        <v>1.1535286748888041</v>
      </c>
      <c r="C59" s="1">
        <f>100*(LN(Sheet2!C60)-LN(Sheet2!C59))</f>
        <v>0.57622955683314103</v>
      </c>
      <c r="D59" s="1">
        <f>100*(LN(Sheet2!D60)-LN(Sheet2!D59))</f>
        <v>4.2006280594979017</v>
      </c>
      <c r="E59" s="1">
        <f>LN(Sheet2!E60)</f>
        <v>5.4000577692148015</v>
      </c>
      <c r="F59" s="1">
        <f>100*(LN(Sheet2!F60)-LN(Sheet2!F59))</f>
        <v>1.2687435010492187</v>
      </c>
      <c r="G59" s="1">
        <v>1.1000000000000001</v>
      </c>
      <c r="H59" s="1">
        <f>Sheet1!M98</f>
        <v>6.57</v>
      </c>
    </row>
    <row r="60" spans="1:8">
      <c r="A60" t="s">
        <v>266</v>
      </c>
      <c r="B60" s="1">
        <f>100*(LN(Sheet2!B61)-LN(Sheet2!B60))</f>
        <v>-0.16213744519717466</v>
      </c>
      <c r="C60" s="1">
        <f>100*(LN(Sheet2!C61)-LN(Sheet2!C60))</f>
        <v>0.45145257224437074</v>
      </c>
      <c r="D60" s="1">
        <f>100*(LN(Sheet2!D61)-LN(Sheet2!D60))</f>
        <v>-1.5689391479792647</v>
      </c>
      <c r="E60" s="1">
        <f>LN(Sheet2!E61)</f>
        <v>5.4052075208449102</v>
      </c>
      <c r="F60" s="1">
        <f>100*(LN(Sheet2!F61)-LN(Sheet2!F60))</f>
        <v>1.5479892327142863</v>
      </c>
      <c r="G60" s="1">
        <v>1.2</v>
      </c>
      <c r="H60" s="1">
        <f>Sheet1!M99</f>
        <v>8.33</v>
      </c>
    </row>
    <row r="61" spans="1:8">
      <c r="A61" t="s">
        <v>267</v>
      </c>
      <c r="B61" s="1">
        <f>100*(LN(Sheet2!B62)-LN(Sheet2!B61))</f>
        <v>0.1794112759565536</v>
      </c>
      <c r="C61" s="1">
        <f>100*(LN(Sheet2!C62)-LN(Sheet2!C61))</f>
        <v>9.4398388359984153E-2</v>
      </c>
      <c r="D61" s="1">
        <f>100*(LN(Sheet2!D62)-LN(Sheet2!D61))</f>
        <v>6.2723186504065609E-2</v>
      </c>
      <c r="E61" s="1">
        <f>LN(Sheet2!E62)</f>
        <v>5.4057059359822048</v>
      </c>
      <c r="F61" s="1">
        <f>100*(LN(Sheet2!F62)-LN(Sheet2!F61))</f>
        <v>2.4278092469142809</v>
      </c>
      <c r="G61" s="1">
        <v>1.1499999999999999</v>
      </c>
      <c r="H61" s="1">
        <f>Sheet1!M100</f>
        <v>8.98</v>
      </c>
    </row>
    <row r="62" spans="1:8">
      <c r="A62" t="s">
        <v>268</v>
      </c>
      <c r="B62" s="1">
        <f>100*(LN(Sheet2!B63)-LN(Sheet2!B62))</f>
        <v>-0.91011759598735864</v>
      </c>
      <c r="C62" s="1">
        <f>100*(LN(Sheet2!C63)-LN(Sheet2!C62))</f>
        <v>0.51620797535623097</v>
      </c>
      <c r="D62" s="1">
        <f>100*(LN(Sheet2!D63)-LN(Sheet2!D62))</f>
        <v>-4.150243257830688</v>
      </c>
      <c r="E62" s="1">
        <f>LN(Sheet2!E63)</f>
        <v>5.3978360019577014</v>
      </c>
      <c r="F62" s="1">
        <f>100*(LN(Sheet2!F63)-LN(Sheet2!F62))</f>
        <v>2.2619456760570866</v>
      </c>
      <c r="G62" s="1">
        <v>1.17</v>
      </c>
      <c r="H62" s="1">
        <f>Sheet1!M101</f>
        <v>8.94</v>
      </c>
    </row>
    <row r="63" spans="1:8">
      <c r="A63" t="s">
        <v>269</v>
      </c>
      <c r="B63" s="1">
        <f>100*(LN(Sheet2!B64)-LN(Sheet2!B63))</f>
        <v>-0.64965299331269932</v>
      </c>
      <c r="C63" s="1">
        <f>100*(LN(Sheet2!C64)-LN(Sheet2!C63))</f>
        <v>0.39247835104028184</v>
      </c>
      <c r="D63" s="1">
        <f>100*(LN(Sheet2!D64)-LN(Sheet2!D63))</f>
        <v>-3.7923886525387474</v>
      </c>
      <c r="E63" s="1">
        <f>LN(Sheet2!E64)</f>
        <v>5.3886906495583888</v>
      </c>
      <c r="F63" s="1">
        <f>100*(LN(Sheet2!F64)-LN(Sheet2!F63))</f>
        <v>2.1197008922415161</v>
      </c>
      <c r="G63" s="1">
        <v>1.08</v>
      </c>
      <c r="H63" s="1">
        <f>Sheet1!M102</f>
        <v>8.57</v>
      </c>
    </row>
    <row r="64" spans="1:8">
      <c r="A64" t="s">
        <v>270</v>
      </c>
      <c r="B64" s="1">
        <f>100*(LN(Sheet2!B65)-LN(Sheet2!B64))</f>
        <v>-0.3975397673775305</v>
      </c>
      <c r="C64" s="1">
        <f>100*(LN(Sheet2!C65)-LN(Sheet2!C64))</f>
        <v>-0.40684408846125564</v>
      </c>
      <c r="D64" s="1">
        <f>100*(LN(Sheet2!D65)-LN(Sheet2!D64))</f>
        <v>-6.2212668192529463E-2</v>
      </c>
      <c r="E64" s="1">
        <f>LN(Sheet2!E65)</f>
        <v>5.3700894681118925</v>
      </c>
      <c r="F64" s="1">
        <f>100*(LN(Sheet2!F65)-LN(Sheet2!F64))</f>
        <v>2.2427245140759666</v>
      </c>
      <c r="G64" s="1">
        <v>1.1200000000000001</v>
      </c>
      <c r="H64" s="1">
        <f>Sheet1!M103</f>
        <v>7.88</v>
      </c>
    </row>
    <row r="65" spans="1:8">
      <c r="A65" t="s">
        <v>271</v>
      </c>
      <c r="B65" s="1">
        <f>100*(LN(Sheet2!B66)-LN(Sheet2!B65))</f>
        <v>0.31705284613448015</v>
      </c>
      <c r="C65" s="1">
        <f>100*(LN(Sheet2!C66)-LN(Sheet2!C65))</f>
        <v>0.61963210022621951</v>
      </c>
      <c r="D65" s="1">
        <f>100*(LN(Sheet2!D66)-LN(Sheet2!D65))</f>
        <v>-5.4979522867704134E-2</v>
      </c>
      <c r="E65" s="1">
        <f>LN(Sheet2!E66)</f>
        <v>5.3593121130168884</v>
      </c>
      <c r="F65" s="1">
        <f>100*(LN(Sheet2!F66)-LN(Sheet2!F65))</f>
        <v>1.8034943584186447</v>
      </c>
      <c r="G65" s="1">
        <v>1.1100000000000001</v>
      </c>
      <c r="H65" s="1">
        <f>Sheet1!M104</f>
        <v>6.7</v>
      </c>
    </row>
    <row r="66" spans="1:8">
      <c r="A66" t="s">
        <v>272</v>
      </c>
      <c r="B66" s="1">
        <f>100*(LN(Sheet2!B67)-LN(Sheet2!B66))</f>
        <v>-1.6348509613557383</v>
      </c>
      <c r="C66" s="1">
        <f>100*(LN(Sheet2!C67)-LN(Sheet2!C66))</f>
        <v>0.1602304442455349</v>
      </c>
      <c r="D66" s="1">
        <f>100*(LN(Sheet2!D67)-LN(Sheet2!D66))</f>
        <v>-6.759354752027491</v>
      </c>
      <c r="E66" s="1">
        <f>LN(Sheet2!E67)</f>
        <v>5.3458319791317823</v>
      </c>
      <c r="F66" s="1">
        <f>100*(LN(Sheet2!F67)-LN(Sheet2!F66))</f>
        <v>1.0376543916891023</v>
      </c>
      <c r="G66" s="1">
        <v>1.4</v>
      </c>
      <c r="H66" s="1">
        <f>Sheet1!M105</f>
        <v>5.57</v>
      </c>
    </row>
    <row r="67" spans="1:8">
      <c r="A67" t="s">
        <v>273</v>
      </c>
      <c r="B67" s="1">
        <f>100*(LN(Sheet2!B68)-LN(Sheet2!B67))</f>
        <v>2.1677511565657781</v>
      </c>
      <c r="C67" s="1">
        <f>100*(LN(Sheet2!C68)-LN(Sheet2!C67))</f>
        <v>-0.63732329205112848</v>
      </c>
      <c r="D67" s="1">
        <f>100*(LN(Sheet2!D68)-LN(Sheet2!D67))</f>
        <v>11.097275043227128</v>
      </c>
      <c r="E67" s="1">
        <f>LN(Sheet2!E68)</f>
        <v>5.3449487224568495</v>
      </c>
      <c r="F67" s="1">
        <f>100*(LN(Sheet2!F68)-LN(Sheet2!F67))</f>
        <v>2.3275677091136426</v>
      </c>
      <c r="G67" s="1">
        <v>1.26</v>
      </c>
      <c r="H67" s="1">
        <f>Sheet1!M106</f>
        <v>3.86</v>
      </c>
    </row>
    <row r="68" spans="1:8">
      <c r="A68" t="s">
        <v>274</v>
      </c>
      <c r="B68" s="1">
        <f>100*(LN(Sheet2!B69)-LN(Sheet2!B68))</f>
        <v>-3.0192569194653629E-2</v>
      </c>
      <c r="C68" s="1">
        <f>100*(LN(Sheet2!C69)-LN(Sheet2!C68))</f>
        <v>6.1286456702447367E-3</v>
      </c>
      <c r="D68" s="1">
        <f>100*(LN(Sheet2!D69)-LN(Sheet2!D68))</f>
        <v>1.8900603839034247</v>
      </c>
      <c r="E68" s="1">
        <f>LN(Sheet2!E69)</f>
        <v>5.3424761602597508</v>
      </c>
      <c r="F68" s="1">
        <f>100*(LN(Sheet2!F69)-LN(Sheet2!F68))</f>
        <v>1.5468599600823474</v>
      </c>
      <c r="G68" s="1">
        <v>1.1399999999999999</v>
      </c>
      <c r="H68" s="1">
        <f>Sheet1!M107</f>
        <v>4.5599999999999996</v>
      </c>
    </row>
    <row r="69" spans="1:8">
      <c r="A69" t="s">
        <v>39</v>
      </c>
      <c r="B69" s="1">
        <f>100*(LN(Sheet2!B70)-LN(Sheet2!B69))</f>
        <v>0.25169319496338716</v>
      </c>
      <c r="C69" s="1">
        <f>100*(LN(Sheet2!C70)-LN(Sheet2!C69))</f>
        <v>0.12328036636137796</v>
      </c>
      <c r="D69" s="1">
        <f>100*(LN(Sheet2!D70)-LN(Sheet2!D69))</f>
        <v>0.92451838656568697</v>
      </c>
      <c r="E69" s="1">
        <f>LN(Sheet2!E70)</f>
        <v>5.3369584186786936</v>
      </c>
      <c r="F69" s="1">
        <f>100*(LN(Sheet2!F70)-LN(Sheet2!F69))</f>
        <v>1.5767579432643952</v>
      </c>
      <c r="G69" s="1">
        <v>0.94</v>
      </c>
      <c r="H69" s="1">
        <f>Sheet1!M108</f>
        <v>5.47</v>
      </c>
    </row>
    <row r="70" spans="1:8">
      <c r="A70" t="s">
        <v>40</v>
      </c>
      <c r="B70" s="1">
        <f>100*(LN(Sheet2!B71)-LN(Sheet2!B70))</f>
        <v>-0.28313382073648086</v>
      </c>
      <c r="C70" s="1">
        <f>100*(LN(Sheet2!C71)-LN(Sheet2!C70))</f>
        <v>0.65915103055047553</v>
      </c>
      <c r="D70" s="1">
        <f>100*(LN(Sheet2!D71)-LN(Sheet2!D70))</f>
        <v>-1.4618027113879606</v>
      </c>
      <c r="E70" s="1">
        <f>LN(Sheet2!E71)</f>
        <v>5.3419283877061101</v>
      </c>
      <c r="F70" s="1">
        <f>100*(LN(Sheet2!F71)-LN(Sheet2!F70))</f>
        <v>0.75674736483284377</v>
      </c>
      <c r="G70" s="1">
        <v>0.56999999999999995</v>
      </c>
      <c r="H70" s="1">
        <f>Sheet1!M109</f>
        <v>4.75</v>
      </c>
    </row>
    <row r="71" spans="1:8">
      <c r="A71" t="s">
        <v>41</v>
      </c>
      <c r="B71" s="1">
        <f>100*(LN(Sheet2!B72)-LN(Sheet2!B71))</f>
        <v>0.55535400983348637</v>
      </c>
      <c r="C71" s="1">
        <f>100*(LN(Sheet2!C72)-LN(Sheet2!C71))</f>
        <v>-0.50395606877433607</v>
      </c>
      <c r="D71" s="1">
        <f>100*(LN(Sheet2!D72)-LN(Sheet2!D71))</f>
        <v>3.1454959919603453</v>
      </c>
      <c r="E71" s="1">
        <f>LN(Sheet2!E72)</f>
        <v>5.3427746722359304</v>
      </c>
      <c r="F71" s="1">
        <f>100*(LN(Sheet2!F72)-LN(Sheet2!F71))</f>
        <v>2.3894784052610696</v>
      </c>
      <c r="G71" s="1">
        <v>0.96</v>
      </c>
      <c r="H71" s="1">
        <f>Sheet1!M110</f>
        <v>3.54</v>
      </c>
    </row>
    <row r="72" spans="1:8">
      <c r="A72" t="s">
        <v>42</v>
      </c>
      <c r="B72" s="1">
        <f>100*(LN(Sheet2!B73)-LN(Sheet2!B72))</f>
        <v>1.8341105054448192</v>
      </c>
      <c r="C72" s="1">
        <f>100*(LN(Sheet2!C73)-LN(Sheet2!C72))</f>
        <v>1.2626017875135176</v>
      </c>
      <c r="D72" s="1">
        <f>100*(LN(Sheet2!D73)-LN(Sheet2!D72))</f>
        <v>4.2443462509220709</v>
      </c>
      <c r="E72" s="1">
        <f>LN(Sheet2!E73)</f>
        <v>5.3446593886796512</v>
      </c>
      <c r="F72" s="1">
        <f>100*(LN(Sheet2!F73)-LN(Sheet2!F72))</f>
        <v>1.3606859945623384</v>
      </c>
      <c r="G72" s="1">
        <v>0.68</v>
      </c>
      <c r="H72" s="1">
        <f>Sheet1!M111</f>
        <v>4.3</v>
      </c>
    </row>
    <row r="73" spans="1:8">
      <c r="A73" t="s">
        <v>43</v>
      </c>
      <c r="B73" s="1">
        <f>100*(LN(Sheet2!B74)-LN(Sheet2!B73))</f>
        <v>0.47570828785126196</v>
      </c>
      <c r="C73" s="1">
        <f>100*(LN(Sheet2!C74)-LN(Sheet2!C73))</f>
        <v>0.85831606857862397</v>
      </c>
      <c r="D73" s="1">
        <f>100*(LN(Sheet2!D74)-LN(Sheet2!D73))</f>
        <v>1.450262271212921</v>
      </c>
      <c r="E73" s="1">
        <f>LN(Sheet2!E74)</f>
        <v>5.3449601841606658</v>
      </c>
      <c r="F73" s="1">
        <f>100*(LN(Sheet2!F74)-LN(Sheet2!F73))</f>
        <v>1.3631518935372178</v>
      </c>
      <c r="G73" s="1">
        <v>0.75</v>
      </c>
      <c r="H73" s="1">
        <f>Sheet1!M112</f>
        <v>4.74</v>
      </c>
    </row>
    <row r="74" spans="1:8">
      <c r="A74" t="s">
        <v>44</v>
      </c>
      <c r="B74" s="1">
        <f>100*(LN(Sheet2!B75)-LN(Sheet2!B74))</f>
        <v>1.30004194505009</v>
      </c>
      <c r="C74" s="1">
        <f>100*(LN(Sheet2!C75)-LN(Sheet2!C74))</f>
        <v>1.1949312908114962</v>
      </c>
      <c r="D74" s="1">
        <f>100*(LN(Sheet2!D75)-LN(Sheet2!D74))</f>
        <v>1.8713850132348497</v>
      </c>
      <c r="E74" s="1">
        <f>LN(Sheet2!E75)</f>
        <v>5.3505780020209279</v>
      </c>
      <c r="F74" s="1">
        <f>100*(LN(Sheet2!F75)-LN(Sheet2!F74))</f>
        <v>2.2231686182206722</v>
      </c>
      <c r="G74" s="1">
        <v>0.63</v>
      </c>
      <c r="H74" s="1">
        <f>Sheet1!M113</f>
        <v>5.14</v>
      </c>
    </row>
    <row r="75" spans="1:8">
      <c r="A75" t="s">
        <v>45</v>
      </c>
      <c r="B75" s="1">
        <f>100*(LN(Sheet2!B76)-LN(Sheet2!B75))</f>
        <v>1.8888723724948875</v>
      </c>
      <c r="C75" s="1">
        <f>100*(LN(Sheet2!C76)-LN(Sheet2!C75))</f>
        <v>0.54537634720421835</v>
      </c>
      <c r="D75" s="1">
        <f>100*(LN(Sheet2!D76)-LN(Sheet2!D75))</f>
        <v>4.5637541638827273</v>
      </c>
      <c r="E75" s="1">
        <f>LN(Sheet2!E76)</f>
        <v>5.3604264571353193</v>
      </c>
      <c r="F75" s="1">
        <f>100*(LN(Sheet2!F76)-LN(Sheet2!F75))</f>
        <v>2.1218233773208972</v>
      </c>
      <c r="G75" s="1">
        <v>0.69</v>
      </c>
      <c r="H75" s="1">
        <f>Sheet1!M114</f>
        <v>6.54</v>
      </c>
    </row>
    <row r="76" spans="1:8">
      <c r="A76" t="s">
        <v>46</v>
      </c>
      <c r="B76" s="1">
        <f>100*(LN(Sheet2!B77)-LN(Sheet2!B76))</f>
        <v>0.51879823758635979</v>
      </c>
      <c r="C76" s="1">
        <f>100*(LN(Sheet2!C77)-LN(Sheet2!C76))</f>
        <v>0.11740908224346924</v>
      </c>
      <c r="D76" s="1">
        <f>100*(LN(Sheet2!D77)-LN(Sheet2!D76))</f>
        <v>1.3352069350000662</v>
      </c>
      <c r="E76" s="1">
        <f>LN(Sheet2!E77)</f>
        <v>5.3656745498811578</v>
      </c>
      <c r="F76" s="1">
        <f>100*(LN(Sheet2!F77)-LN(Sheet2!F76))</f>
        <v>1.3726107481905281</v>
      </c>
      <c r="G76" s="1">
        <v>1.37</v>
      </c>
      <c r="H76" s="1">
        <f>Sheet1!M115</f>
        <v>7.82</v>
      </c>
    </row>
    <row r="77" spans="1:8">
      <c r="A77" t="s">
        <v>47</v>
      </c>
      <c r="B77" s="1">
        <f>100*(LN(Sheet2!B78)-LN(Sheet2!B77))</f>
        <v>-1.0172319517117501</v>
      </c>
      <c r="C77" s="1">
        <f>100*(LN(Sheet2!C78)-LN(Sheet2!C77))</f>
        <v>0.22756529454799335</v>
      </c>
      <c r="D77" s="1">
        <f>100*(LN(Sheet2!D78)-LN(Sheet2!D77))</f>
        <v>-3.6609674426799188</v>
      </c>
      <c r="E77" s="1">
        <f>LN(Sheet2!E78)</f>
        <v>5.3672506936412097</v>
      </c>
      <c r="F77" s="1">
        <f>100*(LN(Sheet2!F78)-LN(Sheet2!F77))</f>
        <v>1.6842006236069018</v>
      </c>
      <c r="G77" s="1">
        <v>1.32</v>
      </c>
      <c r="H77" s="1">
        <f>Sheet1!M116</f>
        <v>10.56</v>
      </c>
    </row>
    <row r="78" spans="1:8">
      <c r="A78" t="s">
        <v>48</v>
      </c>
      <c r="B78" s="1">
        <f>100*(LN(Sheet2!B79)-LN(Sheet2!B78))</f>
        <v>0.70880718677912569</v>
      </c>
      <c r="C78" s="1">
        <f>100*(LN(Sheet2!C79)-LN(Sheet2!C78))</f>
        <v>0.19007481154016403</v>
      </c>
      <c r="D78" s="1">
        <f>100*(LN(Sheet2!D79)-LN(Sheet2!D78))</f>
        <v>1.2776537694412227</v>
      </c>
      <c r="E78" s="1">
        <f>LN(Sheet2!E79)</f>
        <v>5.3671476579284603</v>
      </c>
      <c r="F78" s="1">
        <f>100*(LN(Sheet2!F79)-LN(Sheet2!F78))</f>
        <v>2.2235192379362445</v>
      </c>
      <c r="G78" s="1">
        <v>1.39</v>
      </c>
      <c r="H78" s="1">
        <f>Sheet1!M117</f>
        <v>10</v>
      </c>
    </row>
    <row r="79" spans="1:8">
      <c r="A79" t="s">
        <v>49</v>
      </c>
      <c r="B79" s="1">
        <f>100*(LN(Sheet2!B80)-LN(Sheet2!B79))</f>
        <v>-1.5341229539426848</v>
      </c>
      <c r="C79" s="1">
        <f>100*(LN(Sheet2!C80)-LN(Sheet2!C79))</f>
        <v>4.3008506782804545E-2</v>
      </c>
      <c r="D79" s="1">
        <f>100*(LN(Sheet2!D80)-LN(Sheet2!D79))</f>
        <v>-6.5211947773461176</v>
      </c>
      <c r="E79" s="1">
        <f>LN(Sheet2!E80)</f>
        <v>5.3577472315458925</v>
      </c>
      <c r="F79" s="1">
        <f>100*(LN(Sheet2!F80)-LN(Sheet2!F79))</f>
        <v>2.5651858065451449</v>
      </c>
      <c r="G79" s="1">
        <v>1.7</v>
      </c>
      <c r="H79" s="1">
        <f>Sheet1!M118</f>
        <v>9.32</v>
      </c>
    </row>
    <row r="80" spans="1:8">
      <c r="A80" t="s">
        <v>50</v>
      </c>
      <c r="B80" s="1">
        <f>100*(LN(Sheet2!B81)-LN(Sheet2!B80))</f>
        <v>-0.11071854941455683</v>
      </c>
      <c r="C80" s="1">
        <f>100*(LN(Sheet2!C81)-LN(Sheet2!C80))</f>
        <v>0.42885244987687088</v>
      </c>
      <c r="D80" s="1">
        <f>100*(LN(Sheet2!D81)-LN(Sheet2!D80))</f>
        <v>0.48706016816559838</v>
      </c>
      <c r="E80" s="1">
        <f>LN(Sheet2!E81)</f>
        <v>5.35528417845142</v>
      </c>
      <c r="F80" s="1">
        <f>100*(LN(Sheet2!F81)-LN(Sheet2!F80))</f>
        <v>2.114044425797923</v>
      </c>
      <c r="G80" s="1">
        <v>2.46</v>
      </c>
      <c r="H80" s="1">
        <f>Sheet1!M119</f>
        <v>11.25</v>
      </c>
    </row>
    <row r="81" spans="1:8">
      <c r="A81" t="s">
        <v>51</v>
      </c>
      <c r="B81" s="1">
        <f>100*(LN(Sheet2!B82)-LN(Sheet2!B81))</f>
        <v>-1.6387698417553054</v>
      </c>
      <c r="C81" s="1">
        <f>100*(LN(Sheet2!C82)-LN(Sheet2!C81))</f>
        <v>-0.69366406039357287</v>
      </c>
      <c r="D81" s="1">
        <f>100*(LN(Sheet2!D82)-LN(Sheet2!D81))</f>
        <v>-3.8803498886201382</v>
      </c>
      <c r="E81" s="1">
        <f>LN(Sheet2!E82)</f>
        <v>5.3467953095052305</v>
      </c>
      <c r="F81" s="1">
        <f>100*(LN(Sheet2!F82)-LN(Sheet2!F81))</f>
        <v>2.7808014136876391</v>
      </c>
      <c r="G81" s="1">
        <v>2.82</v>
      </c>
      <c r="H81" s="1">
        <f>Sheet1!M120</f>
        <v>12.09</v>
      </c>
    </row>
    <row r="82" spans="1:8">
      <c r="A82" t="s">
        <v>52</v>
      </c>
      <c r="B82" s="1">
        <f>100*(LN(Sheet2!B83)-LN(Sheet2!B82))</f>
        <v>-0.99071345477099726</v>
      </c>
      <c r="C82" s="1">
        <f>100*(LN(Sheet2!C83)-LN(Sheet2!C82))</f>
        <v>-1.2384164083835358</v>
      </c>
      <c r="D82" s="1">
        <f>100*(LN(Sheet2!D83)-LN(Sheet2!D82))</f>
        <v>-3.227100390192561</v>
      </c>
      <c r="E82" s="1">
        <f>LN(Sheet2!E83)</f>
        <v>5.3251141657052807</v>
      </c>
      <c r="F82" s="1">
        <f>100*(LN(Sheet2!F83)-LN(Sheet2!F82))</f>
        <v>3.0641718405287843</v>
      </c>
      <c r="G82" s="1">
        <v>2.42</v>
      </c>
      <c r="H82" s="1">
        <f>Sheet1!M121</f>
        <v>9.35</v>
      </c>
    </row>
    <row r="83" spans="1:8">
      <c r="A83" t="s">
        <v>53</v>
      </c>
      <c r="B83" s="1">
        <f>100*(LN(Sheet2!B84)-LN(Sheet2!B83))</f>
        <v>-1.6992524014346699</v>
      </c>
      <c r="C83" s="1">
        <f>100*(LN(Sheet2!C84)-LN(Sheet2!C83))</f>
        <v>-0.20777486774630205</v>
      </c>
      <c r="D83" s="1">
        <f>100*(LN(Sheet2!D84)-LN(Sheet2!D83))</f>
        <v>-11.603930386152328</v>
      </c>
      <c r="E83" s="1">
        <f>LN(Sheet2!E84)</f>
        <v>5.2884053078147648</v>
      </c>
      <c r="F83" s="1">
        <f>100*(LN(Sheet2!F84)-LN(Sheet2!F83))</f>
        <v>3.5899842263983128</v>
      </c>
      <c r="G83" s="1">
        <v>1.94</v>
      </c>
      <c r="H83" s="1">
        <f>Sheet1!M122</f>
        <v>6.3</v>
      </c>
    </row>
    <row r="84" spans="1:8">
      <c r="A84" t="s">
        <v>54</v>
      </c>
      <c r="B84" s="1">
        <f>100*(LN(Sheet2!B85)-LN(Sheet2!B84))</f>
        <v>0.32423113618129662</v>
      </c>
      <c r="C84" s="1">
        <f>100*(LN(Sheet2!C85)-LN(Sheet2!C84))</f>
        <v>0.82266908386898763</v>
      </c>
      <c r="D84" s="1">
        <f>100*(LN(Sheet2!D85)-LN(Sheet2!D84))</f>
        <v>-1.0665285646947353</v>
      </c>
      <c r="E84" s="1">
        <f>LN(Sheet2!E85)</f>
        <v>5.27439188845314</v>
      </c>
      <c r="F84" s="1">
        <f>100*(LN(Sheet2!F85)-LN(Sheet2!F84))</f>
        <v>2.2461639486476059</v>
      </c>
      <c r="G84" s="1">
        <v>1.52</v>
      </c>
      <c r="H84" s="1">
        <f>Sheet1!M123</f>
        <v>5.42</v>
      </c>
    </row>
    <row r="85" spans="1:8">
      <c r="A85" t="s">
        <v>55</v>
      </c>
      <c r="B85" s="1">
        <f>100*(LN(Sheet2!B86)-LN(Sheet2!B85))</f>
        <v>1.096903386920367</v>
      </c>
      <c r="C85" s="1">
        <f>100*(LN(Sheet2!C86)-LN(Sheet2!C85))</f>
        <v>0.2403008685769592</v>
      </c>
      <c r="D85" s="1">
        <f>100*(LN(Sheet2!D86)-LN(Sheet2!D85))</f>
        <v>6.0150796906407678</v>
      </c>
      <c r="E85" s="1">
        <f>LN(Sheet2!E86)</f>
        <v>5.277823691711979</v>
      </c>
      <c r="F85" s="1">
        <f>100*(LN(Sheet2!F86)-LN(Sheet2!F85))</f>
        <v>1.8404407355699259</v>
      </c>
      <c r="G85" s="1">
        <v>1.5</v>
      </c>
      <c r="H85" s="1">
        <f>Sheet1!M124</f>
        <v>6.16</v>
      </c>
    </row>
    <row r="86" spans="1:8">
      <c r="A86" t="s">
        <v>56</v>
      </c>
      <c r="B86" s="1">
        <f>100*(LN(Sheet2!B87)-LN(Sheet2!B86))</f>
        <v>0.81128544211690468</v>
      </c>
      <c r="C86" s="1">
        <f>100*(LN(Sheet2!C87)-LN(Sheet2!C86))</f>
        <v>0.20858174370790294</v>
      </c>
      <c r="D86" s="1">
        <f>100*(LN(Sheet2!D87)-LN(Sheet2!D86))</f>
        <v>1.9361314519496631</v>
      </c>
      <c r="E86" s="1">
        <f>LN(Sheet2!E87)</f>
        <v>5.2899313586732291</v>
      </c>
      <c r="F86" s="1">
        <f>100*(LN(Sheet2!F87)-LN(Sheet2!F86))</f>
        <v>1.3718562712350835</v>
      </c>
      <c r="G86" s="1">
        <v>1.61</v>
      </c>
      <c r="H86" s="1">
        <f>Sheet1!M125</f>
        <v>5.41</v>
      </c>
    </row>
    <row r="87" spans="1:8">
      <c r="A87" t="s">
        <v>57</v>
      </c>
      <c r="B87" s="1">
        <f>100*(LN(Sheet2!B88)-LN(Sheet2!B87))</f>
        <v>1.733436160402313</v>
      </c>
      <c r="C87" s="1">
        <f>100*(LN(Sheet2!C88)-LN(Sheet2!C87))</f>
        <v>0.95304680045771306</v>
      </c>
      <c r="D87" s="1">
        <f>100*(LN(Sheet2!D88)-LN(Sheet2!D87))</f>
        <v>7.2539187351809531</v>
      </c>
      <c r="E87" s="1">
        <f>LN(Sheet2!E88)</f>
        <v>5.3015505362808089</v>
      </c>
      <c r="F87" s="1">
        <f>100*(LN(Sheet2!F88)-LN(Sheet2!F87))</f>
        <v>1.8234321572045964</v>
      </c>
      <c r="G87" s="1">
        <v>1.51</v>
      </c>
      <c r="H87" s="1">
        <f>Sheet1!M126</f>
        <v>4.83</v>
      </c>
    </row>
    <row r="88" spans="1:8">
      <c r="A88" t="s">
        <v>58</v>
      </c>
      <c r="B88" s="1">
        <f>100*(LN(Sheet2!B89)-LN(Sheet2!B88))</f>
        <v>0.30890197275841302</v>
      </c>
      <c r="C88" s="1">
        <f>100*(LN(Sheet2!C89)-LN(Sheet2!C88))</f>
        <v>0.27588171792825023</v>
      </c>
      <c r="D88" s="1">
        <f>100*(LN(Sheet2!D89)-LN(Sheet2!D88))</f>
        <v>2.8353846564790786</v>
      </c>
      <c r="E88" s="1">
        <f>LN(Sheet2!E89)</f>
        <v>5.2974124057289025</v>
      </c>
      <c r="F88" s="1">
        <f>100*(LN(Sheet2!F89)-LN(Sheet2!F88))</f>
        <v>2.2556921243178873</v>
      </c>
      <c r="G88" s="1">
        <v>1.19</v>
      </c>
      <c r="H88" s="1">
        <f>Sheet1!M127</f>
        <v>5.2</v>
      </c>
    </row>
    <row r="89" spans="1:8">
      <c r="A89" t="s">
        <v>59</v>
      </c>
      <c r="B89" s="1">
        <f>100*(LN(Sheet2!B90)-LN(Sheet2!B89))</f>
        <v>2.5825110885335789E-2</v>
      </c>
      <c r="C89" s="1">
        <f>100*(LN(Sheet2!C90)-LN(Sheet2!C89))</f>
        <v>0.78866020604362319</v>
      </c>
      <c r="D89" s="1">
        <f>100*(LN(Sheet2!D90)-LN(Sheet2!D89))</f>
        <v>9.1306072871333299E-2</v>
      </c>
      <c r="E89" s="1">
        <f>LN(Sheet2!E90)</f>
        <v>5.296564352897299</v>
      </c>
      <c r="F89" s="1">
        <f>100*(LN(Sheet2!F90)-LN(Sheet2!F89))</f>
        <v>1.936284196111826</v>
      </c>
      <c r="G89" s="1">
        <v>1.55</v>
      </c>
      <c r="H89" s="1">
        <f>Sheet1!M128</f>
        <v>5.28</v>
      </c>
    </row>
    <row r="90" spans="1:8">
      <c r="A90" t="s">
        <v>60</v>
      </c>
      <c r="B90" s="1">
        <f>100*(LN(Sheet2!B91)-LN(Sheet2!B90))</f>
        <v>0.37379748205630392</v>
      </c>
      <c r="C90" s="1">
        <f>100*(LN(Sheet2!C91)-LN(Sheet2!C90))</f>
        <v>0.65064130708645251</v>
      </c>
      <c r="D90" s="1">
        <f>100*(LN(Sheet2!D91)-LN(Sheet2!D90))</f>
        <v>0.8380117206305826</v>
      </c>
      <c r="E90" s="1">
        <f>LN(Sheet2!E91)</f>
        <v>5.2974704598307616</v>
      </c>
      <c r="F90" s="1">
        <f>100*(LN(Sheet2!F91)-LN(Sheet2!F90))</f>
        <v>1.9838973772771329</v>
      </c>
      <c r="G90" s="1">
        <v>1.55</v>
      </c>
      <c r="H90" s="1">
        <f>Sheet1!M129</f>
        <v>4.87</v>
      </c>
    </row>
    <row r="91" spans="1:8">
      <c r="A91" t="s">
        <v>61</v>
      </c>
      <c r="B91" s="1">
        <f>100*(LN(Sheet2!B92)-LN(Sheet2!B91))</f>
        <v>0.7210306232224184</v>
      </c>
      <c r="C91" s="1">
        <f>100*(LN(Sheet2!C92)-LN(Sheet2!C91))</f>
        <v>0.51624233930969154</v>
      </c>
      <c r="D91" s="1">
        <f>100*(LN(Sheet2!D92)-LN(Sheet2!D91))</f>
        <v>3.9729909227320448</v>
      </c>
      <c r="E91" s="1">
        <f>LN(Sheet2!E92)</f>
        <v>5.3036858310157102</v>
      </c>
      <c r="F91" s="1">
        <f>100*(LN(Sheet2!F92)-LN(Sheet2!F91))</f>
        <v>1.5389686384046808</v>
      </c>
      <c r="G91" s="1">
        <v>1.65</v>
      </c>
      <c r="H91" s="1">
        <f>Sheet1!M130</f>
        <v>4.66</v>
      </c>
    </row>
    <row r="92" spans="1:8">
      <c r="A92" t="s">
        <v>62</v>
      </c>
      <c r="B92" s="1">
        <f>100*(LN(Sheet2!B93)-LN(Sheet2!B92))</f>
        <v>1.3285533920596393</v>
      </c>
      <c r="C92" s="1">
        <f>100*(LN(Sheet2!C93)-LN(Sheet2!C92))</f>
        <v>8.8930669785014516E-2</v>
      </c>
      <c r="D92" s="1">
        <f>100*(LN(Sheet2!D93)-LN(Sheet2!D92))</f>
        <v>4.3198621529393577</v>
      </c>
      <c r="E92" s="1">
        <f>LN(Sheet2!E93)</f>
        <v>5.3178990988096491</v>
      </c>
      <c r="F92" s="1">
        <f>100*(LN(Sheet2!F93)-LN(Sheet2!F92))</f>
        <v>1.375188890146406</v>
      </c>
      <c r="G92" s="1">
        <v>1.52</v>
      </c>
      <c r="H92" s="1">
        <f>Sheet1!M131</f>
        <v>5.16</v>
      </c>
    </row>
    <row r="93" spans="1:8">
      <c r="A93" t="s">
        <v>63</v>
      </c>
      <c r="B93" s="1">
        <f>100*(LN(Sheet2!B94)-LN(Sheet2!B93))</f>
        <v>1.1256664569692987</v>
      </c>
      <c r="C93" s="1">
        <f>100*(LN(Sheet2!C94)-LN(Sheet2!C93))</f>
        <v>0.57482906670092149</v>
      </c>
      <c r="D93" s="1">
        <f>100*(LN(Sheet2!D94)-LN(Sheet2!D93))</f>
        <v>3.2091094469873127</v>
      </c>
      <c r="E93" s="1">
        <f>LN(Sheet2!E94)</f>
        <v>5.3236610067270549</v>
      </c>
      <c r="F93" s="1">
        <f>100*(LN(Sheet2!F94)-LN(Sheet2!F93))</f>
        <v>1.6875209987136763</v>
      </c>
      <c r="G93" s="1">
        <v>1.66</v>
      </c>
      <c r="H93" s="1">
        <f>Sheet1!M132</f>
        <v>5.82</v>
      </c>
    </row>
    <row r="94" spans="1:8">
      <c r="A94" t="s">
        <v>64</v>
      </c>
      <c r="B94" s="1">
        <f>100*(LN(Sheet2!B95)-LN(Sheet2!B94))</f>
        <v>2.33627278637627E-2</v>
      </c>
      <c r="C94" s="1">
        <f>100*(LN(Sheet2!C95)-LN(Sheet2!C94))</f>
        <v>0.70936561372612061</v>
      </c>
      <c r="D94" s="1">
        <f>100*(LN(Sheet2!D95)-LN(Sheet2!D94))</f>
        <v>0.26039560212041124</v>
      </c>
      <c r="E94" s="1">
        <f>LN(Sheet2!E95)</f>
        <v>5.3289350305174441</v>
      </c>
      <c r="F94" s="1">
        <f>100*(LN(Sheet2!F95)-LN(Sheet2!F94))</f>
        <v>2.0565401182491616</v>
      </c>
      <c r="G94" s="1">
        <v>1.46</v>
      </c>
      <c r="H94" s="1">
        <f>Sheet1!M133</f>
        <v>6.51</v>
      </c>
    </row>
    <row r="95" spans="1:8">
      <c r="A95" t="s">
        <v>65</v>
      </c>
      <c r="B95" s="1">
        <f>100*(LN(Sheet2!B96)-LN(Sheet2!B95))</f>
        <v>-0.26826422319512488</v>
      </c>
      <c r="C95" s="1">
        <f>100*(LN(Sheet2!C96)-LN(Sheet2!C95))</f>
        <v>0.77300966845506025</v>
      </c>
      <c r="D95" s="1">
        <f>100*(LN(Sheet2!D96)-LN(Sheet2!D95))</f>
        <v>-0.5764392262760154</v>
      </c>
      <c r="E95" s="1">
        <f>LN(Sheet2!E96)</f>
        <v>5.3292529198076144</v>
      </c>
      <c r="F95" s="1">
        <f>100*(LN(Sheet2!F96)-LN(Sheet2!F95))</f>
        <v>2.4151722609863313</v>
      </c>
      <c r="G95" s="1">
        <v>1.58</v>
      </c>
      <c r="H95" s="1">
        <f>Sheet1!M134</f>
        <v>6.76</v>
      </c>
    </row>
    <row r="96" spans="1:8">
      <c r="A96" t="s">
        <v>66</v>
      </c>
      <c r="B96" s="1">
        <f>100*(LN(Sheet2!B97)-LN(Sheet2!B96))</f>
        <v>3.3372083906156647</v>
      </c>
      <c r="C96" s="1">
        <f>100*(LN(Sheet2!C97)-LN(Sheet2!C96))</f>
        <v>1.0115628496818019</v>
      </c>
      <c r="D96" s="1">
        <f>100*(LN(Sheet2!D97)-LN(Sheet2!D96))</f>
        <v>6.0512494697091412</v>
      </c>
      <c r="E96" s="1">
        <f>LN(Sheet2!E97)</f>
        <v>5.3537593632002727</v>
      </c>
      <c r="F96" s="1">
        <f>100*(LN(Sheet2!F97)-LN(Sheet2!F96))</f>
        <v>0.84342244799913146</v>
      </c>
      <c r="G96" s="1">
        <v>1.72</v>
      </c>
      <c r="H96" s="1">
        <f>Sheet1!M135</f>
        <v>7.28</v>
      </c>
    </row>
    <row r="97" spans="1:8">
      <c r="A97" t="s">
        <v>67</v>
      </c>
      <c r="B97" s="1">
        <f>100*(LN(Sheet2!B98)-LN(Sheet2!B97))</f>
        <v>0.45222714835606581</v>
      </c>
      <c r="C97" s="1">
        <f>100*(LN(Sheet2!C98)-LN(Sheet2!C97))</f>
        <v>0.33616170246180133</v>
      </c>
      <c r="D97" s="1">
        <f>100*(LN(Sheet2!D98)-LN(Sheet2!D97))</f>
        <v>1.0209927369682958</v>
      </c>
      <c r="E97" s="1">
        <f>LN(Sheet2!E98)</f>
        <v>5.3575662310881143</v>
      </c>
      <c r="F97" s="1">
        <f>100*(LN(Sheet2!F98)-LN(Sheet2!F97))</f>
        <v>1.9236541616233449</v>
      </c>
      <c r="G97" s="1">
        <v>1.71</v>
      </c>
      <c r="H97" s="1">
        <f>Sheet1!M136</f>
        <v>8.1</v>
      </c>
    </row>
    <row r="98" spans="1:8">
      <c r="A98" t="s">
        <v>68</v>
      </c>
      <c r="B98" s="1">
        <f>100*(LN(Sheet2!B99)-LN(Sheet2!B98))</f>
        <v>0.91812591303597202</v>
      </c>
      <c r="C98" s="1">
        <f>100*(LN(Sheet2!C99)-LN(Sheet2!C98))</f>
        <v>0.21736123170352784</v>
      </c>
      <c r="D98" s="1">
        <f>100*(LN(Sheet2!D99)-LN(Sheet2!D98))</f>
        <v>1.478337679056807</v>
      </c>
      <c r="E98" s="1">
        <f>LN(Sheet2!E99)</f>
        <v>5.3649525906823978</v>
      </c>
      <c r="F98" s="1">
        <f>100*(LN(Sheet2!F99)-LN(Sheet2!F98))</f>
        <v>2.0265282025764275</v>
      </c>
      <c r="G98" s="1">
        <v>1.78</v>
      </c>
      <c r="H98" s="1">
        <f>Sheet1!M137</f>
        <v>9.58</v>
      </c>
    </row>
    <row r="99" spans="1:8">
      <c r="A99" t="s">
        <v>69</v>
      </c>
      <c r="B99" s="1">
        <f>100*(LN(Sheet2!B100)-LN(Sheet2!B99))</f>
        <v>-0.3279188418677137</v>
      </c>
      <c r="C99" s="1">
        <f>100*(LN(Sheet2!C100)-LN(Sheet2!C99))</f>
        <v>0.43228952559370981</v>
      </c>
      <c r="D99" s="1">
        <f>100*(LN(Sheet2!D100)-LN(Sheet2!D99))</f>
        <v>-0.93771662312125414</v>
      </c>
      <c r="E99" s="1">
        <f>LN(Sheet2!E100)</f>
        <v>5.3675465474265911</v>
      </c>
      <c r="F99" s="1">
        <f>100*(LN(Sheet2!F100)-LN(Sheet2!F99))</f>
        <v>2.40245659635967</v>
      </c>
      <c r="G99" s="1">
        <v>1.35</v>
      </c>
      <c r="H99" s="1">
        <f>Sheet1!M138</f>
        <v>10.07</v>
      </c>
    </row>
    <row r="100" spans="1:8">
      <c r="A100" t="s">
        <v>70</v>
      </c>
      <c r="B100" s="1">
        <f>100*(LN(Sheet2!B101)-LN(Sheet2!B100))</f>
        <v>-0.29564227588068093</v>
      </c>
      <c r="C100" s="1">
        <f>100*(LN(Sheet2!C101)-LN(Sheet2!C100))</f>
        <v>0.34146419508704895</v>
      </c>
      <c r="D100" s="1">
        <f>100*(LN(Sheet2!D101)-LN(Sheet2!D100))</f>
        <v>-1.3173856445034104</v>
      </c>
      <c r="E100" s="1">
        <f>LN(Sheet2!E101)</f>
        <v>5.3673852444346331</v>
      </c>
      <c r="F100" s="1">
        <f>100*(LN(Sheet2!F101)-LN(Sheet2!F100))</f>
        <v>1.7673341915031227</v>
      </c>
      <c r="G100" s="1">
        <v>2.17</v>
      </c>
      <c r="H100" s="1">
        <f>Sheet1!M139</f>
        <v>10.18</v>
      </c>
    </row>
    <row r="101" spans="1:8">
      <c r="A101" t="s">
        <v>71</v>
      </c>
      <c r="B101" s="1">
        <f>100*(LN(Sheet2!B102)-LN(Sheet2!B101))</f>
        <v>0.35804271664865439</v>
      </c>
      <c r="C101" s="1">
        <f>100*(LN(Sheet2!C102)-LN(Sheet2!C101))</f>
        <v>0.8488500024965262</v>
      </c>
      <c r="D101" s="1">
        <f>100*(LN(Sheet2!D102)-LN(Sheet2!D101))</f>
        <v>-0.60433091776097569</v>
      </c>
      <c r="E101" s="1">
        <f>LN(Sheet2!E102)</f>
        <v>5.3711678365127868</v>
      </c>
      <c r="F101" s="1">
        <f>100*(LN(Sheet2!F102)-LN(Sheet2!F101))</f>
        <v>1.9062507496570902</v>
      </c>
      <c r="G101" s="1">
        <v>1.82</v>
      </c>
      <c r="H101" s="1">
        <f>Sheet1!M140</f>
        <v>10.95</v>
      </c>
    </row>
    <row r="102" spans="1:8">
      <c r="A102" t="s">
        <v>72</v>
      </c>
      <c r="B102" s="1">
        <f>100*(LN(Sheet2!B103)-LN(Sheet2!B102))</f>
        <v>-0.205653764576752</v>
      </c>
      <c r="C102" s="1">
        <f>100*(LN(Sheet2!C103)-LN(Sheet2!C102))</f>
        <v>0.74517714304711546</v>
      </c>
      <c r="D102" s="1">
        <f>100*(LN(Sheet2!D103)-LN(Sheet2!D102))</f>
        <v>-2.5172737641989684</v>
      </c>
      <c r="E102" s="1">
        <f>LN(Sheet2!E103)</f>
        <v>5.3679597119044686</v>
      </c>
      <c r="F102" s="1">
        <f>100*(LN(Sheet2!F103)-LN(Sheet2!F102))</f>
        <v>2.5370031188109099</v>
      </c>
      <c r="G102" s="1">
        <v>2.06</v>
      </c>
      <c r="H102" s="1">
        <f>Sheet1!M141</f>
        <v>13.58</v>
      </c>
    </row>
    <row r="103" spans="1:8">
      <c r="A103" t="s">
        <v>73</v>
      </c>
      <c r="B103" s="1">
        <f>100*(LN(Sheet2!B104)-LN(Sheet2!B103))</f>
        <v>-0.19076506331323628</v>
      </c>
      <c r="C103" s="1">
        <f>100*(LN(Sheet2!C104)-LN(Sheet2!C103))</f>
        <v>0.4111034089254062</v>
      </c>
      <c r="D103" s="1">
        <f>100*(LN(Sheet2!D104)-LN(Sheet2!D103))</f>
        <v>-1.3937976165291133</v>
      </c>
      <c r="E103" s="1">
        <f>LN(Sheet2!E104)</f>
        <v>5.3613192529470446</v>
      </c>
      <c r="F103" s="1">
        <f>100*(LN(Sheet2!F104)-LN(Sheet2!F103))</f>
        <v>2.8238996451823706</v>
      </c>
      <c r="G103" s="1">
        <v>2.41</v>
      </c>
      <c r="H103" s="1">
        <f>Sheet1!M142</f>
        <v>15.05</v>
      </c>
    </row>
    <row r="104" spans="1:8">
      <c r="A104" t="s">
        <v>74</v>
      </c>
      <c r="B104" s="1">
        <f>100*(LN(Sheet2!B105)-LN(Sheet2!B104))</f>
        <v>-2.4567917153087038</v>
      </c>
      <c r="C104" s="1">
        <f>100*(LN(Sheet2!C105)-LN(Sheet2!C104))</f>
        <v>-1.1068893465724372</v>
      </c>
      <c r="D104" s="1">
        <f>100*(LN(Sheet2!D105)-LN(Sheet2!D104))</f>
        <v>-10.352397997555762</v>
      </c>
      <c r="E104" s="1">
        <f>LN(Sheet2!E105)</f>
        <v>5.3398038172884741</v>
      </c>
      <c r="F104" s="1">
        <f>100*(LN(Sheet2!F105)-LN(Sheet2!F104))</f>
        <v>3.1451211666709611</v>
      </c>
      <c r="G104" s="1">
        <v>2.21</v>
      </c>
      <c r="H104" s="1">
        <f>Sheet1!M143</f>
        <v>12.69</v>
      </c>
    </row>
    <row r="105" spans="1:8">
      <c r="A105" t="s">
        <v>75</v>
      </c>
      <c r="B105" s="1">
        <f>100*(LN(Sheet2!B106)-LN(Sheet2!B105))</f>
        <v>-0.59532452272019754</v>
      </c>
      <c r="C105" s="1">
        <f>100*(LN(Sheet2!C106)-LN(Sheet2!C105))</f>
        <v>0.30211530512094242</v>
      </c>
      <c r="D105" s="1">
        <f>100*(LN(Sheet2!D106)-LN(Sheet2!D105))</f>
        <v>-4.6539061029255535</v>
      </c>
      <c r="E105" s="1">
        <f>LN(Sheet2!E106)</f>
        <v>5.3310684998990778</v>
      </c>
      <c r="F105" s="1">
        <f>100*(LN(Sheet2!F106)-LN(Sheet2!F105))</f>
        <v>2.4258531680203088</v>
      </c>
      <c r="G105" s="1">
        <v>2.2000000000000002</v>
      </c>
      <c r="H105" s="1">
        <f>Sheet1!M144</f>
        <v>9.84</v>
      </c>
    </row>
    <row r="106" spans="1:8">
      <c r="A106" t="s">
        <v>76</v>
      </c>
      <c r="B106" s="1">
        <f>100*(LN(Sheet2!B107)-LN(Sheet2!B106))</f>
        <v>1.440443459376084</v>
      </c>
      <c r="C106" s="1">
        <f>100*(LN(Sheet2!C107)-LN(Sheet2!C106))</f>
        <v>0.50820052973641339</v>
      </c>
      <c r="D106" s="1">
        <f>100*(LN(Sheet2!D107)-LN(Sheet2!D106))</f>
        <v>6.1762075213442458</v>
      </c>
      <c r="E106" s="1">
        <f>LN(Sheet2!E107)</f>
        <v>5.3398713557715878</v>
      </c>
      <c r="F106" s="1">
        <f>100*(LN(Sheet2!F107)-LN(Sheet2!F106))</f>
        <v>2.5128277290998646</v>
      </c>
      <c r="G106" s="1">
        <v>2.4</v>
      </c>
      <c r="H106" s="1">
        <f>Sheet1!M145</f>
        <v>15.85</v>
      </c>
    </row>
    <row r="107" spans="1:8">
      <c r="A107" t="s">
        <v>77</v>
      </c>
      <c r="B107" s="1">
        <f>100*(LN(Sheet2!B108)-LN(Sheet2!B107))</f>
        <v>1.6230280021591881</v>
      </c>
      <c r="C107" s="1">
        <f>100*(LN(Sheet2!C108)-LN(Sheet2!C107))</f>
        <v>-0.10600031197220972</v>
      </c>
      <c r="D107" s="1">
        <f>100*(LN(Sheet2!D108)-LN(Sheet2!D107))</f>
        <v>6.7879768480629821</v>
      </c>
      <c r="E107" s="1">
        <f>LN(Sheet2!E108)</f>
        <v>5.3419088654852942</v>
      </c>
      <c r="F107" s="1">
        <f>100*(LN(Sheet2!F108)-LN(Sheet2!F107))</f>
        <v>2.4571222383699354</v>
      </c>
      <c r="G107" s="1">
        <v>2.19</v>
      </c>
      <c r="H107" s="1">
        <f>Sheet1!M146</f>
        <v>16.57</v>
      </c>
    </row>
    <row r="108" spans="1:8">
      <c r="A108" t="s">
        <v>78</v>
      </c>
      <c r="B108" s="1">
        <f>100*(LN(Sheet2!B109)-LN(Sheet2!B108))</f>
        <v>-1.025040688070078</v>
      </c>
      <c r="C108" s="1">
        <f>100*(LN(Sheet2!C109)-LN(Sheet2!C108))</f>
        <v>0.10716126339538334</v>
      </c>
      <c r="D108" s="1">
        <f>100*(LN(Sheet2!D109)-LN(Sheet2!D108))</f>
        <v>-4.1957043260977045</v>
      </c>
      <c r="E108" s="1">
        <f>LN(Sheet2!E109)</f>
        <v>5.3389752580358927</v>
      </c>
      <c r="F108" s="1">
        <f>100*(LN(Sheet2!F109)-LN(Sheet2!F108))</f>
        <v>1.812647445726423</v>
      </c>
      <c r="G108" s="1">
        <v>1.86</v>
      </c>
      <c r="H108" s="1">
        <f>Sheet1!M147</f>
        <v>17.78</v>
      </c>
    </row>
    <row r="109" spans="1:8">
      <c r="A109" t="s">
        <v>79</v>
      </c>
      <c r="B109" s="1">
        <f>100*(LN(Sheet2!B110)-LN(Sheet2!B109))</f>
        <v>0.80160387367911312</v>
      </c>
      <c r="C109" s="1">
        <f>100*(LN(Sheet2!C110)-LN(Sheet2!C109))</f>
        <v>-0.48637414778234245</v>
      </c>
      <c r="D109" s="1">
        <f>100*(LN(Sheet2!D110)-LN(Sheet2!D109))</f>
        <v>4.2444837446311112</v>
      </c>
      <c r="E109" s="1">
        <f>LN(Sheet2!E110)</f>
        <v>5.3352459490546389</v>
      </c>
      <c r="F109" s="1">
        <f>100*(LN(Sheet2!F110)-LN(Sheet2!F109))</f>
        <v>2.1267467842034815</v>
      </c>
      <c r="G109" s="1">
        <v>1.82</v>
      </c>
      <c r="H109" s="1">
        <f>Sheet1!M148</f>
        <v>17.579999999999998</v>
      </c>
    </row>
    <row r="110" spans="1:8">
      <c r="A110" t="s">
        <v>80</v>
      </c>
      <c r="B110" s="1">
        <f>100*(LN(Sheet2!B111)-LN(Sheet2!B110))</f>
        <v>-1.5113455354276439</v>
      </c>
      <c r="C110" s="1">
        <f>100*(LN(Sheet2!C111)-LN(Sheet2!C110))</f>
        <v>-0.33500783499320619</v>
      </c>
      <c r="D110" s="1">
        <f>100*(LN(Sheet2!D111)-LN(Sheet2!D110))</f>
        <v>-5.156673765458919</v>
      </c>
      <c r="E110" s="1">
        <f>LN(Sheet2!E111)</f>
        <v>5.3280098189546257</v>
      </c>
      <c r="F110" s="1">
        <f>100*(LN(Sheet2!F111)-LN(Sheet2!F110))</f>
        <v>1.8905190966748364</v>
      </c>
      <c r="G110" s="1">
        <v>1.75</v>
      </c>
      <c r="H110" s="1">
        <f>Sheet1!M149</f>
        <v>13.59</v>
      </c>
    </row>
    <row r="111" spans="1:8">
      <c r="A111" t="s">
        <v>81</v>
      </c>
      <c r="B111" s="1">
        <f>100*(LN(Sheet2!B112)-LN(Sheet2!B111))</f>
        <v>-2.0019753333693657</v>
      </c>
      <c r="C111" s="1">
        <f>100*(LN(Sheet2!C112)-LN(Sheet2!C111))</f>
        <v>-7.7029954462126682E-2</v>
      </c>
      <c r="D111" s="1">
        <f>100*(LN(Sheet2!D112)-LN(Sheet2!D111))</f>
        <v>-7.4881867723599171</v>
      </c>
      <c r="E111" s="1">
        <f>LN(Sheet2!E112)</f>
        <v>5.3088159687553977</v>
      </c>
      <c r="F111" s="1">
        <f>100*(LN(Sheet2!F112)-LN(Sheet2!F111))</f>
        <v>2.8947103331917301</v>
      </c>
      <c r="G111" s="1">
        <v>1.43</v>
      </c>
      <c r="H111" s="1">
        <f>Sheet1!M150</f>
        <v>14.23</v>
      </c>
    </row>
    <row r="112" spans="1:8">
      <c r="A112" t="s">
        <v>82</v>
      </c>
      <c r="B112" s="1">
        <f>100*(LN(Sheet2!B113)-LN(Sheet2!B112))</f>
        <v>0.20602185728364475</v>
      </c>
      <c r="C112" s="1">
        <f>100*(LN(Sheet2!C113)-LN(Sheet2!C112))</f>
        <v>-0.206748694001746</v>
      </c>
      <c r="D112" s="1">
        <f>100*(LN(Sheet2!D113)-LN(Sheet2!D112))</f>
        <v>-0.62257135082930404</v>
      </c>
      <c r="E112" s="1">
        <f>LN(Sheet2!E113)</f>
        <v>5.3096340555917934</v>
      </c>
      <c r="F112" s="1">
        <f>100*(LN(Sheet2!F113)-LN(Sheet2!F112))</f>
        <v>0.62871734977609783</v>
      </c>
      <c r="G112" s="1">
        <v>1.33</v>
      </c>
      <c r="H112" s="1">
        <f>Sheet1!M151</f>
        <v>14.51</v>
      </c>
    </row>
    <row r="113" spans="1:8">
      <c r="A113" t="s">
        <v>83</v>
      </c>
      <c r="B113" s="1">
        <f>100*(LN(Sheet2!B114)-LN(Sheet2!B113))</f>
        <v>-0.64175455883201948</v>
      </c>
      <c r="C113" s="1">
        <f>100*(LN(Sheet2!C114)-LN(Sheet2!C113))</f>
        <v>0.81342716818539884</v>
      </c>
      <c r="D113" s="1">
        <f>100*(LN(Sheet2!D114)-LN(Sheet2!D113))</f>
        <v>-1.567600736021646</v>
      </c>
      <c r="E113" s="1">
        <f>LN(Sheet2!E114)</f>
        <v>5.2996122512668071</v>
      </c>
      <c r="F113" s="1">
        <f>100*(LN(Sheet2!F114)-LN(Sheet2!F113))</f>
        <v>1.7363221168477772</v>
      </c>
      <c r="G113" s="1">
        <v>1.59</v>
      </c>
      <c r="H113" s="1">
        <f>Sheet1!M152</f>
        <v>11.01</v>
      </c>
    </row>
    <row r="114" spans="1:8">
      <c r="A114" t="s">
        <v>84</v>
      </c>
      <c r="B114" s="1">
        <f>100*(LN(Sheet2!B115)-LN(Sheet2!B114))</f>
        <v>-0.20221383254224179</v>
      </c>
      <c r="C114" s="1">
        <f>100*(LN(Sheet2!C115)-LN(Sheet2!C114))</f>
        <v>1.2922971834084862</v>
      </c>
      <c r="D114" s="1">
        <f>100*(LN(Sheet2!D115)-LN(Sheet2!D114))</f>
        <v>-5.7443007604346619</v>
      </c>
      <c r="E114" s="1">
        <f>LN(Sheet2!E115)</f>
        <v>5.2874918654243759</v>
      </c>
      <c r="F114" s="1">
        <f>100*(LN(Sheet2!F115)-LN(Sheet2!F114))</f>
        <v>1.6312414521779672</v>
      </c>
      <c r="G114" s="1">
        <v>1.39</v>
      </c>
      <c r="H114" s="1">
        <f>Sheet1!M153</f>
        <v>9.2899999999999991</v>
      </c>
    </row>
    <row r="115" spans="1:8">
      <c r="A115" t="s">
        <v>85</v>
      </c>
      <c r="B115" s="1">
        <f>100*(LN(Sheet2!B116)-LN(Sheet2!B115))</f>
        <v>0.93014761055325579</v>
      </c>
      <c r="C115" s="1">
        <f>100*(LN(Sheet2!C116)-LN(Sheet2!C115))</f>
        <v>0.73575366479996518</v>
      </c>
      <c r="D115" s="1">
        <f>100*(LN(Sheet2!D116)-LN(Sheet2!D115))</f>
        <v>1.2895647853618186</v>
      </c>
      <c r="E115" s="1">
        <f>LN(Sheet2!E116)</f>
        <v>5.290689424254011</v>
      </c>
      <c r="F115" s="1">
        <f>100*(LN(Sheet2!F116)-LN(Sheet2!F115))</f>
        <v>0.83974976102725307</v>
      </c>
      <c r="G115" s="1">
        <v>1.35</v>
      </c>
      <c r="H115" s="1">
        <f>Sheet1!M154</f>
        <v>8.65</v>
      </c>
    </row>
    <row r="116" spans="1:8">
      <c r="A116" t="s">
        <v>86</v>
      </c>
      <c r="B116" s="1">
        <f>100*(LN(Sheet2!B117)-LN(Sheet2!B116))</f>
        <v>1.961241659252444</v>
      </c>
      <c r="C116" s="1">
        <f>100*(LN(Sheet2!C117)-LN(Sheet2!C116))</f>
        <v>1.248505824437629</v>
      </c>
      <c r="D116" s="1">
        <f>100*(LN(Sheet2!D117)-LN(Sheet2!D116))</f>
        <v>7.3182474578985079</v>
      </c>
      <c r="E116" s="1">
        <f>LN(Sheet2!E117)</f>
        <v>5.2991907366086437</v>
      </c>
      <c r="F116" s="1">
        <f>100*(LN(Sheet2!F117)-LN(Sheet2!F116))</f>
        <v>0.78772474113693036</v>
      </c>
      <c r="G116" s="1">
        <v>0.77</v>
      </c>
      <c r="H116" s="1">
        <f>Sheet1!M155</f>
        <v>8.8000000000000007</v>
      </c>
    </row>
    <row r="117" spans="1:8">
      <c r="A117" t="s">
        <v>87</v>
      </c>
      <c r="B117" s="1">
        <f>100*(LN(Sheet2!B118)-LN(Sheet2!B117))</f>
        <v>1.6708769090749698</v>
      </c>
      <c r="C117" s="1">
        <f>100*(LN(Sheet2!C118)-LN(Sheet2!C117))</f>
        <v>1.5746271193307848</v>
      </c>
      <c r="D117" s="1">
        <f>100*(LN(Sheet2!D118)-LN(Sheet2!D117))</f>
        <v>4.347248050055974</v>
      </c>
      <c r="E117" s="1">
        <f>LN(Sheet2!E118)</f>
        <v>5.3158438536841714</v>
      </c>
      <c r="F117" s="1">
        <f>100*(LN(Sheet2!F118)-LN(Sheet2!F117))</f>
        <v>0.11489825770967244</v>
      </c>
      <c r="G117" s="1">
        <v>1.51</v>
      </c>
      <c r="H117" s="1">
        <f>Sheet1!M156</f>
        <v>9.4600000000000009</v>
      </c>
    </row>
    <row r="118" spans="1:8">
      <c r="A118" t="s">
        <v>88</v>
      </c>
      <c r="B118" s="1">
        <f>100*(LN(Sheet2!B119)-LN(Sheet2!B118))</f>
        <v>1.7694831349452045</v>
      </c>
      <c r="C118" s="1">
        <f>100*(LN(Sheet2!C119)-LN(Sheet2!C118))</f>
        <v>0.74597682812864718</v>
      </c>
      <c r="D118" s="1">
        <f>100*(LN(Sheet2!D119)-LN(Sheet2!D118))</f>
        <v>7.6825234748868709</v>
      </c>
      <c r="E118" s="1">
        <f>LN(Sheet2!E119)</f>
        <v>5.3315170967736298</v>
      </c>
      <c r="F118" s="1">
        <f>100*(LN(Sheet2!F119)-LN(Sheet2!F118))</f>
        <v>0.74769357629405064</v>
      </c>
      <c r="G118" s="1">
        <v>0.8</v>
      </c>
      <c r="H118" s="1">
        <f>Sheet1!M157</f>
        <v>9.43</v>
      </c>
    </row>
    <row r="119" spans="1:8">
      <c r="A119" t="s">
        <v>89</v>
      </c>
      <c r="B119" s="1">
        <f>100*(LN(Sheet2!B120)-LN(Sheet2!B119))</f>
        <v>1.533177383390516</v>
      </c>
      <c r="C119" s="1">
        <f>100*(LN(Sheet2!C120)-LN(Sheet2!C119))</f>
        <v>-3.6918495355919845E-3</v>
      </c>
      <c r="D119" s="1">
        <f>100*(LN(Sheet2!D120)-LN(Sheet2!D119))</f>
        <v>6.4596493657385068</v>
      </c>
      <c r="E119" s="1">
        <f>LN(Sheet2!E120)</f>
        <v>5.3463537967838652</v>
      </c>
      <c r="F119" s="1">
        <f>100*(LN(Sheet2!F120)-LN(Sheet2!F119))</f>
        <v>1.3465579222835977</v>
      </c>
      <c r="G119" s="1">
        <v>1</v>
      </c>
      <c r="H119" s="1">
        <f>Sheet1!M158</f>
        <v>9.69</v>
      </c>
    </row>
    <row r="120" spans="1:8">
      <c r="A120" t="s">
        <v>90</v>
      </c>
      <c r="B120" s="1">
        <f>100*(LN(Sheet2!B121)-LN(Sheet2!B120))</f>
        <v>1.4129039821922262</v>
      </c>
      <c r="C120" s="1">
        <f>100*(LN(Sheet2!C121)-LN(Sheet2!C120))</f>
        <v>1.1474465115517418</v>
      </c>
      <c r="D120" s="1">
        <f>100*(LN(Sheet2!D121)-LN(Sheet2!D120))</f>
        <v>2.1829240262862371</v>
      </c>
      <c r="E120" s="1">
        <f>LN(Sheet2!E121)</f>
        <v>5.3570086941110322</v>
      </c>
      <c r="F120" s="1">
        <f>100*(LN(Sheet2!F121)-LN(Sheet2!F120))</f>
        <v>0.93927424791324654</v>
      </c>
      <c r="G120" s="1">
        <v>1.1599999999999999</v>
      </c>
      <c r="H120" s="1">
        <f>Sheet1!M159</f>
        <v>10.56</v>
      </c>
    </row>
    <row r="121" spans="1:8">
      <c r="A121" t="s">
        <v>91</v>
      </c>
      <c r="B121" s="1">
        <f>100*(LN(Sheet2!B122)-LN(Sheet2!B121))</f>
        <v>0.68859738939224258</v>
      </c>
      <c r="C121" s="1">
        <f>100*(LN(Sheet2!C122)-LN(Sheet2!C121))</f>
        <v>0.67328606721428486</v>
      </c>
      <c r="D121" s="1">
        <f>100*(LN(Sheet2!D122)-LN(Sheet2!D121))</f>
        <v>0.68803380564208538</v>
      </c>
      <c r="E121" s="1">
        <f>LN(Sheet2!E122)</f>
        <v>5.3589266545238505</v>
      </c>
      <c r="F121" s="1">
        <f>100*(LN(Sheet2!F122)-LN(Sheet2!F121))</f>
        <v>1.5521790414790182</v>
      </c>
      <c r="G121" s="1">
        <v>0.94</v>
      </c>
      <c r="H121" s="1">
        <f>Sheet1!M160</f>
        <v>11.39</v>
      </c>
    </row>
    <row r="122" spans="1:8">
      <c r="A122" t="s">
        <v>92</v>
      </c>
      <c r="B122" s="1">
        <f>100*(LN(Sheet2!B123)-LN(Sheet2!B122))</f>
        <v>0.55575380789978368</v>
      </c>
      <c r="C122" s="1">
        <f>100*(LN(Sheet2!C123)-LN(Sheet2!C122))</f>
        <v>0.81255173532461811</v>
      </c>
      <c r="D122" s="1">
        <f>100*(LN(Sheet2!D123)-LN(Sheet2!D122))</f>
        <v>-0.66453574439506724</v>
      </c>
      <c r="E122" s="1">
        <f>LN(Sheet2!E123)</f>
        <v>5.3624619512856988</v>
      </c>
      <c r="F122" s="1">
        <f>100*(LN(Sheet2!F123)-LN(Sheet2!F122))</f>
        <v>1.0196680712787121</v>
      </c>
      <c r="G122" s="1">
        <v>0.72</v>
      </c>
      <c r="H122" s="1">
        <f>Sheet1!M161</f>
        <v>9.27</v>
      </c>
    </row>
    <row r="123" spans="1:8">
      <c r="A123" t="s">
        <v>93</v>
      </c>
      <c r="B123" s="1">
        <f>100*(LN(Sheet2!B124)-LN(Sheet2!B123))</f>
        <v>0.68524489878356576</v>
      </c>
      <c r="C123" s="1">
        <f>100*(LN(Sheet2!C124)-LN(Sheet2!C123))</f>
        <v>1.1897372784565263</v>
      </c>
      <c r="D123" s="1">
        <f>100*(LN(Sheet2!D124)-LN(Sheet2!D123))</f>
        <v>-2.2802697338189404</v>
      </c>
      <c r="E123" s="1">
        <f>LN(Sheet2!E124)</f>
        <v>5.3684135890416762</v>
      </c>
      <c r="F123" s="1">
        <f>100*(LN(Sheet2!F124)-LN(Sheet2!F123))</f>
        <v>1.0893144447883252</v>
      </c>
      <c r="G123" s="1">
        <v>1.21</v>
      </c>
      <c r="H123" s="1">
        <f>Sheet1!M162</f>
        <v>8.48</v>
      </c>
    </row>
    <row r="124" spans="1:8">
      <c r="A124" t="s">
        <v>94</v>
      </c>
      <c r="B124" s="1">
        <f>100*(LN(Sheet2!B125)-LN(Sheet2!B124))</f>
        <v>0.66019089719588919</v>
      </c>
      <c r="C124" s="1">
        <f>100*(LN(Sheet2!C125)-LN(Sheet2!C124))</f>
        <v>0.93582026489080761</v>
      </c>
      <c r="D124" s="1">
        <f>100*(LN(Sheet2!D125)-LN(Sheet2!D124))</f>
        <v>1.1250030292712765</v>
      </c>
      <c r="E124" s="1">
        <f>LN(Sheet2!E125)</f>
        <v>5.3724911272831495</v>
      </c>
      <c r="F124" s="1">
        <f>100*(LN(Sheet2!F125)-LN(Sheet2!F124))</f>
        <v>0.8506896986485657</v>
      </c>
      <c r="G124" s="1">
        <v>0.78</v>
      </c>
      <c r="H124" s="1">
        <f>Sheet1!M163</f>
        <v>7.92</v>
      </c>
    </row>
    <row r="125" spans="1:8">
      <c r="A125" t="s">
        <v>95</v>
      </c>
      <c r="B125" s="1">
        <f>100*(LN(Sheet2!B126)-LN(Sheet2!B125))</f>
        <v>1.2228095934737837</v>
      </c>
      <c r="C125" s="1">
        <f>100*(LN(Sheet2!C126)-LN(Sheet2!C125))</f>
        <v>1.202659162781039</v>
      </c>
      <c r="D125" s="1">
        <f>100*(LN(Sheet2!D126)-LN(Sheet2!D125))</f>
        <v>0.61689391798473991</v>
      </c>
      <c r="E125" s="1">
        <f>LN(Sheet2!E126)</f>
        <v>5.3725677262594038</v>
      </c>
      <c r="F125" s="1">
        <f>100*(LN(Sheet2!F126)-LN(Sheet2!F125))</f>
        <v>1.3370551368522499</v>
      </c>
      <c r="G125" s="1">
        <v>0.84</v>
      </c>
      <c r="H125" s="1">
        <f>Sheet1!M164</f>
        <v>7.9</v>
      </c>
    </row>
    <row r="126" spans="1:8">
      <c r="A126" t="s">
        <v>96</v>
      </c>
      <c r="B126" s="1">
        <f>100*(LN(Sheet2!B127)-LN(Sheet2!B126))</f>
        <v>0.50117471488917431</v>
      </c>
      <c r="C126" s="1">
        <f>100*(LN(Sheet2!C127)-LN(Sheet2!C126))</f>
        <v>0.79470561020098529</v>
      </c>
      <c r="D126" s="1">
        <f>100*(LN(Sheet2!D127)-LN(Sheet2!D126))</f>
        <v>1.0578142069290308</v>
      </c>
      <c r="E126" s="1">
        <f>LN(Sheet2!E127)</f>
        <v>5.3743316846126712</v>
      </c>
      <c r="F126" s="1">
        <f>100*(LN(Sheet2!F127)-LN(Sheet2!F126))</f>
        <v>1.4939042064962216</v>
      </c>
      <c r="G126" s="1">
        <v>0.83</v>
      </c>
      <c r="H126" s="1">
        <f>Sheet1!M165</f>
        <v>8.1</v>
      </c>
    </row>
    <row r="127" spans="1:8">
      <c r="A127" t="s">
        <v>97</v>
      </c>
      <c r="B127" s="1">
        <f>100*(LN(Sheet2!B128)-LN(Sheet2!B127))</f>
        <v>0.46578441727476161</v>
      </c>
      <c r="C127" s="1">
        <f>100*(LN(Sheet2!C128)-LN(Sheet2!C127))</f>
        <v>0.47818186220016656</v>
      </c>
      <c r="D127" s="1">
        <f>100*(LN(Sheet2!D128)-LN(Sheet2!D127))</f>
        <v>-0.18152582386470328</v>
      </c>
      <c r="E127" s="1">
        <f>LN(Sheet2!E128)</f>
        <v>5.3679802195067685</v>
      </c>
      <c r="F127" s="1">
        <f>100*(LN(Sheet2!F128)-LN(Sheet2!F127))</f>
        <v>1.5021463336498009</v>
      </c>
      <c r="G127" s="1">
        <v>1.0900000000000001</v>
      </c>
      <c r="H127" s="1">
        <f>Sheet1!M166</f>
        <v>7.83</v>
      </c>
    </row>
    <row r="128" spans="1:8">
      <c r="A128" t="s">
        <v>98</v>
      </c>
      <c r="B128" s="1">
        <f>100*(LN(Sheet2!B129)-LN(Sheet2!B128))</f>
        <v>0.15294552322249189</v>
      </c>
      <c r="C128" s="1">
        <f>100*(LN(Sheet2!C129)-LN(Sheet2!C128))</f>
        <v>-0.10673398269123169</v>
      </c>
      <c r="D128" s="1">
        <f>100*(LN(Sheet2!D129)-LN(Sheet2!D128))</f>
        <v>-0.35054532763503232</v>
      </c>
      <c r="E128" s="1">
        <f>LN(Sheet2!E129)</f>
        <v>5.3628656951474554</v>
      </c>
      <c r="F128" s="1">
        <f>100*(LN(Sheet2!F129)-LN(Sheet2!F128))</f>
        <v>1.1600131639284861</v>
      </c>
      <c r="G128" s="1">
        <v>0.88</v>
      </c>
      <c r="H128" s="1">
        <f>Sheet1!M167</f>
        <v>6.92</v>
      </c>
    </row>
    <row r="129" spans="1:8">
      <c r="A129" t="s">
        <v>99</v>
      </c>
      <c r="B129" s="1">
        <f>100*(LN(Sheet2!B130)-LN(Sheet2!B129))</f>
        <v>0.613779963447314</v>
      </c>
      <c r="C129" s="1">
        <f>100*(LN(Sheet2!C130)-LN(Sheet2!C129))</f>
        <v>0.42282066164318621</v>
      </c>
      <c r="D129" s="1">
        <f>100*(LN(Sheet2!D130)-LN(Sheet2!D129))</f>
        <v>0.61682812683834243</v>
      </c>
      <c r="E129" s="1">
        <f>LN(Sheet2!E130)</f>
        <v>5.3650552882170386</v>
      </c>
      <c r="F129" s="1">
        <f>100*(LN(Sheet2!F130)-LN(Sheet2!F129))</f>
        <v>0.90302254801173376</v>
      </c>
      <c r="G129" s="1">
        <v>0.93</v>
      </c>
      <c r="H129" s="1">
        <f>Sheet1!M168</f>
        <v>6.21</v>
      </c>
    </row>
    <row r="130" spans="1:8">
      <c r="A130" t="s">
        <v>100</v>
      </c>
      <c r="B130" s="1">
        <f>100*(LN(Sheet2!B131)-LN(Sheet2!B130))</f>
        <v>0.13814238017193503</v>
      </c>
      <c r="C130" s="1">
        <f>100*(LN(Sheet2!C131)-LN(Sheet2!C130))</f>
        <v>0.73824603162986335</v>
      </c>
      <c r="D130" s="1">
        <f>100*(LN(Sheet2!D131)-LN(Sheet2!D130))</f>
        <v>-1.0469562889896977</v>
      </c>
      <c r="E130" s="1">
        <f>LN(Sheet2!E131)</f>
        <v>5.3696991381909323</v>
      </c>
      <c r="F130" s="1">
        <f>100*(LN(Sheet2!F131)-LN(Sheet2!F130))</f>
        <v>1.1327610275702504</v>
      </c>
      <c r="G130" s="1">
        <v>0.96</v>
      </c>
      <c r="H130" s="1">
        <f>Sheet1!M169</f>
        <v>6.27</v>
      </c>
    </row>
    <row r="131" spans="1:8">
      <c r="A131" t="s">
        <v>101</v>
      </c>
      <c r="B131" s="1">
        <f>100*(LN(Sheet2!B132)-LN(Sheet2!B131))</f>
        <v>0.34840174410391</v>
      </c>
      <c r="C131" s="1">
        <f>100*(LN(Sheet2!C132)-LN(Sheet2!C131))</f>
        <v>1.1154598420908712</v>
      </c>
      <c r="D131" s="1">
        <f>100*(LN(Sheet2!D132)-LN(Sheet2!D131))</f>
        <v>-0.65009441181054228</v>
      </c>
      <c r="E131" s="1">
        <f>LN(Sheet2!E132)</f>
        <v>5.3781056493422907</v>
      </c>
      <c r="F131" s="1">
        <f>100*(LN(Sheet2!F132)-LN(Sheet2!F131))</f>
        <v>0.56222465666042609</v>
      </c>
      <c r="G131" s="1">
        <v>0.93</v>
      </c>
      <c r="H131" s="1">
        <f>Sheet1!M170</f>
        <v>6.22</v>
      </c>
    </row>
    <row r="132" spans="1:8">
      <c r="A132" t="s">
        <v>102</v>
      </c>
      <c r="B132" s="1">
        <f>100*(LN(Sheet2!B133)-LN(Sheet2!B132))</f>
        <v>0.77777477713993903</v>
      </c>
      <c r="C132" s="1">
        <f>100*(LN(Sheet2!C133)-LN(Sheet2!C132))</f>
        <v>0.93351137108665938</v>
      </c>
      <c r="D132" s="1">
        <f>100*(LN(Sheet2!D133)-LN(Sheet2!D132))</f>
        <v>1.092868909124256</v>
      </c>
      <c r="E132" s="1">
        <f>LN(Sheet2!E133)</f>
        <v>5.3809121403158997</v>
      </c>
      <c r="F132" s="1">
        <f>100*(LN(Sheet2!F133)-LN(Sheet2!F132))</f>
        <v>0.9836597401079672</v>
      </c>
      <c r="G132" s="1">
        <v>0.87</v>
      </c>
      <c r="H132" s="1">
        <f>Sheet1!M171</f>
        <v>6.65</v>
      </c>
    </row>
    <row r="133" spans="1:8">
      <c r="A133" t="s">
        <v>103</v>
      </c>
      <c r="B133" s="1">
        <f>100*(LN(Sheet2!B134)-LN(Sheet2!B133))</f>
        <v>0.59411194940004464</v>
      </c>
      <c r="C133" s="1">
        <f>100*(LN(Sheet2!C134)-LN(Sheet2!C133))</f>
        <v>0.64248729866935861</v>
      </c>
      <c r="D133" s="1">
        <f>100*(LN(Sheet2!D134)-LN(Sheet2!D133))</f>
        <v>0.86020380394522533</v>
      </c>
      <c r="E133" s="1">
        <f>LN(Sheet2!E134)</f>
        <v>5.3851882235458612</v>
      </c>
      <c r="F133" s="1">
        <f>100*(LN(Sheet2!F134)-LN(Sheet2!F133))</f>
        <v>1.0085254686438283</v>
      </c>
      <c r="G133" s="1">
        <v>0.99</v>
      </c>
      <c r="H133" s="1">
        <f>Sheet1!M172</f>
        <v>6.84</v>
      </c>
    </row>
    <row r="134" spans="1:8">
      <c r="A134" t="s">
        <v>104</v>
      </c>
      <c r="B134" s="1">
        <f>100*(LN(Sheet2!B135)-LN(Sheet2!B134))</f>
        <v>1.4981680900177707</v>
      </c>
      <c r="C134" s="1">
        <f>100*(LN(Sheet2!C135)-LN(Sheet2!C134))</f>
        <v>0.71693919602697775</v>
      </c>
      <c r="D134" s="1">
        <f>100*(LN(Sheet2!D135)-LN(Sheet2!D134))</f>
        <v>3.6237528536132046</v>
      </c>
      <c r="E134" s="1">
        <f>LN(Sheet2!E135)</f>
        <v>5.3929982731702513</v>
      </c>
      <c r="F134" s="1">
        <f>100*(LN(Sheet2!F135)-LN(Sheet2!F134))</f>
        <v>1.359962484690147</v>
      </c>
      <c r="G134" s="1">
        <v>1.01</v>
      </c>
      <c r="H134" s="1">
        <f>Sheet1!M173</f>
        <v>6.92</v>
      </c>
    </row>
    <row r="135" spans="1:8">
      <c r="A135" t="s">
        <v>105</v>
      </c>
      <c r="B135" s="1">
        <f>100*(LN(Sheet2!B136)-LN(Sheet2!B135))</f>
        <v>0.25990489527583094</v>
      </c>
      <c r="C135" s="1">
        <f>100*(LN(Sheet2!C136)-LN(Sheet2!C135))</f>
        <v>1.1069081868519959</v>
      </c>
      <c r="D135" s="1">
        <f>100*(LN(Sheet2!D136)-LN(Sheet2!D135))</f>
        <v>-2.6142220540691596</v>
      </c>
      <c r="E135" s="1">
        <f>LN(Sheet2!E136)</f>
        <v>5.3911559846429071</v>
      </c>
      <c r="F135" s="1">
        <f>100*(LN(Sheet2!F136)-LN(Sheet2!F135))</f>
        <v>1.6665944621395923</v>
      </c>
      <c r="G135" s="1">
        <v>1.04</v>
      </c>
      <c r="H135" s="1">
        <f>Sheet1!M174</f>
        <v>6.66</v>
      </c>
    </row>
    <row r="136" spans="1:8">
      <c r="A136" t="s">
        <v>106</v>
      </c>
      <c r="B136" s="1">
        <f>100*(LN(Sheet2!B137)-LN(Sheet2!B136))</f>
        <v>1.0239329054320123</v>
      </c>
      <c r="C136" s="1">
        <f>100*(LN(Sheet2!C137)-LN(Sheet2!C136))</f>
        <v>0.82841163529732142</v>
      </c>
      <c r="D136" s="1">
        <f>100*(LN(Sheet2!D137)-LN(Sheet2!D136))</f>
        <v>0.81040768057789592</v>
      </c>
      <c r="E136" s="1">
        <f>LN(Sheet2!E137)</f>
        <v>5.4030666533531981</v>
      </c>
      <c r="F136" s="1">
        <f>100*(LN(Sheet2!F137)-LN(Sheet2!F136))</f>
        <v>0.7586774857167633</v>
      </c>
      <c r="G136" s="1">
        <v>1.19</v>
      </c>
      <c r="H136" s="1">
        <f>Sheet1!M175</f>
        <v>7.16</v>
      </c>
    </row>
    <row r="137" spans="1:8">
      <c r="A137" t="s">
        <v>107</v>
      </c>
      <c r="B137" s="1">
        <f>100*(LN(Sheet2!B138)-LN(Sheet2!B137))</f>
        <v>0.21377208956074867</v>
      </c>
      <c r="C137" s="1">
        <f>100*(LN(Sheet2!C138)-LN(Sheet2!C137))</f>
        <v>1.0187630501508949</v>
      </c>
      <c r="D137" s="1">
        <f>100*(LN(Sheet2!D138)-LN(Sheet2!D137))</f>
        <v>-1.2301097357340751</v>
      </c>
      <c r="E137" s="1">
        <f>LN(Sheet2!E138)</f>
        <v>5.4033619413691145</v>
      </c>
      <c r="F137" s="1">
        <f>100*(LN(Sheet2!F138)-LN(Sheet2!F137))</f>
        <v>1.3733499066558075</v>
      </c>
      <c r="G137" s="1">
        <v>1.1499999999999999</v>
      </c>
      <c r="H137" s="1">
        <f>Sheet1!M176</f>
        <v>7.98</v>
      </c>
    </row>
    <row r="138" spans="1:8">
      <c r="A138" t="s">
        <v>108</v>
      </c>
      <c r="B138" s="1">
        <f>100*(LN(Sheet2!B139)-LN(Sheet2!B138))</f>
        <v>1.0551115718524073</v>
      </c>
      <c r="C138" s="1">
        <f>100*(LN(Sheet2!C139)-LN(Sheet2!C138))</f>
        <v>0.91622229262657839</v>
      </c>
      <c r="D138" s="1">
        <f>100*(LN(Sheet2!D139)-LN(Sheet2!D138))</f>
        <v>1.4646783160513266</v>
      </c>
      <c r="E138" s="1">
        <f>LN(Sheet2!E139)</f>
        <v>5.4121607828153291</v>
      </c>
      <c r="F138" s="1">
        <f>100*(LN(Sheet2!F139)-LN(Sheet2!F138))</f>
        <v>0.66582698147179542</v>
      </c>
      <c r="G138" s="1">
        <v>1.06</v>
      </c>
      <c r="H138" s="1">
        <f>Sheet1!M177</f>
        <v>8.4700000000000006</v>
      </c>
    </row>
    <row r="139" spans="1:8">
      <c r="A139" t="s">
        <v>109</v>
      </c>
      <c r="B139" s="1">
        <f>100*(LN(Sheet2!B140)-LN(Sheet2!B139))</f>
        <v>0.7404026036608613</v>
      </c>
      <c r="C139" s="1">
        <f>100*(LN(Sheet2!C140)-LN(Sheet2!C139))</f>
        <v>0.49047745477999172</v>
      </c>
      <c r="D139" s="1">
        <f>100*(LN(Sheet2!D140)-LN(Sheet2!D139))</f>
        <v>1.7701974470394788</v>
      </c>
      <c r="E139" s="1">
        <f>LN(Sheet2!E140)</f>
        <v>5.4191325590482995</v>
      </c>
      <c r="F139" s="1">
        <f>100*(LN(Sheet2!F140)-LN(Sheet2!F139))</f>
        <v>0.47198509069827921</v>
      </c>
      <c r="G139" s="1">
        <v>1.1499999999999999</v>
      </c>
      <c r="H139" s="1">
        <f>Sheet1!M178</f>
        <v>9.44</v>
      </c>
    </row>
    <row r="140" spans="1:8">
      <c r="A140" t="s">
        <v>110</v>
      </c>
      <c r="B140" s="1">
        <f>100*(LN(Sheet2!B141)-LN(Sheet2!B140))</f>
        <v>0.5165740329143631</v>
      </c>
      <c r="C140" s="1">
        <f>100*(LN(Sheet2!C141)-LN(Sheet2!C140))</f>
        <v>0.60801346124730316</v>
      </c>
      <c r="D140" s="1">
        <f>100*(LN(Sheet2!D141)-LN(Sheet2!D140))</f>
        <v>-1.1360862436786689</v>
      </c>
      <c r="E140" s="1">
        <f>LN(Sheet2!E141)</f>
        <v>5.4209467346826496</v>
      </c>
      <c r="F140" s="1">
        <f>100*(LN(Sheet2!F141)-LN(Sheet2!F140))</f>
        <v>0.54807323031518251</v>
      </c>
      <c r="G140" s="1">
        <v>0.88</v>
      </c>
      <c r="H140" s="1">
        <f>Sheet1!M179</f>
        <v>9.73</v>
      </c>
    </row>
    <row r="141" spans="1:8">
      <c r="A141" t="s">
        <v>111</v>
      </c>
      <c r="B141" s="1">
        <f>100*(LN(Sheet2!B142)-LN(Sheet2!B141))</f>
        <v>0.54066049707994779</v>
      </c>
      <c r="C141" s="1">
        <f>100*(LN(Sheet2!C142)-LN(Sheet2!C141))</f>
        <v>0.53304048988280783</v>
      </c>
      <c r="D141" s="1">
        <f>100*(LN(Sheet2!D142)-LN(Sheet2!D141))</f>
        <v>-0.58265132813808407</v>
      </c>
      <c r="E141" s="1">
        <f>LN(Sheet2!E142)</f>
        <v>5.42092118619101</v>
      </c>
      <c r="F141" s="1">
        <f>100*(LN(Sheet2!F142)-LN(Sheet2!F141))</f>
        <v>0.94587599274307266</v>
      </c>
      <c r="G141" s="1">
        <v>0.69</v>
      </c>
      <c r="H141" s="1">
        <f>Sheet1!M180</f>
        <v>9.08</v>
      </c>
    </row>
    <row r="142" spans="1:8">
      <c r="A142" t="s">
        <v>112</v>
      </c>
      <c r="B142" s="1">
        <f>100*(LN(Sheet2!B143)-LN(Sheet2!B142))</f>
        <v>2.7193272177861161E-2</v>
      </c>
      <c r="C142" s="1">
        <f>100*(LN(Sheet2!C143)-LN(Sheet2!C142))</f>
        <v>1.0657305255239891</v>
      </c>
      <c r="D142" s="1">
        <f>100*(LN(Sheet2!D143)-LN(Sheet2!D142))</f>
        <v>-2.0721137471683804</v>
      </c>
      <c r="E142" s="1">
        <f>LN(Sheet2!E143)</f>
        <v>5.4188325741946191</v>
      </c>
      <c r="F142" s="1">
        <f>100*(LN(Sheet2!F143)-LN(Sheet2!F142))</f>
        <v>1.5700540995361223</v>
      </c>
      <c r="G142" s="1">
        <v>0.92</v>
      </c>
      <c r="H142" s="1">
        <f>Sheet1!M181</f>
        <v>8.61</v>
      </c>
    </row>
    <row r="143" spans="1:8">
      <c r="A143" t="s">
        <v>113</v>
      </c>
      <c r="B143" s="1">
        <f>100*(LN(Sheet2!B144)-LN(Sheet2!B143))</f>
        <v>0.23253988338982623</v>
      </c>
      <c r="C143" s="1">
        <f>100*(LN(Sheet2!C144)-LN(Sheet2!C143))</f>
        <v>-8.6031533292896256E-2</v>
      </c>
      <c r="D143" s="1">
        <f>100*(LN(Sheet2!D144)-LN(Sheet2!D143))</f>
        <v>0.62173907411313678</v>
      </c>
      <c r="E143" s="1">
        <f>LN(Sheet2!E144)</f>
        <v>5.4131921719298113</v>
      </c>
      <c r="F143" s="1">
        <f>100*(LN(Sheet2!F144)-LN(Sheet2!F143))</f>
        <v>1.7599684597684018</v>
      </c>
      <c r="G143" s="1">
        <v>1.22</v>
      </c>
      <c r="H143" s="1">
        <f>Sheet1!M182</f>
        <v>8.25</v>
      </c>
    </row>
    <row r="144" spans="1:8">
      <c r="A144" t="s">
        <v>114</v>
      </c>
      <c r="B144" s="1">
        <f>100*(LN(Sheet2!B145)-LN(Sheet2!B144))</f>
        <v>0.18620289329973616</v>
      </c>
      <c r="C144" s="1">
        <f>100*(LN(Sheet2!C145)-LN(Sheet2!C144))</f>
        <v>0.77222290182845654</v>
      </c>
      <c r="D144" s="1">
        <f>100*(LN(Sheet2!D145)-LN(Sheet2!D144))</f>
        <v>-2.4106945533148405</v>
      </c>
      <c r="E144" s="1">
        <f>LN(Sheet2!E145)</f>
        <v>5.4058854570577104</v>
      </c>
      <c r="F144" s="1">
        <f>100*(LN(Sheet2!F145)-LN(Sheet2!F144))</f>
        <v>2.2969288841518498</v>
      </c>
      <c r="G144" s="1">
        <v>1.31</v>
      </c>
      <c r="H144" s="1">
        <f>Sheet1!M183</f>
        <v>8.24</v>
      </c>
    </row>
    <row r="145" spans="1:8">
      <c r="A145" t="s">
        <v>115</v>
      </c>
      <c r="B145" s="1">
        <f>100*(LN(Sheet2!B146)-LN(Sheet2!B145))</f>
        <v>-0.2419029075745982</v>
      </c>
      <c r="C145" s="1">
        <f>100*(LN(Sheet2!C146)-LN(Sheet2!C145))</f>
        <v>0.88204097700472772</v>
      </c>
      <c r="D145" s="1">
        <f>100*(LN(Sheet2!D146)-LN(Sheet2!D145))</f>
        <v>-2.6510394336360932</v>
      </c>
      <c r="E145" s="1">
        <f>LN(Sheet2!E146)</f>
        <v>5.3968516710834296</v>
      </c>
      <c r="F145" s="1">
        <f>100*(LN(Sheet2!F146)-LN(Sheet2!F145))</f>
        <v>1.9036362031723542</v>
      </c>
      <c r="G145" s="1">
        <v>1.01</v>
      </c>
      <c r="H145" s="1">
        <f>Sheet1!M184</f>
        <v>8.16</v>
      </c>
    </row>
    <row r="146" spans="1:8">
      <c r="A146" t="s">
        <v>116</v>
      </c>
      <c r="B146" s="1">
        <f>100*(LN(Sheet2!B147)-LN(Sheet2!B146))</f>
        <v>-1.1694841954103197</v>
      </c>
      <c r="C146" s="1">
        <f>100*(LN(Sheet2!C147)-LN(Sheet2!C146))</f>
        <v>-0.10504836557139186</v>
      </c>
      <c r="D146" s="1">
        <f>100*(LN(Sheet2!D147)-LN(Sheet2!D146))</f>
        <v>-5.9790341687040893</v>
      </c>
      <c r="E146" s="1">
        <f>LN(Sheet2!E147)</f>
        <v>5.3892141032038055</v>
      </c>
      <c r="F146" s="1">
        <f>100*(LN(Sheet2!F147)-LN(Sheet2!F146))</f>
        <v>0.83799773798549637</v>
      </c>
      <c r="G146" s="1">
        <v>0.85</v>
      </c>
      <c r="H146" s="1">
        <f>Sheet1!M185</f>
        <v>7.74</v>
      </c>
    </row>
    <row r="147" spans="1:8">
      <c r="A147" t="s">
        <v>117</v>
      </c>
      <c r="B147" s="1">
        <f>100*(LN(Sheet2!B148)-LN(Sheet2!B147))</f>
        <v>-0.69425858957323783</v>
      </c>
      <c r="C147" s="1">
        <f>100*(LN(Sheet2!C148)-LN(Sheet2!C147))</f>
        <v>-0.60925623544427765</v>
      </c>
      <c r="D147" s="1">
        <f>100*(LN(Sheet2!D148)-LN(Sheet2!D147))</f>
        <v>-4.0878204919501115</v>
      </c>
      <c r="E147" s="1">
        <f>LN(Sheet2!E148)</f>
        <v>5.3764791400301899</v>
      </c>
      <c r="F147" s="1">
        <f>100*(LN(Sheet2!F148)-LN(Sheet2!F147))</f>
        <v>1.5010384835235868</v>
      </c>
      <c r="G147" s="1">
        <v>1.02</v>
      </c>
      <c r="H147" s="1">
        <f>Sheet1!M186</f>
        <v>6.43</v>
      </c>
    </row>
    <row r="148" spans="1:8">
      <c r="A148" t="s">
        <v>118</v>
      </c>
      <c r="B148" s="1">
        <f>100*(LN(Sheet2!B149)-LN(Sheet2!B148))</f>
        <v>0.48220675265273627</v>
      </c>
      <c r="C148" s="1">
        <f>100*(LN(Sheet2!C149)-LN(Sheet2!C148))</f>
        <v>0.54741156080542197</v>
      </c>
      <c r="D148" s="1">
        <f>100*(LN(Sheet2!D149)-LN(Sheet2!D148))</f>
        <v>-0.92313520068927346</v>
      </c>
      <c r="E148" s="1">
        <f>LN(Sheet2!E149)</f>
        <v>5.3682537974423319</v>
      </c>
      <c r="F148" s="1">
        <f>100*(LN(Sheet2!F149)-LN(Sheet2!F148))</f>
        <v>1.6320403595306843</v>
      </c>
      <c r="G148" s="1">
        <v>0.83</v>
      </c>
      <c r="H148" s="1">
        <f>Sheet1!M187</f>
        <v>5.86</v>
      </c>
    </row>
    <row r="149" spans="1:8">
      <c r="A149" t="s">
        <v>119</v>
      </c>
      <c r="B149" s="1">
        <f>100*(LN(Sheet2!B150)-LN(Sheet2!B149))</f>
        <v>0.19767927002298791</v>
      </c>
      <c r="C149" s="1">
        <f>100*(LN(Sheet2!C150)-LN(Sheet2!C149))</f>
        <v>3.7540036831096302E-2</v>
      </c>
      <c r="D149" s="1">
        <f>100*(LN(Sheet2!D150)-LN(Sheet2!D149))</f>
        <v>1.3798448458972601</v>
      </c>
      <c r="E149" s="1">
        <f>LN(Sheet2!E150)</f>
        <v>5.3646165607222001</v>
      </c>
      <c r="F149" s="1">
        <f>100*(LN(Sheet2!F150)-LN(Sheet2!F149))</f>
        <v>1.164544553567648</v>
      </c>
      <c r="G149" s="1">
        <v>0.99</v>
      </c>
      <c r="H149" s="1">
        <f>Sheet1!M188</f>
        <v>5.64</v>
      </c>
    </row>
    <row r="150" spans="1:8">
      <c r="A150" t="s">
        <v>120</v>
      </c>
      <c r="B150" s="1">
        <f>100*(LN(Sheet2!B151)-LN(Sheet2!B150))</f>
        <v>0.12831686491949768</v>
      </c>
      <c r="C150" s="1">
        <f>100*(LN(Sheet2!C151)-LN(Sheet2!C150))</f>
        <v>0.1944360260020872</v>
      </c>
      <c r="D150" s="1">
        <f>100*(LN(Sheet2!D151)-LN(Sheet2!D150))</f>
        <v>0.86532304769413315</v>
      </c>
      <c r="E150" s="1">
        <f>LN(Sheet2!E151)</f>
        <v>5.3606088371438814</v>
      </c>
      <c r="F150" s="1">
        <f>100*(LN(Sheet2!F151)-LN(Sheet2!F150))</f>
        <v>1.2261888297952162</v>
      </c>
      <c r="G150" s="1">
        <v>0.86</v>
      </c>
      <c r="H150" s="1">
        <f>Sheet1!M189</f>
        <v>4.82</v>
      </c>
    </row>
    <row r="151" spans="1:8">
      <c r="A151" t="s">
        <v>121</v>
      </c>
      <c r="B151" s="1">
        <f>100*(LN(Sheet2!B152)-LN(Sheet2!B151))</f>
        <v>0.81394562325520781</v>
      </c>
      <c r="C151" s="1">
        <f>100*(LN(Sheet2!C152)-LN(Sheet2!C151))</f>
        <v>1.5134847574353572</v>
      </c>
      <c r="D151" s="1">
        <f>100*(LN(Sheet2!D152)-LN(Sheet2!D151))</f>
        <v>-1.1975180378380301</v>
      </c>
      <c r="E151" s="1">
        <f>LN(Sheet2!E152)</f>
        <v>5.353525528920839</v>
      </c>
      <c r="F151" s="1">
        <f>100*(LN(Sheet2!F152)-LN(Sheet2!F151))</f>
        <v>2.4010159838898204</v>
      </c>
      <c r="G151" s="1">
        <v>0.94</v>
      </c>
      <c r="H151" s="1">
        <f>Sheet1!M190</f>
        <v>4.0199999999999996</v>
      </c>
    </row>
    <row r="152" spans="1:8">
      <c r="A152" t="s">
        <v>122</v>
      </c>
      <c r="B152" s="1">
        <f>100*(LN(Sheet2!B153)-LN(Sheet2!B152))</f>
        <v>0.8556615858191563</v>
      </c>
      <c r="C152" s="1">
        <f>100*(LN(Sheet2!C153)-LN(Sheet2!C152))</f>
        <v>0.50665423175875191</v>
      </c>
      <c r="D152" s="1">
        <f>100*(LN(Sheet2!D153)-LN(Sheet2!D152))</f>
        <v>3.672162492238229</v>
      </c>
      <c r="E152" s="1">
        <f>LN(Sheet2!E153)</f>
        <v>5.3552821169608871</v>
      </c>
      <c r="F152" s="1">
        <f>100*(LN(Sheet2!F153)-LN(Sheet2!F152))</f>
        <v>1.0382745337659038</v>
      </c>
      <c r="G152" s="1">
        <v>0.74</v>
      </c>
      <c r="H152" s="1">
        <f>Sheet1!M191</f>
        <v>3.77</v>
      </c>
    </row>
    <row r="153" spans="1:8">
      <c r="A153" t="s">
        <v>123</v>
      </c>
      <c r="B153" s="1">
        <f>100*(LN(Sheet2!B154)-LN(Sheet2!B153))</f>
        <v>0.77888288798462213</v>
      </c>
      <c r="C153" s="1">
        <f>100*(LN(Sheet2!C154)-LN(Sheet2!C153))</f>
        <v>0.98332721668139556</v>
      </c>
      <c r="D153" s="1">
        <f>100*(LN(Sheet2!D154)-LN(Sheet2!D153))</f>
        <v>0.92214710758238283</v>
      </c>
      <c r="E153" s="1">
        <f>LN(Sheet2!E154)</f>
        <v>5.3544588146066445</v>
      </c>
      <c r="F153" s="1">
        <f>100*(LN(Sheet2!F154)-LN(Sheet2!F153))</f>
        <v>1.0219624236333047</v>
      </c>
      <c r="G153" s="1">
        <v>0.61</v>
      </c>
      <c r="H153" s="1">
        <f>Sheet1!M192</f>
        <v>3.26</v>
      </c>
    </row>
    <row r="154" spans="1:8">
      <c r="A154" t="s">
        <v>124</v>
      </c>
      <c r="B154" s="1">
        <f>100*(LN(Sheet2!B155)-LN(Sheet2!B154))</f>
        <v>0.73998225413252072</v>
      </c>
      <c r="C154" s="1">
        <f>100*(LN(Sheet2!C155)-LN(Sheet2!C154))</f>
        <v>0.90836174449009377</v>
      </c>
      <c r="D154" s="1">
        <f>100*(LN(Sheet2!D155)-LN(Sheet2!D154))</f>
        <v>2.0292572417602628</v>
      </c>
      <c r="E154" s="1">
        <f>LN(Sheet2!E155)</f>
        <v>5.3581351180184837</v>
      </c>
      <c r="F154" s="1">
        <f>100*(LN(Sheet2!F155)-LN(Sheet2!F154))</f>
        <v>0.38164630644930142</v>
      </c>
      <c r="G154" s="1">
        <v>0.63</v>
      </c>
      <c r="H154" s="1">
        <f>Sheet1!M193</f>
        <v>3.04</v>
      </c>
    </row>
    <row r="155" spans="1:8">
      <c r="A155" t="s">
        <v>125</v>
      </c>
      <c r="B155" s="1">
        <f>100*(LN(Sheet2!B156)-LN(Sheet2!B155))</f>
        <v>-8.4505528467282431E-2</v>
      </c>
      <c r="C155" s="1">
        <f>100*(LN(Sheet2!C156)-LN(Sheet2!C155))</f>
        <v>1.7508631647800144E-2</v>
      </c>
      <c r="D155" s="1">
        <f>100*(LN(Sheet2!D156)-LN(Sheet2!D155))</f>
        <v>1.1700784917833218</v>
      </c>
      <c r="E155" s="1">
        <f>LN(Sheet2!E156)</f>
        <v>5.3642253322457281</v>
      </c>
      <c r="F155" s="1">
        <f>100*(LN(Sheet2!F156)-LN(Sheet2!F155))</f>
        <v>0.12912694084876719</v>
      </c>
      <c r="G155" s="1">
        <v>0.55000000000000004</v>
      </c>
      <c r="H155" s="1">
        <f>Sheet1!M194</f>
        <v>3.04</v>
      </c>
    </row>
    <row r="156" spans="1:8">
      <c r="A156" t="s">
        <v>126</v>
      </c>
      <c r="B156" s="1">
        <f>100*(LN(Sheet2!B157)-LN(Sheet2!B156))</f>
        <v>0.41456243289044181</v>
      </c>
      <c r="C156" s="1">
        <f>100*(LN(Sheet2!C157)-LN(Sheet2!C156))</f>
        <v>0.4456315429646196</v>
      </c>
      <c r="D156" s="1">
        <f>100*(LN(Sheet2!D157)-LN(Sheet2!D156))</f>
        <v>1.322237625631395</v>
      </c>
      <c r="E156" s="1">
        <f>LN(Sheet2!E157)</f>
        <v>5.3736617152415009</v>
      </c>
      <c r="F156" s="1">
        <f>100*(LN(Sheet2!F157)-LN(Sheet2!F156))</f>
        <v>2.6471574448461155E-2</v>
      </c>
      <c r="G156" s="1">
        <v>0.63</v>
      </c>
      <c r="H156" s="1">
        <f>Sheet1!M195</f>
        <v>3</v>
      </c>
    </row>
    <row r="157" spans="1:8">
      <c r="A157" t="s">
        <v>127</v>
      </c>
      <c r="B157" s="1">
        <f>100*(LN(Sheet2!B158)-LN(Sheet2!B157))</f>
        <v>0.25316997855373558</v>
      </c>
      <c r="C157" s="1">
        <f>100*(LN(Sheet2!C158)-LN(Sheet2!C157))</f>
        <v>0.67648652935137221</v>
      </c>
      <c r="D157" s="1">
        <f>100*(LN(Sheet2!D158)-LN(Sheet2!D157))</f>
        <v>-7.0301335770928119E-2</v>
      </c>
      <c r="E157" s="1">
        <f>LN(Sheet2!E158)</f>
        <v>5.3756634148491855</v>
      </c>
      <c r="F157" s="1">
        <f>100*(LN(Sheet2!F158)-LN(Sheet2!F157))</f>
        <v>0.65535806355319082</v>
      </c>
      <c r="G157" s="1">
        <v>0.46</v>
      </c>
      <c r="H157" s="1">
        <f>Sheet1!M196</f>
        <v>3.06</v>
      </c>
    </row>
    <row r="158" spans="1:8">
      <c r="A158" t="s">
        <v>128</v>
      </c>
      <c r="B158" s="1">
        <f>100*(LN(Sheet2!B159)-LN(Sheet2!B158))</f>
        <v>1.0582032908343919</v>
      </c>
      <c r="C158" s="1">
        <f>100*(LN(Sheet2!C159)-LN(Sheet2!C158))</f>
        <v>0.39412296813932102</v>
      </c>
      <c r="D158" s="1">
        <f>100*(LN(Sheet2!D159)-LN(Sheet2!D158))</f>
        <v>3.7729688345375934</v>
      </c>
      <c r="E158" s="1">
        <f>LN(Sheet2!E159)</f>
        <v>5.3809868268661569</v>
      </c>
      <c r="F158" s="1">
        <f>100*(LN(Sheet2!F159)-LN(Sheet2!F158))</f>
        <v>0.21075327902551066</v>
      </c>
      <c r="G158" s="1">
        <v>0.47</v>
      </c>
      <c r="H158" s="1">
        <f>Sheet1!M197</f>
        <v>2.99</v>
      </c>
    </row>
    <row r="159" spans="1:8">
      <c r="A159" t="s">
        <v>129</v>
      </c>
      <c r="B159" s="1">
        <f>100*(LN(Sheet2!B160)-LN(Sheet2!B159))</f>
        <v>0.70704613737042621</v>
      </c>
      <c r="C159" s="1">
        <f>100*(LN(Sheet2!C160)-LN(Sheet2!C159))</f>
        <v>0.55987711113125727</v>
      </c>
      <c r="D159" s="1">
        <f>100*(LN(Sheet2!D160)-LN(Sheet2!D159))</f>
        <v>3.0987809058512283</v>
      </c>
      <c r="E159" s="1">
        <f>LN(Sheet2!E160)</f>
        <v>5.3826017027711597</v>
      </c>
      <c r="F159" s="1">
        <f>100*(LN(Sheet2!F160)-LN(Sheet2!F159))</f>
        <v>1.3406401634894927</v>
      </c>
      <c r="G159" s="1">
        <v>0.5</v>
      </c>
      <c r="H159" s="1">
        <f>Sheet1!M198</f>
        <v>3.21</v>
      </c>
    </row>
    <row r="160" spans="1:8">
      <c r="A160" t="s">
        <v>130</v>
      </c>
      <c r="B160" s="1">
        <f>100*(LN(Sheet2!B161)-LN(Sheet2!B160))</f>
        <v>1.1290521924845365</v>
      </c>
      <c r="C160" s="1">
        <f>100*(LN(Sheet2!C161)-LN(Sheet2!C160))</f>
        <v>0.50663352657895899</v>
      </c>
      <c r="D160" s="1">
        <f>100*(LN(Sheet2!D161)-LN(Sheet2!D160))</f>
        <v>3.681831775506339</v>
      </c>
      <c r="E160" s="1">
        <f>LN(Sheet2!E161)</f>
        <v>5.3971747004806954</v>
      </c>
      <c r="F160" s="1">
        <f>100*(LN(Sheet2!F161)-LN(Sheet2!F160))</f>
        <v>-0.37194552682189297</v>
      </c>
      <c r="G160" s="1">
        <v>0.64</v>
      </c>
      <c r="H160" s="1">
        <f>Sheet1!M199</f>
        <v>3.94</v>
      </c>
    </row>
    <row r="161" spans="1:8">
      <c r="A161" t="s">
        <v>131</v>
      </c>
      <c r="B161" s="1">
        <f>100*(LN(Sheet2!B162)-LN(Sheet2!B161))</f>
        <v>0.40642033029971714</v>
      </c>
      <c r="C161" s="1">
        <f>100*(LN(Sheet2!C162)-LN(Sheet2!C161))</f>
        <v>0.7621978398358209</v>
      </c>
      <c r="D161" s="1">
        <f>100*(LN(Sheet2!D162)-LN(Sheet2!D161))</f>
        <v>-1.0276097443695065</v>
      </c>
      <c r="E161" s="1">
        <f>LN(Sheet2!E162)</f>
        <v>5.4063521348190093</v>
      </c>
      <c r="F161" s="1">
        <f>100*(LN(Sheet2!F162)-LN(Sheet2!F161))</f>
        <v>-0.24045732470483472</v>
      </c>
      <c r="G161" s="1">
        <v>0.67</v>
      </c>
      <c r="H161" s="1">
        <f>Sheet1!M200</f>
        <v>4.49</v>
      </c>
    </row>
    <row r="162" spans="1:8">
      <c r="A162" t="s">
        <v>132</v>
      </c>
      <c r="B162" s="1">
        <f>100*(LN(Sheet2!B163)-LN(Sheet2!B162))</f>
        <v>0.81288470034657223</v>
      </c>
      <c r="C162" s="1">
        <f>100*(LN(Sheet2!C163)-LN(Sheet2!C162))</f>
        <v>0.33416481823458355</v>
      </c>
      <c r="D162" s="1">
        <f>100*(LN(Sheet2!D163)-LN(Sheet2!D162))</f>
        <v>3.5225692441942513</v>
      </c>
      <c r="E162" s="1">
        <f>LN(Sheet2!E163)</f>
        <v>5.4095642917564399</v>
      </c>
      <c r="F162" s="1">
        <f>100*(LN(Sheet2!F163)-LN(Sheet2!F162))</f>
        <v>0.77929156063616389</v>
      </c>
      <c r="G162" s="1">
        <v>0.51</v>
      </c>
      <c r="H162" s="1">
        <f>Sheet1!M201</f>
        <v>5.17</v>
      </c>
    </row>
    <row r="163" spans="1:8">
      <c r="A163" t="s">
        <v>133</v>
      </c>
      <c r="B163" s="1">
        <f>100*(LN(Sheet2!B164)-LN(Sheet2!B163))</f>
        <v>7.8487564920948216E-2</v>
      </c>
      <c r="C163" s="1">
        <f>100*(LN(Sheet2!C164)-LN(Sheet2!C163))</f>
        <v>0.26420348546221106</v>
      </c>
      <c r="D163" s="1">
        <f>100*(LN(Sheet2!D164)-LN(Sheet2!D163))</f>
        <v>-0.49743423327122116</v>
      </c>
      <c r="E163" s="1">
        <f>LN(Sheet2!E164)</f>
        <v>5.4149210724387471</v>
      </c>
      <c r="F163" s="1">
        <f>100*(LN(Sheet2!F164)-LN(Sheet2!F163))</f>
        <v>0.86470180975242172</v>
      </c>
      <c r="G163" s="1">
        <v>0.57999999999999996</v>
      </c>
      <c r="H163" s="1">
        <f>Sheet1!M202</f>
        <v>5.81</v>
      </c>
    </row>
    <row r="164" spans="1:8">
      <c r="A164" t="s">
        <v>134</v>
      </c>
      <c r="B164" s="1">
        <f>100*(LN(Sheet2!B165)-LN(Sheet2!B164))</f>
        <v>2.2850626281822883E-3</v>
      </c>
      <c r="C164" s="1">
        <f>100*(LN(Sheet2!C165)-LN(Sheet2!C164))</f>
        <v>0.81402445709546356</v>
      </c>
      <c r="D164" s="1">
        <f>100*(LN(Sheet2!D165)-LN(Sheet2!D164))</f>
        <v>-1.9075259098617181</v>
      </c>
      <c r="E164" s="1">
        <f>LN(Sheet2!E165)</f>
        <v>5.4134102389016121</v>
      </c>
      <c r="F164" s="1">
        <f>100*(LN(Sheet2!F165)-LN(Sheet2!F164))</f>
        <v>0.8040360792573864</v>
      </c>
      <c r="G164" s="1">
        <v>0.59</v>
      </c>
      <c r="H164" s="1">
        <f>Sheet1!M203</f>
        <v>6.02</v>
      </c>
    </row>
    <row r="165" spans="1:8">
      <c r="A165" t="s">
        <v>135</v>
      </c>
      <c r="B165" s="1">
        <f>100*(LN(Sheet2!B166)-LN(Sheet2!B165))</f>
        <v>0.62546134067620329</v>
      </c>
      <c r="C165" s="1">
        <f>100*(LN(Sheet2!C166)-LN(Sheet2!C165))</f>
        <v>0.46281283950371233</v>
      </c>
      <c r="D165" s="1">
        <f>100*(LN(Sheet2!D166)-LN(Sheet2!D165))</f>
        <v>-0.16475125141948155</v>
      </c>
      <c r="E165" s="1">
        <f>LN(Sheet2!E166)</f>
        <v>5.4211284330652765</v>
      </c>
      <c r="F165" s="1">
        <f>100*(LN(Sheet2!F166)-LN(Sheet2!F165))</f>
        <v>4.6211040386179292E-2</v>
      </c>
      <c r="G165" s="1">
        <v>0.49</v>
      </c>
      <c r="H165" s="1">
        <f>Sheet1!M204</f>
        <v>5.8</v>
      </c>
    </row>
    <row r="166" spans="1:8">
      <c r="A166" t="s">
        <v>136</v>
      </c>
      <c r="B166" s="1">
        <f>100*(LN(Sheet2!B167)-LN(Sheet2!B166))</f>
        <v>0.41505689267307133</v>
      </c>
      <c r="C166" s="1">
        <f>100*(LN(Sheet2!C167)-LN(Sheet2!C166))</f>
        <v>0.29092257342622219</v>
      </c>
      <c r="D166" s="1">
        <f>100*(LN(Sheet2!D167)-LN(Sheet2!D166))</f>
        <v>1.4675816400288255</v>
      </c>
      <c r="E166" s="1">
        <f>LN(Sheet2!E167)</f>
        <v>5.4193634471001895</v>
      </c>
      <c r="F166" s="1">
        <f>100*(LN(Sheet2!F167)-LN(Sheet2!F166))</f>
        <v>0.8727834608066587</v>
      </c>
      <c r="G166" s="1">
        <v>0.49</v>
      </c>
      <c r="H166" s="1">
        <f>Sheet1!M205</f>
        <v>5.72</v>
      </c>
    </row>
    <row r="167" spans="1:8">
      <c r="A167" t="s">
        <v>137</v>
      </c>
      <c r="B167" s="1">
        <f>100*(LN(Sheet2!B168)-LN(Sheet2!B167))</f>
        <v>0.50908358252126362</v>
      </c>
      <c r="C167" s="1">
        <f>100*(LN(Sheet2!C168)-LN(Sheet2!C167))</f>
        <v>0.79235022651715781</v>
      </c>
      <c r="D167" s="1">
        <f>100*(LN(Sheet2!D168)-LN(Sheet2!D167))</f>
        <v>0.39150194007770978</v>
      </c>
      <c r="E167" s="1">
        <f>LN(Sheet2!E168)</f>
        <v>5.4156497195669839</v>
      </c>
      <c r="F167" s="1">
        <f>100*(LN(Sheet2!F168)-LN(Sheet2!F167))</f>
        <v>1.0474924578146805</v>
      </c>
      <c r="G167" s="1">
        <v>0.43</v>
      </c>
      <c r="H167" s="1">
        <f>Sheet1!M206</f>
        <v>5.36</v>
      </c>
    </row>
    <row r="168" spans="1:8">
      <c r="A168" t="s">
        <v>138</v>
      </c>
      <c r="B168" s="1">
        <f>100*(LN(Sheet2!B169)-LN(Sheet2!B168))</f>
        <v>1.4759361456397002</v>
      </c>
      <c r="C168" s="1">
        <f>100*(LN(Sheet2!C169)-LN(Sheet2!C168))</f>
        <v>1.0513907946865686</v>
      </c>
      <c r="D168" s="1">
        <f>100*(LN(Sheet2!D169)-LN(Sheet2!D168))</f>
        <v>3.3600385821603851</v>
      </c>
      <c r="E168" s="1">
        <f>LN(Sheet2!E169)</f>
        <v>5.4213773573001873</v>
      </c>
      <c r="F168" s="1">
        <f>100*(LN(Sheet2!F169)-LN(Sheet2!F168))</f>
        <v>0.76475534900186659</v>
      </c>
      <c r="G168" s="1">
        <v>0.45</v>
      </c>
      <c r="H168" s="1">
        <f>Sheet1!M207</f>
        <v>5.24</v>
      </c>
    </row>
    <row r="169" spans="1:8">
      <c r="A169" t="s">
        <v>139</v>
      </c>
      <c r="B169" s="1">
        <f>100*(LN(Sheet2!B170)-LN(Sheet2!B169))</f>
        <v>0.40316185591322551</v>
      </c>
      <c r="C169" s="1">
        <f>100*(LN(Sheet2!C170)-LN(Sheet2!C169))</f>
        <v>0.36333402940957882</v>
      </c>
      <c r="D169" s="1">
        <f>100*(LN(Sheet2!D170)-LN(Sheet2!D169))</f>
        <v>2.074384127001494</v>
      </c>
      <c r="E169" s="1">
        <f>LN(Sheet2!E170)</f>
        <v>5.4263114500621494</v>
      </c>
      <c r="F169" s="1">
        <f>100*(LN(Sheet2!F170)-LN(Sheet2!F169))</f>
        <v>0.56697621453674074</v>
      </c>
      <c r="G169" s="1">
        <v>0.49</v>
      </c>
      <c r="H169" s="1">
        <f>Sheet1!M208</f>
        <v>5.31</v>
      </c>
    </row>
    <row r="170" spans="1:8">
      <c r="A170" t="s">
        <v>140</v>
      </c>
      <c r="B170" s="1">
        <f>100*(LN(Sheet2!B171)-LN(Sheet2!B170))</f>
        <v>0.87914404404667579</v>
      </c>
      <c r="C170" s="1">
        <f>100*(LN(Sheet2!C171)-LN(Sheet2!C170))</f>
        <v>0.74603460345752381</v>
      </c>
      <c r="D170" s="1">
        <f>100*(LN(Sheet2!D171)-LN(Sheet2!D170))</f>
        <v>-7.1575857709760271E-2</v>
      </c>
      <c r="E170" s="1">
        <f>LN(Sheet2!E171)</f>
        <v>5.4355579717403169</v>
      </c>
      <c r="F170" s="1">
        <f>100*(LN(Sheet2!F171)-LN(Sheet2!F170))</f>
        <v>9.4124618388935488E-2</v>
      </c>
      <c r="G170" s="1">
        <v>0.57999999999999996</v>
      </c>
      <c r="H170" s="1">
        <f>Sheet1!M209</f>
        <v>5.28</v>
      </c>
    </row>
    <row r="171" spans="1:8">
      <c r="A171" t="s">
        <v>141</v>
      </c>
      <c r="B171" s="1">
        <f>100*(LN(Sheet2!B172)-LN(Sheet2!B171))</f>
        <v>0.43910994874298837</v>
      </c>
      <c r="C171" s="1">
        <f>100*(LN(Sheet2!C172)-LN(Sheet2!C171))</f>
        <v>0.43252875084665021</v>
      </c>
      <c r="D171" s="1">
        <f>100*(LN(Sheet2!D172)-LN(Sheet2!D171))</f>
        <v>1.7040909414182792</v>
      </c>
      <c r="E171" s="1">
        <f>LN(Sheet2!E172)</f>
        <v>5.4421085177980455</v>
      </c>
      <c r="F171" s="1">
        <f>100*(LN(Sheet2!F172)-LN(Sheet2!F171))</f>
        <v>0.48449082133439347</v>
      </c>
      <c r="G171" s="1">
        <v>0.48</v>
      </c>
      <c r="H171" s="1">
        <f>Sheet1!M210</f>
        <v>5.28</v>
      </c>
    </row>
    <row r="172" spans="1:8">
      <c r="A172" t="s">
        <v>142</v>
      </c>
      <c r="B172" s="1">
        <f>100*(LN(Sheet2!B173)-LN(Sheet2!B172))</f>
        <v>1.0417806644708705</v>
      </c>
      <c r="C172" s="1">
        <f>100*(LN(Sheet2!C173)-LN(Sheet2!C172))</f>
        <v>0.29766008725733428</v>
      </c>
      <c r="D172" s="1">
        <f>100*(LN(Sheet2!D173)-LN(Sheet2!D172))</f>
        <v>2.0357659230777259</v>
      </c>
      <c r="E172" s="1">
        <f>LN(Sheet2!E173)</f>
        <v>5.4454593357754497</v>
      </c>
      <c r="F172" s="1">
        <f>100*(LN(Sheet2!F173)-LN(Sheet2!F172))</f>
        <v>0.82629051916924823</v>
      </c>
      <c r="G172" s="1">
        <v>0.54</v>
      </c>
      <c r="H172" s="1">
        <f>Sheet1!M211</f>
        <v>5.52</v>
      </c>
    </row>
    <row r="173" spans="1:8">
      <c r="A173" t="s">
        <v>143</v>
      </c>
      <c r="B173" s="1">
        <f>100*(LN(Sheet2!B174)-LN(Sheet2!B173))</f>
        <v>1.0543119643068977</v>
      </c>
      <c r="C173" s="1">
        <f>100*(LN(Sheet2!C174)-LN(Sheet2!C173))</f>
        <v>1.1728106918427628</v>
      </c>
      <c r="D173" s="1">
        <f>100*(LN(Sheet2!D174)-LN(Sheet2!D173))</f>
        <v>2.1183612529435791</v>
      </c>
      <c r="E173" s="1">
        <f>LN(Sheet2!E174)</f>
        <v>5.4484402966650585</v>
      </c>
      <c r="F173" s="1">
        <f>100*(LN(Sheet2!F174)-LN(Sheet2!F173))</f>
        <v>1.1000305159044821</v>
      </c>
      <c r="G173" s="1">
        <v>0.26</v>
      </c>
      <c r="H173" s="1">
        <f>Sheet1!M212</f>
        <v>5.53</v>
      </c>
    </row>
    <row r="174" spans="1:8">
      <c r="A174" t="s">
        <v>144</v>
      </c>
      <c r="B174" s="1">
        <f>100*(LN(Sheet2!B175)-LN(Sheet2!B174))</f>
        <v>0.47545493225502611</v>
      </c>
      <c r="C174" s="1">
        <f>100*(LN(Sheet2!C175)-LN(Sheet2!C174))</f>
        <v>0.77403912130531438</v>
      </c>
      <c r="D174" s="1">
        <f>100*(LN(Sheet2!D175)-LN(Sheet2!D174))</f>
        <v>0.8977131037919861</v>
      </c>
      <c r="E174" s="1">
        <f>LN(Sheet2!E175)</f>
        <v>5.4505860460575688</v>
      </c>
      <c r="F174" s="1">
        <f>100*(LN(Sheet2!F175)-LN(Sheet2!F174))</f>
        <v>1.6035594494757888</v>
      </c>
      <c r="G174" s="1">
        <v>0.37</v>
      </c>
      <c r="H174" s="1">
        <f>Sheet1!M213</f>
        <v>5.51</v>
      </c>
    </row>
    <row r="175" spans="1:8">
      <c r="A175" t="s">
        <v>145</v>
      </c>
      <c r="B175" s="1">
        <f>100*(LN(Sheet2!B176)-LN(Sheet2!B175))</f>
        <v>0.73494809972913799</v>
      </c>
      <c r="C175" s="1">
        <f>100*(LN(Sheet2!C176)-LN(Sheet2!C175))</f>
        <v>0.79969556524499552</v>
      </c>
      <c r="D175" s="1">
        <f>100*(LN(Sheet2!D176)-LN(Sheet2!D175))</f>
        <v>2.4230432858853845</v>
      </c>
      <c r="E175" s="1">
        <f>LN(Sheet2!E176)</f>
        <v>5.4539663807346574</v>
      </c>
      <c r="F175" s="1">
        <f>100*(LN(Sheet2!F176)-LN(Sheet2!F175))</f>
        <v>1.5764064728355898</v>
      </c>
      <c r="G175" s="1">
        <v>0.34</v>
      </c>
      <c r="H175" s="1">
        <f>Sheet1!M214</f>
        <v>5.52</v>
      </c>
    </row>
    <row r="176" spans="1:8">
      <c r="A176" t="s">
        <v>146</v>
      </c>
      <c r="B176" s="1">
        <f>100*(LN(Sheet2!B177)-LN(Sheet2!B176))</f>
        <v>0.63744017536180309</v>
      </c>
      <c r="C176" s="1">
        <f>100*(LN(Sheet2!C177)-LN(Sheet2!C176))</f>
        <v>1.101299562316882</v>
      </c>
      <c r="D176" s="1">
        <f>100*(LN(Sheet2!D177)-LN(Sheet2!D176))</f>
        <v>-0.11560717223115802</v>
      </c>
      <c r="E176" s="1">
        <f>LN(Sheet2!E177)</f>
        <v>5.4558002537065926</v>
      </c>
      <c r="F176" s="1">
        <f>100*(LN(Sheet2!F177)-LN(Sheet2!F176))</f>
        <v>1.2596861782752988</v>
      </c>
      <c r="G176" s="1">
        <v>0.37</v>
      </c>
      <c r="H176" s="1">
        <f>Sheet1!M215</f>
        <v>5.5</v>
      </c>
    </row>
    <row r="177" spans="1:8">
      <c r="A177" t="s">
        <v>147</v>
      </c>
      <c r="B177" s="1">
        <f>100*(LN(Sheet2!B178)-LN(Sheet2!B177))</f>
        <v>1.0391237493529104</v>
      </c>
      <c r="C177" s="1">
        <f>100*(LN(Sheet2!C178)-LN(Sheet2!C177))</f>
        <v>0.93244199985544896</v>
      </c>
      <c r="D177" s="1">
        <f>100*(LN(Sheet2!D178)-LN(Sheet2!D177))</f>
        <v>1.8739996966392169</v>
      </c>
      <c r="E177" s="1">
        <f>LN(Sheet2!E178)</f>
        <v>5.4546033471814228</v>
      </c>
      <c r="F177" s="1">
        <f>100*(LN(Sheet2!F178)-LN(Sheet2!F177))</f>
        <v>1.4981749255053245</v>
      </c>
      <c r="G177" s="1">
        <v>0.38</v>
      </c>
      <c r="H177" s="1">
        <f>Sheet1!M216</f>
        <v>5.53</v>
      </c>
    </row>
    <row r="178" spans="1:8">
      <c r="A178" t="s">
        <v>148</v>
      </c>
      <c r="B178" s="1">
        <f>100*(LN(Sheet2!B179)-LN(Sheet2!B178))</f>
        <v>1.4562842867375636</v>
      </c>
      <c r="C178" s="1">
        <f>100*(LN(Sheet2!C179)-LN(Sheet2!C178))</f>
        <v>0.77681863213054925</v>
      </c>
      <c r="D178" s="1">
        <f>100*(LN(Sheet2!D179)-LN(Sheet2!D178))</f>
        <v>3.3505363685039313</v>
      </c>
      <c r="E178" s="1">
        <f>LN(Sheet2!E179)</f>
        <v>5.4653892051168294</v>
      </c>
      <c r="F178" s="1">
        <f>100*(LN(Sheet2!F179)-LN(Sheet2!F178))</f>
        <v>0.22260050424325328</v>
      </c>
      <c r="G178" s="1">
        <v>0.37</v>
      </c>
      <c r="H178" s="1">
        <f>Sheet1!M217</f>
        <v>4.8600000000000003</v>
      </c>
    </row>
    <row r="179" spans="1:8">
      <c r="A179" t="s">
        <v>149</v>
      </c>
      <c r="B179" s="1">
        <f>100*(LN(Sheet2!B180)-LN(Sheet2!B179))</f>
        <v>0.53284696733424397</v>
      </c>
      <c r="C179" s="1">
        <f>100*(LN(Sheet2!C180)-LN(Sheet2!C179))</f>
        <v>0.79272558094913848</v>
      </c>
      <c r="D179" s="1">
        <f>100*(LN(Sheet2!D180)-LN(Sheet2!D179))</f>
        <v>1.1966469914064248</v>
      </c>
      <c r="E179" s="1">
        <f>LN(Sheet2!E180)</f>
        <v>5.461920705637584</v>
      </c>
      <c r="F179" s="1">
        <f>100*(LN(Sheet2!F180)-LN(Sheet2!F179))</f>
        <v>1.8809381177794293</v>
      </c>
      <c r="G179" s="1">
        <v>0.39</v>
      </c>
      <c r="H179" s="1">
        <f>Sheet1!M218</f>
        <v>4.7300000000000004</v>
      </c>
    </row>
    <row r="180" spans="1:8">
      <c r="A180" t="s">
        <v>150</v>
      </c>
      <c r="B180" s="1">
        <f>100*(LN(Sheet2!B181)-LN(Sheet2!B180))</f>
        <v>0.44199691486799253</v>
      </c>
      <c r="C180" s="1">
        <f>100*(LN(Sheet2!C181)-LN(Sheet2!C180))</f>
        <v>1.1223086783003211</v>
      </c>
      <c r="D180" s="1">
        <f>100*(LN(Sheet2!D181)-LN(Sheet2!D180))</f>
        <v>0.23005384835919074</v>
      </c>
      <c r="E180" s="1">
        <f>LN(Sheet2!E181)</f>
        <v>5.4661058320273765</v>
      </c>
      <c r="F180" s="1">
        <f>100*(LN(Sheet2!F181)-LN(Sheet2!F180))</f>
        <v>0.2899266964570657</v>
      </c>
      <c r="G180" s="1">
        <v>0.35</v>
      </c>
      <c r="H180" s="1">
        <f>Sheet1!M219</f>
        <v>4.75</v>
      </c>
    </row>
    <row r="181" spans="1:8">
      <c r="A181" t="s">
        <v>151</v>
      </c>
      <c r="B181" s="1">
        <f>100*(LN(Sheet2!B182)-LN(Sheet2!B181))</f>
        <v>0.98978417967323651</v>
      </c>
      <c r="C181" s="1">
        <f>100*(LN(Sheet2!C182)-LN(Sheet2!C181))</f>
        <v>1.0376475174668442</v>
      </c>
      <c r="D181" s="1">
        <f>100*(LN(Sheet2!D182)-LN(Sheet2!D181))</f>
        <v>1.6248001863594652</v>
      </c>
      <c r="E181" s="1">
        <f>LN(Sheet2!E182)</f>
        <v>5.4698541491502617</v>
      </c>
      <c r="F181" s="1">
        <f>100*(LN(Sheet2!F182)-LN(Sheet2!F181))</f>
        <v>0.71954252402477437</v>
      </c>
      <c r="G181" s="1">
        <v>0.34</v>
      </c>
      <c r="H181" s="1">
        <f>Sheet1!M220</f>
        <v>5.09</v>
      </c>
    </row>
    <row r="182" spans="1:8">
      <c r="A182" t="s">
        <v>152</v>
      </c>
      <c r="B182" s="1">
        <f>100*(LN(Sheet2!B183)-LN(Sheet2!B182))</f>
        <v>1.4268825222353954</v>
      </c>
      <c r="C182" s="1">
        <f>100*(LN(Sheet2!C183)-LN(Sheet2!C182))</f>
        <v>1.4528490331413124</v>
      </c>
      <c r="D182" s="1">
        <f>100*(LN(Sheet2!D183)-LN(Sheet2!D182))</f>
        <v>1.670268700698152</v>
      </c>
      <c r="E182" s="1">
        <f>LN(Sheet2!E183)</f>
        <v>5.4700514912794809</v>
      </c>
      <c r="F182" s="1">
        <f>100*(LN(Sheet2!F183)-LN(Sheet2!F182))</f>
        <v>2.0284837340205364</v>
      </c>
      <c r="G182" s="1">
        <v>0.4</v>
      </c>
      <c r="H182" s="1">
        <f>Sheet1!M221</f>
        <v>5.31</v>
      </c>
    </row>
    <row r="183" spans="1:8">
      <c r="A183" t="s">
        <v>153</v>
      </c>
      <c r="B183" s="1">
        <f>100*(LN(Sheet2!B184)-LN(Sheet2!B183))</f>
        <v>-1.0964814130568712</v>
      </c>
      <c r="C183" s="1">
        <f>100*(LN(Sheet2!C184)-LN(Sheet2!C183))</f>
        <v>-0.1654539489985396</v>
      </c>
      <c r="D183" s="1">
        <f>100*(LN(Sheet2!D184)-LN(Sheet2!D183))</f>
        <v>-0.83263756795943777</v>
      </c>
      <c r="E183" s="1">
        <f>LN(Sheet2!E184)</f>
        <v>5.4601693070478285</v>
      </c>
      <c r="F183" s="1">
        <f>100*(LN(Sheet2!F184)-LN(Sheet2!F183))</f>
        <v>3.0397035259069227</v>
      </c>
      <c r="G183" s="1">
        <v>0.61</v>
      </c>
      <c r="H183" s="1">
        <f>Sheet1!M222</f>
        <v>5.68</v>
      </c>
    </row>
    <row r="184" spans="1:8">
      <c r="A184" t="s">
        <v>154</v>
      </c>
      <c r="B184" s="1">
        <f>100*(LN(Sheet2!B185)-LN(Sheet2!B184))</f>
        <v>1.6211515529121812</v>
      </c>
      <c r="C184" s="1">
        <f>100*(LN(Sheet2!C185)-LN(Sheet2!C184))</f>
        <v>1.0957420154225517</v>
      </c>
      <c r="D184" s="1">
        <f>100*(LN(Sheet2!D185)-LN(Sheet2!D184))</f>
        <v>3.0726539213363324</v>
      </c>
      <c r="E184" s="1">
        <f>LN(Sheet2!E185)</f>
        <v>5.4575230332606628</v>
      </c>
      <c r="F184" s="1">
        <f>100*(LN(Sheet2!F185)-LN(Sheet2!F184))</f>
        <v>0.64312563227462149</v>
      </c>
      <c r="G184" s="1">
        <v>0.31</v>
      </c>
      <c r="H184" s="1">
        <f>Sheet1!M223</f>
        <v>6.27</v>
      </c>
    </row>
    <row r="185" spans="1:8">
      <c r="A185" t="s">
        <v>155</v>
      </c>
      <c r="B185" s="1">
        <f>100*(LN(Sheet2!B186)-LN(Sheet2!B185))</f>
        <v>-0.22217510660400563</v>
      </c>
      <c r="C185" s="1">
        <f>100*(LN(Sheet2!C186)-LN(Sheet2!C185))</f>
        <v>0.7146913822980494</v>
      </c>
      <c r="D185" s="1">
        <f>100*(LN(Sheet2!D186)-LN(Sheet2!D185))</f>
        <v>-1.2466429242847354</v>
      </c>
      <c r="E185" s="1">
        <f>LN(Sheet2!E186)</f>
        <v>5.4542211591347192</v>
      </c>
      <c r="F185" s="1">
        <f>100*(LN(Sheet2!F186)-LN(Sheet2!F185))</f>
        <v>1.9880821207628685</v>
      </c>
      <c r="G185" s="1">
        <v>0.41</v>
      </c>
      <c r="H185" s="1">
        <f>Sheet1!M224</f>
        <v>6.52</v>
      </c>
    </row>
    <row r="186" spans="1:8">
      <c r="A186" t="s">
        <v>156</v>
      </c>
      <c r="B186" s="1">
        <f>100*(LN(Sheet2!B187)-LN(Sheet2!B186))</f>
        <v>0.30821624763213151</v>
      </c>
      <c r="C186" s="1">
        <f>100*(LN(Sheet2!C187)-LN(Sheet2!C186))</f>
        <v>0.77139321552710527</v>
      </c>
      <c r="D186" s="1">
        <f>100*(LN(Sheet2!D187)-LN(Sheet2!D186))</f>
        <v>-0.43045049582470796</v>
      </c>
      <c r="E186" s="1">
        <f>LN(Sheet2!E187)</f>
        <v>5.4472811394219551</v>
      </c>
      <c r="F186" s="1">
        <f>100*(LN(Sheet2!F187)-LN(Sheet2!F186))</f>
        <v>1.0804192230922993</v>
      </c>
      <c r="G186" s="1">
        <v>0.48</v>
      </c>
      <c r="H186" s="1">
        <f>Sheet1!M225</f>
        <v>6.47</v>
      </c>
    </row>
    <row r="187" spans="1:8">
      <c r="A187" t="s">
        <v>157</v>
      </c>
      <c r="B187" s="1">
        <f>100*(LN(Sheet2!B188)-LN(Sheet2!B187))</f>
        <v>-0.59434507920439472</v>
      </c>
      <c r="C187" s="1">
        <f>100*(LN(Sheet2!C188)-LN(Sheet2!C187))</f>
        <v>0.13419232050146945</v>
      </c>
      <c r="D187" s="1">
        <f>100*(LN(Sheet2!D188)-LN(Sheet2!D187))</f>
        <v>-4.1093686822033959</v>
      </c>
      <c r="E187" s="1">
        <f>LN(Sheet2!E188)</f>
        <v>5.4432301092916333</v>
      </c>
      <c r="F187" s="1">
        <f>100*(LN(Sheet2!F188)-LN(Sheet2!F187))</f>
        <v>1.9669633734753056</v>
      </c>
      <c r="G187" s="1">
        <v>0.6</v>
      </c>
      <c r="H187" s="1">
        <f>Sheet1!M226</f>
        <v>5.59</v>
      </c>
    </row>
    <row r="188" spans="1:8">
      <c r="A188" t="s">
        <v>158</v>
      </c>
      <c r="B188" s="1">
        <f>100*(LN(Sheet2!B189)-LN(Sheet2!B188))</f>
        <v>0.34150728285471388</v>
      </c>
      <c r="C188" s="1">
        <f>100*(LN(Sheet2!C189)-LN(Sheet2!C188))</f>
        <v>0.10776115218540383</v>
      </c>
      <c r="D188" s="1">
        <f>100*(LN(Sheet2!D189)-LN(Sheet2!D188))</f>
        <v>-1.3281674542700017</v>
      </c>
      <c r="E188" s="1">
        <f>LN(Sheet2!E189)</f>
        <v>5.4298541617551876</v>
      </c>
      <c r="F188" s="1">
        <f>100*(LN(Sheet2!F189)-LN(Sheet2!F188))</f>
        <v>0.80760071897509889</v>
      </c>
      <c r="G188" s="1">
        <v>0.38</v>
      </c>
      <c r="H188" s="1">
        <f>Sheet1!M227</f>
        <v>4.33</v>
      </c>
    </row>
    <row r="189" spans="1:8">
      <c r="A189" t="s">
        <v>159</v>
      </c>
      <c r="B189" s="1">
        <f>100*(LN(Sheet2!B190)-LN(Sheet2!B189))</f>
        <v>-0.59846683653628219</v>
      </c>
      <c r="C189" s="1">
        <f>100*(LN(Sheet2!C190)-LN(Sheet2!C189))</f>
        <v>-0.19338068493137683</v>
      </c>
      <c r="D189" s="1">
        <f>100*(LN(Sheet2!D190)-LN(Sheet2!D189))</f>
        <v>-1.555407890131022</v>
      </c>
      <c r="E189" s="1">
        <f>LN(Sheet2!E190)</f>
        <v>5.4150168069889668</v>
      </c>
      <c r="F189" s="1">
        <f>100*(LN(Sheet2!F190)-LN(Sheet2!F189))</f>
        <v>0.92871431703711593</v>
      </c>
      <c r="G189" s="1">
        <v>0.23</v>
      </c>
      <c r="H189" s="1">
        <f>Sheet1!M228</f>
        <v>3.5</v>
      </c>
    </row>
    <row r="190" spans="1:8">
      <c r="A190" t="s">
        <v>160</v>
      </c>
      <c r="B190" s="1">
        <f>100*(LN(Sheet2!B191)-LN(Sheet2!B190))</f>
        <v>5.8971084236958404E-2</v>
      </c>
      <c r="C190" s="1">
        <f>100*(LN(Sheet2!C191)-LN(Sheet2!C190))</f>
        <v>9.4119653736690623E-2</v>
      </c>
      <c r="D190" s="1">
        <f>100*(LN(Sheet2!D191)-LN(Sheet2!D190))</f>
        <v>-1.4089494748999343</v>
      </c>
      <c r="E190" s="1">
        <f>LN(Sheet2!E191)</f>
        <v>5.4003283608487109</v>
      </c>
      <c r="F190" s="1">
        <f>100*(LN(Sheet2!F191)-LN(Sheet2!F190))</f>
        <v>1.3483265752912033</v>
      </c>
      <c r="G190" s="1">
        <v>0.51</v>
      </c>
      <c r="H190" s="1">
        <f>Sheet1!M229</f>
        <v>2.13</v>
      </c>
    </row>
    <row r="191" spans="1:8">
      <c r="A191" t="s">
        <v>161</v>
      </c>
      <c r="B191" s="1">
        <f>100*(LN(Sheet2!B192)-LN(Sheet2!B191))</f>
        <v>0.59251048571802301</v>
      </c>
      <c r="C191" s="1">
        <f>100*(LN(Sheet2!C192)-LN(Sheet2!C191))</f>
        <v>0.37680090728446913</v>
      </c>
      <c r="D191" s="1">
        <f>100*(LN(Sheet2!D192)-LN(Sheet2!D191))</f>
        <v>0.58413008022881741</v>
      </c>
      <c r="E191" s="1">
        <f>LN(Sheet2!E192)</f>
        <v>5.3892102761914629</v>
      </c>
      <c r="F191" s="1">
        <f>100*(LN(Sheet2!F192)-LN(Sheet2!F191))</f>
        <v>1.8670307619767179</v>
      </c>
      <c r="G191" s="1">
        <v>0.34</v>
      </c>
      <c r="H191" s="1">
        <f>Sheet1!M230</f>
        <v>1.73</v>
      </c>
    </row>
    <row r="192" spans="1:8">
      <c r="A192" t="s">
        <v>162</v>
      </c>
      <c r="B192" s="1">
        <f>100*(LN(Sheet2!B193)-LN(Sheet2!B192))</f>
        <v>0.28854811946938952</v>
      </c>
      <c r="C192" s="1">
        <f>100*(LN(Sheet2!C193)-LN(Sheet2!C192))</f>
        <v>0.71175886015115708</v>
      </c>
      <c r="D192" s="1">
        <f>100*(LN(Sheet2!D193)-LN(Sheet2!D192))</f>
        <v>0.27151153689697338</v>
      </c>
      <c r="E192" s="1">
        <f>LN(Sheet2!E193)</f>
        <v>5.3886448244965148</v>
      </c>
      <c r="F192" s="1">
        <f>100*(LN(Sheet2!F193)-LN(Sheet2!F192))</f>
        <v>0.84390010875550203</v>
      </c>
      <c r="G192" s="1">
        <v>0.59</v>
      </c>
      <c r="H192" s="1">
        <f>Sheet1!M231</f>
        <v>1.75</v>
      </c>
    </row>
    <row r="193" spans="1:8">
      <c r="A193" t="s">
        <v>163</v>
      </c>
      <c r="B193" s="1">
        <f>100*(LN(Sheet2!B194)-LN(Sheet2!B193))</f>
        <v>0.18750886498910546</v>
      </c>
      <c r="C193" s="1">
        <f>100*(LN(Sheet2!C194)-LN(Sheet2!C193))</f>
        <v>0.23989524014993435</v>
      </c>
      <c r="D193" s="1">
        <f>100*(LN(Sheet2!D194)-LN(Sheet2!D193))</f>
        <v>0.24391304250563905</v>
      </c>
      <c r="E193" s="1">
        <f>LN(Sheet2!E194)</f>
        <v>5.3825618381737463</v>
      </c>
      <c r="F193" s="1">
        <f>100*(LN(Sheet2!F194)-LN(Sheet2!F193))</f>
        <v>0.75277246020704069</v>
      </c>
      <c r="G193" s="1">
        <v>0.52</v>
      </c>
      <c r="H193" s="1">
        <f>Sheet1!M232</f>
        <v>1.74</v>
      </c>
    </row>
    <row r="194" spans="1:8">
      <c r="A194" t="s">
        <v>164</v>
      </c>
      <c r="B194" s="1">
        <f>100*(LN(Sheet2!B195)-LN(Sheet2!B194))</f>
        <v>-0.29186230840476668</v>
      </c>
      <c r="C194" s="1">
        <f>100*(LN(Sheet2!C195)-LN(Sheet2!C194))</f>
        <v>0.35959900233670794</v>
      </c>
      <c r="D194" s="1">
        <f>100*(LN(Sheet2!D195)-LN(Sheet2!D194))</f>
        <v>-1.2456226955089633</v>
      </c>
      <c r="E194" s="1">
        <f>LN(Sheet2!E195)</f>
        <v>5.380667431663043</v>
      </c>
      <c r="F194" s="1">
        <f>100*(LN(Sheet2!F195)-LN(Sheet2!F194))</f>
        <v>0.62623159256647298</v>
      </c>
      <c r="G194" s="1">
        <v>0.35</v>
      </c>
      <c r="H194" s="1">
        <f>Sheet1!M233</f>
        <v>1.44</v>
      </c>
    </row>
    <row r="195" spans="1:8">
      <c r="A195" t="s">
        <v>165</v>
      </c>
      <c r="B195" s="1">
        <f>100*(LN(Sheet2!B196)-LN(Sheet2!B195))</f>
        <v>-0.31425104774527313</v>
      </c>
      <c r="C195" s="1">
        <f>100*(LN(Sheet2!C196)-LN(Sheet2!C195))</f>
        <v>0.14484989404763837</v>
      </c>
      <c r="D195" s="1">
        <f>100*(LN(Sheet2!D196)-LN(Sheet2!D195))</f>
        <v>-1.4627926096554944</v>
      </c>
      <c r="E195" s="1">
        <f>LN(Sheet2!E196)</f>
        <v>5.3678578249456113</v>
      </c>
      <c r="F195" s="1">
        <f>100*(LN(Sheet2!F196)-LN(Sheet2!F195))</f>
        <v>1.8718255113771676</v>
      </c>
      <c r="G195" s="1">
        <v>0.24</v>
      </c>
      <c r="H195" s="1">
        <f>Sheet1!M234</f>
        <v>1.25</v>
      </c>
    </row>
    <row r="196" spans="1:8">
      <c r="A196" t="s">
        <v>0</v>
      </c>
      <c r="B196" s="1">
        <f>100*(LN(Sheet2!B197)-LN(Sheet2!B196))</f>
        <v>0.49372052024878599</v>
      </c>
      <c r="C196" s="1">
        <f>100*(LN(Sheet2!C197)-LN(Sheet2!C196))</f>
        <v>0.13260505645611431</v>
      </c>
      <c r="D196" s="1">
        <f>100*(LN(Sheet2!D197)-LN(Sheet2!D196))</f>
        <v>0.71205044628186442</v>
      </c>
      <c r="E196" s="1">
        <f>LN(Sheet2!E197)</f>
        <v>5.3618909903688419</v>
      </c>
      <c r="F196" s="1">
        <f>100*(LN(Sheet2!F197)-LN(Sheet2!F196))</f>
        <v>1.7313091425676497</v>
      </c>
      <c r="G196" s="1">
        <v>0.38</v>
      </c>
      <c r="H196" s="1">
        <f>Sheet1!M235</f>
        <v>1.25</v>
      </c>
    </row>
    <row r="197" spans="1:8">
      <c r="A197" t="s">
        <v>1</v>
      </c>
      <c r="B197" s="1">
        <f>100*(LN(Sheet2!B198)-LN(Sheet2!B197))</f>
        <v>1.332958399735773</v>
      </c>
      <c r="C197" s="1">
        <f>100*(LN(Sheet2!C198)-LN(Sheet2!C197))</f>
        <v>1.0037555664009545</v>
      </c>
      <c r="D197" s="1">
        <f>100*(LN(Sheet2!D198)-LN(Sheet2!D197))</f>
        <v>2.6456157544085812</v>
      </c>
      <c r="E197" s="1">
        <f>LN(Sheet2!E198)</f>
        <v>5.3600666931851029</v>
      </c>
      <c r="F197" s="1">
        <f>100*(LN(Sheet2!F198)-LN(Sheet2!F197))</f>
        <v>1.0900618240339277</v>
      </c>
      <c r="G197" s="1">
        <v>0.43</v>
      </c>
      <c r="H197" s="1">
        <f>Sheet1!M236</f>
        <v>1.02</v>
      </c>
    </row>
    <row r="198" spans="1:8">
      <c r="A198" t="s">
        <v>2</v>
      </c>
      <c r="B198" s="1">
        <f>100*(LN(Sheet2!B199)-LN(Sheet2!B198))</f>
        <v>0.53635118620185551</v>
      </c>
      <c r="C198" s="1">
        <f>100*(LN(Sheet2!C199)-LN(Sheet2!C198))</f>
        <v>0.32023452162270871</v>
      </c>
      <c r="D198" s="1">
        <f>100*(LN(Sheet2!D199)-LN(Sheet2!D198))</f>
        <v>1.8124753540718075</v>
      </c>
      <c r="E198" s="1">
        <f>LN(Sheet2!E199)</f>
        <v>5.3614540998850089</v>
      </c>
      <c r="F198" s="1">
        <f>100*(LN(Sheet2!F199)-LN(Sheet2!F198))</f>
        <v>0.70861041671399505</v>
      </c>
      <c r="G198" s="1">
        <v>0.41</v>
      </c>
      <c r="H198" s="1">
        <f>Sheet1!M237</f>
        <v>1</v>
      </c>
    </row>
    <row r="199" spans="1:8">
      <c r="A199" t="s">
        <v>3</v>
      </c>
      <c r="B199" s="1">
        <f>100*(LN(Sheet2!B200)-LN(Sheet2!B199))</f>
        <v>0.68268602093297659</v>
      </c>
      <c r="C199" s="1">
        <f>100*(LN(Sheet2!C200)-LN(Sheet2!C199))</f>
        <v>0.99406075122470128</v>
      </c>
      <c r="D199" s="1">
        <f>100*(LN(Sheet2!D200)-LN(Sheet2!D199))</f>
        <v>0.53291617789295032</v>
      </c>
      <c r="E199" s="1">
        <f>LN(Sheet2!E200)</f>
        <v>5.3654372304261422</v>
      </c>
      <c r="F199" s="1">
        <f>100*(LN(Sheet2!F200)-LN(Sheet2!F199))</f>
        <v>0.13615083497242608</v>
      </c>
      <c r="G199" s="1">
        <v>0.6</v>
      </c>
      <c r="H199" s="1">
        <f>Sheet1!M238</f>
        <v>1</v>
      </c>
    </row>
    <row r="200" spans="1:8">
      <c r="A200" t="s">
        <v>4</v>
      </c>
      <c r="B200" s="1">
        <f>100*(LN(Sheet2!B201)-LN(Sheet2!B200))</f>
        <v>0.42250812587312225</v>
      </c>
      <c r="C200" s="1">
        <f>100*(LN(Sheet2!C201)-LN(Sheet2!C200))</f>
        <v>0.24662342906385248</v>
      </c>
      <c r="D200" s="1">
        <f>100*(LN(Sheet2!D201)-LN(Sheet2!D200))</f>
        <v>2.5558252177649621</v>
      </c>
      <c r="E200" s="1">
        <f>LN(Sheet2!E201)</f>
        <v>5.3633099382309766</v>
      </c>
      <c r="F200" s="1">
        <f>100*(LN(Sheet2!F201)-LN(Sheet2!F200))</f>
        <v>1.4019369200423348</v>
      </c>
      <c r="G200" s="1">
        <v>0.65</v>
      </c>
      <c r="H200" s="1">
        <f>Sheet1!M239</f>
        <v>1.01</v>
      </c>
    </row>
    <row r="201" spans="1:8">
      <c r="A201" t="s">
        <v>5</v>
      </c>
      <c r="B201" s="1">
        <f>100*(LN(Sheet2!B202)-LN(Sheet2!B201))</f>
        <v>0.40564226564789863</v>
      </c>
      <c r="C201" s="1">
        <f>100*(LN(Sheet2!C202)-LN(Sheet2!C201))</f>
        <v>0.46104234805728339</v>
      </c>
      <c r="D201" s="1">
        <f>100*(LN(Sheet2!D202)-LN(Sheet2!D201))</f>
        <v>0.86471375831127517</v>
      </c>
      <c r="E201" s="1">
        <f>LN(Sheet2!E202)</f>
        <v>5.3656954079551848</v>
      </c>
      <c r="F201" s="1">
        <f>100*(LN(Sheet2!F202)-LN(Sheet2!F201))</f>
        <v>1.2354514272938211</v>
      </c>
      <c r="G201" s="1">
        <v>0.5</v>
      </c>
      <c r="H201" s="1">
        <f>Sheet1!M240</f>
        <v>1.44</v>
      </c>
    </row>
    <row r="202" spans="1:8">
      <c r="A202" t="s">
        <v>6</v>
      </c>
      <c r="B202" s="1">
        <f>100*(LN(Sheet2!B203)-LN(Sheet2!B202))</f>
        <v>0.54785265709362818</v>
      </c>
      <c r="C202" s="1">
        <f>100*(LN(Sheet2!C203)-LN(Sheet2!C202))</f>
        <v>0.92509965318132714</v>
      </c>
      <c r="D202" s="1">
        <f>100*(LN(Sheet2!D203)-LN(Sheet2!D202))</f>
        <v>1.5097852753131136</v>
      </c>
      <c r="E202" s="1">
        <f>LN(Sheet2!E203)</f>
        <v>5.3689317296709751</v>
      </c>
      <c r="F202" s="1">
        <f>100*(LN(Sheet2!F203)-LN(Sheet2!F202))</f>
        <v>0.59575049046936002</v>
      </c>
      <c r="G202" s="1">
        <v>0.46</v>
      </c>
      <c r="H202" s="1">
        <f>Sheet1!M241</f>
        <v>1.95</v>
      </c>
    </row>
    <row r="203" spans="1:8">
      <c r="A203" t="s">
        <v>7</v>
      </c>
      <c r="B203" s="1">
        <f>100*(LN(Sheet2!B204)-LN(Sheet2!B203))</f>
        <v>0.71180051593415783</v>
      </c>
      <c r="C203" s="1">
        <f>100*(LN(Sheet2!C204)-LN(Sheet2!C203))</f>
        <v>0.2531458267586828</v>
      </c>
      <c r="D203" s="1">
        <f>100*(LN(Sheet2!D204)-LN(Sheet2!D203))</f>
        <v>1.1108598917275003</v>
      </c>
      <c r="E203" s="1">
        <f>LN(Sheet2!E204)</f>
        <v>5.3681588750767117</v>
      </c>
      <c r="F203" s="1">
        <f>100*(LN(Sheet2!F204)-LN(Sheet2!F203))</f>
        <v>0.96255237874212085</v>
      </c>
      <c r="G203" s="1">
        <v>0.71</v>
      </c>
      <c r="H203" s="1">
        <f>Sheet1!M242</f>
        <v>2.4700000000000002</v>
      </c>
    </row>
    <row r="204" spans="1:8">
      <c r="A204" t="s">
        <v>8</v>
      </c>
      <c r="B204" s="1">
        <f>100*(LN(Sheet2!B205)-LN(Sheet2!B204))</f>
        <v>0.14373447515048099</v>
      </c>
      <c r="C204" s="1">
        <f>100*(LN(Sheet2!C205)-LN(Sheet2!C204))</f>
        <v>0.47842514534863767</v>
      </c>
      <c r="D204" s="1">
        <f>100*(LN(Sheet2!D205)-LN(Sheet2!D204))</f>
        <v>-0.55013923631541672</v>
      </c>
      <c r="E204" s="1">
        <f>LN(Sheet2!E205)</f>
        <v>5.371521492653784</v>
      </c>
      <c r="F204" s="1">
        <f>100*(LN(Sheet2!F205)-LN(Sheet2!F204))</f>
        <v>0.56647652683077254</v>
      </c>
      <c r="G204" s="1">
        <v>0.54</v>
      </c>
      <c r="H204" s="1">
        <f>Sheet1!M243</f>
        <v>2.94</v>
      </c>
    </row>
    <row r="205" spans="1:8">
      <c r="A205" t="s">
        <v>9</v>
      </c>
      <c r="B205" s="1">
        <f>100*(LN(Sheet2!B206)-LN(Sheet2!B205))</f>
        <v>0.42370063182506357</v>
      </c>
      <c r="C205" s="1">
        <f>100*(LN(Sheet2!C206)-LN(Sheet2!C205))</f>
        <v>0.68061984851510715</v>
      </c>
      <c r="D205" s="1">
        <f>100*(LN(Sheet2!D206)-LN(Sheet2!D205))</f>
        <v>0.36090591456829912</v>
      </c>
      <c r="E205" s="1">
        <f>LN(Sheet2!E206)</f>
        <v>5.369982538040043</v>
      </c>
      <c r="F205" s="1">
        <f>100*(LN(Sheet2!F206)-LN(Sheet2!F205))</f>
        <v>1.589242263103241</v>
      </c>
      <c r="G205" s="1">
        <v>0.4</v>
      </c>
      <c r="H205" s="1">
        <f>Sheet1!M244</f>
        <v>3.46</v>
      </c>
    </row>
    <row r="206" spans="1:8">
      <c r="A206" t="s">
        <v>10</v>
      </c>
      <c r="B206" s="1">
        <f>100*(LN(Sheet2!B207)-LN(Sheet2!B206))</f>
        <v>0.18053970310454304</v>
      </c>
      <c r="C206" s="1">
        <f>100*(LN(Sheet2!C207)-LN(Sheet2!C206))</f>
        <v>0.50146144522056346</v>
      </c>
      <c r="D206" s="1">
        <f>100*(LN(Sheet2!D207)-LN(Sheet2!D206))</f>
        <v>1.2125001569566862</v>
      </c>
      <c r="E206" s="1">
        <f>LN(Sheet2!E207)</f>
        <v>5.3728449552226945</v>
      </c>
      <c r="F206" s="1">
        <f>100*(LN(Sheet2!F207)-LN(Sheet2!F206))</f>
        <v>0.47048624401888617</v>
      </c>
      <c r="G206" s="1">
        <v>0.66</v>
      </c>
      <c r="H206" s="1">
        <f>Sheet1!M245</f>
        <v>3.97</v>
      </c>
    </row>
    <row r="207" spans="1:8">
      <c r="A207" t="s">
        <v>11</v>
      </c>
      <c r="B207" s="1">
        <f>100*(LN(Sheet2!B208)-LN(Sheet2!B207))</f>
        <v>1.0569455204004541</v>
      </c>
      <c r="C207" s="1">
        <f>100*(LN(Sheet2!C208)-LN(Sheet2!C207))</f>
        <v>0.23027603979794975</v>
      </c>
      <c r="D207" s="1">
        <f>100*(LN(Sheet2!D208)-LN(Sheet2!D207))</f>
        <v>1.9408430794911169</v>
      </c>
      <c r="E207" s="1">
        <f>LN(Sheet2!E208)</f>
        <v>5.3800413518829711</v>
      </c>
      <c r="F207" s="1">
        <f>100*(LN(Sheet2!F208)-LN(Sheet2!F207))</f>
        <v>1.0443615912412163</v>
      </c>
      <c r="G207" s="1">
        <v>0.49</v>
      </c>
      <c r="H207" s="1">
        <f>Sheet1!M246</f>
        <v>4.46</v>
      </c>
    </row>
    <row r="208" spans="1:8">
      <c r="A208" t="s">
        <v>12</v>
      </c>
      <c r="B208" s="1">
        <f>100*(LN(Sheet2!B209)-LN(Sheet2!B208))</f>
        <v>5.8643896972654375E-2</v>
      </c>
      <c r="C208" s="1">
        <f>100*(LN(Sheet2!C209)-LN(Sheet2!C208))</f>
        <v>0.37732291313226085</v>
      </c>
      <c r="D208" s="1">
        <f>100*(LN(Sheet2!D209)-LN(Sheet2!D208))</f>
        <v>-0.94380863631862155</v>
      </c>
      <c r="E208" s="1">
        <f>LN(Sheet2!E209)</f>
        <v>5.3790338831436184</v>
      </c>
      <c r="F208" s="1">
        <f>100*(LN(Sheet2!F209)-LN(Sheet2!F208))</f>
        <v>0.70365152717783985</v>
      </c>
      <c r="G208" s="1">
        <v>0.72</v>
      </c>
      <c r="H208" s="1">
        <f>Sheet1!M247</f>
        <v>4.9000000000000004</v>
      </c>
    </row>
    <row r="209" spans="1:8">
      <c r="A209" t="s">
        <v>13</v>
      </c>
      <c r="B209" s="1">
        <f>100*(LN(Sheet2!B210)-LN(Sheet2!B209))</f>
        <v>-0.29352199871279794</v>
      </c>
      <c r="C209" s="1">
        <f>100*(LN(Sheet2!C210)-LN(Sheet2!C209))</f>
        <v>0.35991685293055298</v>
      </c>
      <c r="D209" s="1">
        <f>100*(LN(Sheet2!D210)-LN(Sheet2!D209))</f>
        <v>-1.40333719657324</v>
      </c>
      <c r="E209" s="1">
        <f>LN(Sheet2!E210)</f>
        <v>5.3809207163410226</v>
      </c>
      <c r="F209" s="1">
        <f>100*(LN(Sheet2!F210)-LN(Sheet2!F209))</f>
        <v>0.35246758944209589</v>
      </c>
      <c r="G209" s="1">
        <v>0.56000000000000005</v>
      </c>
      <c r="H209" s="1">
        <f>Sheet1!M248</f>
        <v>5.25</v>
      </c>
    </row>
    <row r="210" spans="1:8">
      <c r="A210" t="s">
        <v>14</v>
      </c>
      <c r="B210" s="1">
        <f>100*(LN(Sheet2!B211)-LN(Sheet2!B210))</f>
        <v>0.39822263109368095</v>
      </c>
      <c r="C210" s="1">
        <f>100*(LN(Sheet2!C211)-LN(Sheet2!C210))</f>
        <v>0.22009613320683741</v>
      </c>
      <c r="D210" s="1">
        <f>100*(LN(Sheet2!D211)-LN(Sheet2!D210))</f>
        <v>-1.8529259753938376</v>
      </c>
      <c r="E210" s="1">
        <f>LN(Sheet2!E211)</f>
        <v>5.3807822317813603</v>
      </c>
      <c r="F210" s="1">
        <f>100*(LN(Sheet2!F211)-LN(Sheet2!F210))</f>
        <v>1.8922176183079564</v>
      </c>
      <c r="G210" s="1">
        <v>0.51</v>
      </c>
      <c r="H210" s="1">
        <f>Sheet1!M249</f>
        <v>5.25</v>
      </c>
    </row>
    <row r="211" spans="1:8">
      <c r="A211" t="s">
        <v>15</v>
      </c>
      <c r="B211" s="1">
        <f>100*(LN(Sheet2!B212)-LN(Sheet2!B211))</f>
        <v>-0.18739065174173675</v>
      </c>
      <c r="C211" s="1">
        <f>100*(LN(Sheet2!C212)-LN(Sheet2!C211))</f>
        <v>0.1906836817440194</v>
      </c>
      <c r="D211" s="1">
        <f>100*(LN(Sheet2!D212)-LN(Sheet2!D211))</f>
        <v>-1.5303895156455027</v>
      </c>
      <c r="E211" s="1">
        <f>LN(Sheet2!E212)</f>
        <v>5.3765816768676604</v>
      </c>
      <c r="F211" s="1">
        <f>100*(LN(Sheet2!F212)-LN(Sheet2!F211))</f>
        <v>1.3880536104391439</v>
      </c>
      <c r="G211" s="1">
        <v>0.73</v>
      </c>
      <c r="H211" s="1">
        <f>Sheet1!M250</f>
        <v>5.26</v>
      </c>
    </row>
    <row r="212" spans="1:8">
      <c r="A212" t="s">
        <v>16</v>
      </c>
      <c r="B212" s="1">
        <f>100*(LN(Sheet2!B213)-LN(Sheet2!B212))</f>
        <v>0.51827159010091606</v>
      </c>
      <c r="C212" s="1">
        <f>100*(LN(Sheet2!C213)-LN(Sheet2!C212))</f>
        <v>0.25055794139561272</v>
      </c>
      <c r="D212" s="1">
        <f>100*(LN(Sheet2!D213)-LN(Sheet2!D212))</f>
        <v>0.71181867046554714</v>
      </c>
      <c r="E212" s="1">
        <f>LN(Sheet2!E213)</f>
        <v>5.3772794717324999</v>
      </c>
      <c r="F212" s="1">
        <f>100*(LN(Sheet2!F213)-LN(Sheet2!F212))</f>
        <v>0.39704627079490962</v>
      </c>
      <c r="G212" s="1">
        <v>0.42</v>
      </c>
      <c r="H212" s="1">
        <f>Sheet1!M251</f>
        <v>5.25</v>
      </c>
    </row>
    <row r="213" spans="1:8">
      <c r="A213" t="s">
        <v>17</v>
      </c>
      <c r="B213" s="1">
        <f>100*(LN(Sheet2!B214)-LN(Sheet2!B213))</f>
        <v>0.26166758505485888</v>
      </c>
      <c r="C213" s="1">
        <f>100*(LN(Sheet2!C214)-LN(Sheet2!C213))</f>
        <v>0.27398445765669521</v>
      </c>
      <c r="D213" s="1">
        <f>100*(LN(Sheet2!D214)-LN(Sheet2!D213))</f>
        <v>-1.139412007055185</v>
      </c>
      <c r="E213" s="1">
        <f>LN(Sheet2!E214)</f>
        <v>5.3708936758005006</v>
      </c>
      <c r="F213" s="1">
        <f>100*(LN(Sheet2!F214)-LN(Sheet2!F213))</f>
        <v>1.014503956159718</v>
      </c>
      <c r="G213" s="1">
        <v>0.53</v>
      </c>
      <c r="H213" s="1">
        <f>Sheet1!M252</f>
        <v>5.07</v>
      </c>
    </row>
    <row r="214" spans="1:8">
      <c r="A214" t="s">
        <v>18</v>
      </c>
      <c r="B214" s="1">
        <f>100*(LN(Sheet2!B215)-LN(Sheet2!B214))</f>
        <v>0.40686767619266817</v>
      </c>
      <c r="C214" s="1">
        <f>100*(LN(Sheet2!C215)-LN(Sheet2!C214))</f>
        <v>1.0108898022288315</v>
      </c>
      <c r="D214" s="1">
        <f>100*(LN(Sheet2!D215)-LN(Sheet2!D214))</f>
        <v>-1.9832979595303613</v>
      </c>
      <c r="E214" s="1">
        <f>LN(Sheet2!E215)</f>
        <v>5.3650093455018082</v>
      </c>
      <c r="F214" s="1">
        <f>100*(LN(Sheet2!F215)-LN(Sheet2!F214))</f>
        <v>1.7368100613396109</v>
      </c>
      <c r="G214" s="1">
        <v>0.7</v>
      </c>
      <c r="H214" s="1">
        <f>Sheet1!M253</f>
        <v>4.5</v>
      </c>
    </row>
    <row r="215" spans="1:8">
      <c r="A215" t="s">
        <v>19</v>
      </c>
      <c r="B215" s="1">
        <f>100*(LN(Sheet2!B216)-LN(Sheet2!B215))</f>
        <v>-0.16440516660409799</v>
      </c>
      <c r="C215" s="1">
        <f>100*(LN(Sheet2!C216)-LN(Sheet2!C215))</f>
        <v>0.84007651075630463</v>
      </c>
      <c r="D215" s="1">
        <f>100*(LN(Sheet2!D216)-LN(Sheet2!D215))</f>
        <v>-3.2804546694784165</v>
      </c>
      <c r="E215" s="1">
        <f>LN(Sheet2!E216)</f>
        <v>5.362458902876698</v>
      </c>
      <c r="F215" s="1">
        <f>100*(LN(Sheet2!F216)-LN(Sheet2!F215))</f>
        <v>1.5295688476483882</v>
      </c>
      <c r="G215" s="1">
        <v>0.63</v>
      </c>
      <c r="H215" s="1">
        <f>Sheet1!M254</f>
        <v>3.18</v>
      </c>
    </row>
    <row r="216" spans="1:8">
      <c r="A216" t="s">
        <v>20</v>
      </c>
      <c r="B216" s="1">
        <f>100*(LN(Sheet2!B217)-LN(Sheet2!B216))</f>
        <v>-4.2456910491672772E-2</v>
      </c>
      <c r="C216" s="1">
        <f>100*(LN(Sheet2!C217)-LN(Sheet2!C216))</f>
        <v>0.4205826813787894</v>
      </c>
      <c r="D216" s="1">
        <f>100*(LN(Sheet2!D217)-LN(Sheet2!D216))</f>
        <v>-2.3045711896626742</v>
      </c>
      <c r="E216" s="1">
        <f>LN(Sheet2!E217)</f>
        <v>5.355653121625763</v>
      </c>
      <c r="F216" s="1">
        <f>100*(LN(Sheet2!F217)-LN(Sheet2!F216))</f>
        <v>0.36125471223780181</v>
      </c>
      <c r="G216" s="1">
        <v>0.65</v>
      </c>
      <c r="H216" s="1">
        <f>Sheet1!M255</f>
        <v>2.09</v>
      </c>
    </row>
    <row r="217" spans="1:8">
      <c r="A217" t="s">
        <v>21</v>
      </c>
      <c r="B217" s="1">
        <f>100*(LN(Sheet2!B218)-LN(Sheet2!B217))</f>
        <v>-1.3045696560366693</v>
      </c>
      <c r="C217" s="1">
        <f>100*(LN(Sheet2!C218)-LN(Sheet2!C217))</f>
        <v>-0.78034650591174426</v>
      </c>
      <c r="D217" s="1">
        <f>100*(LN(Sheet2!D218)-LN(Sheet2!D217))</f>
        <v>-4.3738947336771972</v>
      </c>
      <c r="E217" s="1">
        <f>LN(Sheet2!E218)</f>
        <v>5.3411775716683376</v>
      </c>
      <c r="F217" s="1">
        <f>100*(LN(Sheet2!F218)-LN(Sheet2!F217))</f>
        <v>1.2174084178482758</v>
      </c>
      <c r="G217" s="1">
        <v>0.53</v>
      </c>
      <c r="H217" s="1">
        <f>Sheet1!M256</f>
        <v>1.94</v>
      </c>
    </row>
    <row r="218" spans="1:8">
      <c r="A218" t="s">
        <v>34</v>
      </c>
      <c r="B218" s="1">
        <f>100*(LN(Sheet2!B219)-LN(Sheet2!B218))</f>
        <v>-2.0478913750407557</v>
      </c>
      <c r="C218" s="1">
        <f>100*(LN(Sheet2!C219)-LN(Sheet2!C218))</f>
        <v>-1.7712610998270151</v>
      </c>
      <c r="D218" s="1">
        <f>100*(LN(Sheet2!D219)-LN(Sheet2!D218))</f>
        <v>-9.1851201004544691</v>
      </c>
      <c r="E218" s="1">
        <f>LN(Sheet2!E219)</f>
        <v>5.312806217800464</v>
      </c>
      <c r="F218" s="1">
        <f>100*(LN(Sheet2!F219)-LN(Sheet2!F218))</f>
        <v>1.5100207180468672</v>
      </c>
      <c r="G218" s="1">
        <v>0.15</v>
      </c>
      <c r="H218" s="1">
        <f>Sheet1!M257</f>
        <v>0.51</v>
      </c>
    </row>
    <row r="219" spans="1:8">
      <c r="A219" t="s">
        <v>35</v>
      </c>
      <c r="B219" s="1">
        <f>100*(LN(Sheet2!B220)-LN(Sheet2!B219))</f>
        <v>-1.324082222444467</v>
      </c>
      <c r="C219" s="1">
        <f>100*(LN(Sheet2!C220)-LN(Sheet2!C219))</f>
        <v>-1.0027433405014108</v>
      </c>
      <c r="D219" s="1">
        <f>100*(LN(Sheet2!D220)-LN(Sheet2!D219))</f>
        <v>-9.6313585340782382</v>
      </c>
      <c r="E219" s="1">
        <f>LN(Sheet2!E220)</f>
        <v>5.2865564483167935</v>
      </c>
      <c r="F219" s="1">
        <f>100*(LN(Sheet2!F220)-LN(Sheet2!F219))</f>
        <v>1.7487309721708755E-2</v>
      </c>
      <c r="G219" s="1">
        <v>0.22</v>
      </c>
      <c r="H219" s="1">
        <f>Sheet1!M258</f>
        <v>0.18</v>
      </c>
    </row>
    <row r="220" spans="1:8">
      <c r="A220" t="s">
        <v>36</v>
      </c>
      <c r="B220" s="1">
        <f>100*(LN(Sheet2!B221)-LN(Sheet2!B220))</f>
        <v>-0.42258698850066168</v>
      </c>
      <c r="C220" s="1">
        <f>100*(LN(Sheet2!C221)-LN(Sheet2!C220))</f>
        <v>-0.15044524336502718</v>
      </c>
      <c r="D220" s="1">
        <f>100*(LN(Sheet2!D221)-LN(Sheet2!D220))</f>
        <v>-4.8529513147785863</v>
      </c>
      <c r="E220" s="1">
        <f>LN(Sheet2!E221)</f>
        <v>5.2622736535261314</v>
      </c>
      <c r="F220" s="1">
        <f>100*(LN(Sheet2!F221)-LN(Sheet2!F220))</f>
        <v>2.4689077712966245</v>
      </c>
      <c r="G220" s="1">
        <v>0.56000000000000005</v>
      </c>
      <c r="H220" s="1">
        <f>Sheet1!M259</f>
        <v>0.18</v>
      </c>
    </row>
    <row r="221" spans="1:8">
      <c r="A221" t="s">
        <v>37</v>
      </c>
      <c r="B221" s="1">
        <f>100*(LN(Sheet2!B222)-LN(Sheet2!B221))</f>
        <v>0.11488820858840398</v>
      </c>
      <c r="C221" s="1">
        <f>100*(LN(Sheet2!C222)-LN(Sheet2!C221))</f>
        <v>0.43949923343333808</v>
      </c>
      <c r="D221" s="1">
        <f>100*(LN(Sheet2!D222)-LN(Sheet2!D221))</f>
        <v>1.8381897717340223</v>
      </c>
      <c r="E221" s="1">
        <f>LN(Sheet2!E222)</f>
        <v>5.2473540660572162</v>
      </c>
      <c r="F221" s="1">
        <f>100*(LN(Sheet2!F222)-LN(Sheet2!F221))</f>
        <v>0.96309769022582259</v>
      </c>
      <c r="G221" s="1">
        <v>0.37</v>
      </c>
      <c r="H221" s="1">
        <f>Sheet1!M260</f>
        <v>0.16</v>
      </c>
    </row>
    <row r="222" spans="1:8">
      <c r="A222" t="s">
        <v>38</v>
      </c>
      <c r="B222" s="1">
        <f>100*(LN(Sheet2!B223)-LN(Sheet2!B222))</f>
        <v>0.93230809296631634</v>
      </c>
      <c r="C222" s="1">
        <f>100*(LN(Sheet2!C223)-LN(Sheet2!C222))</f>
        <v>0.8055419651093132</v>
      </c>
      <c r="D222" s="1">
        <f>100*(LN(Sheet2!D223)-LN(Sheet2!D222))</f>
        <v>3.1197228622984241</v>
      </c>
      <c r="E222" s="1">
        <f>LN(Sheet2!E223)</f>
        <v>5.2447948973756313</v>
      </c>
      <c r="F222" s="1">
        <f>100*(LN(Sheet2!F223)-LN(Sheet2!F222))</f>
        <v>0.40109357765967246</v>
      </c>
      <c r="G222" s="1">
        <v>0.51</v>
      </c>
      <c r="H222" s="1">
        <f>Sheet1!M261</f>
        <v>0.12</v>
      </c>
    </row>
    <row r="223" spans="1:8">
      <c r="A223" t="s">
        <v>275</v>
      </c>
      <c r="B223" s="1">
        <f>100*(LN(Sheet2!B224)-LN(Sheet2!B223))</f>
        <v>0.82673760985656486</v>
      </c>
      <c r="C223" s="1">
        <f>100*(LN(Sheet2!C224)-LN(Sheet2!C223))</f>
        <v>0.55303353403051148</v>
      </c>
      <c r="D223" s="1">
        <f>100*(LN(Sheet2!D224)-LN(Sheet2!D223))</f>
        <v>3.9841623746902144</v>
      </c>
      <c r="E223" s="1">
        <f>LN(Sheet2!E224)</f>
        <v>5.2447382803994467</v>
      </c>
      <c r="F223" s="1">
        <f>100*(LN(Sheet2!F224)-LN(Sheet2!F223))</f>
        <v>0.2375175524795381</v>
      </c>
      <c r="G223" s="1">
        <v>0.31</v>
      </c>
      <c r="H223" s="1">
        <f>Sheet1!M262</f>
        <v>0.13</v>
      </c>
    </row>
    <row r="224" spans="1:8">
      <c r="A224" t="s">
        <v>276</v>
      </c>
      <c r="B224" s="1">
        <f>100*(LN(Sheet2!B225)-LN(Sheet2!B224))</f>
        <v>0.21944917414788989</v>
      </c>
      <c r="C224" s="1">
        <f>100*(LN(Sheet2!C225)-LN(Sheet2!C224))</f>
        <v>-0.24390191604162226</v>
      </c>
      <c r="D224" s="1">
        <f>100*(LN(Sheet2!D225)-LN(Sheet2!D224))</f>
        <v>3.3494436829291985</v>
      </c>
      <c r="E224" s="1">
        <f>LN(Sheet2!E225)</f>
        <v>5.2508100220688112</v>
      </c>
      <c r="F224" s="1">
        <f>100*(LN(Sheet2!F225)-LN(Sheet2!F224))</f>
        <v>0.59057341049477685</v>
      </c>
      <c r="G224" s="1">
        <v>0.26</v>
      </c>
      <c r="H224" s="1">
        <f>Sheet1!M263</f>
        <v>0.19</v>
      </c>
    </row>
    <row r="225" spans="1:8">
      <c r="A225" t="s">
        <v>277</v>
      </c>
      <c r="B225" s="1">
        <f>100*(LN(Sheet2!B226)-LN(Sheet2!B225))</f>
        <v>0.3643767457685243</v>
      </c>
      <c r="C225" s="1">
        <f>100*(LN(Sheet2!C226)-LN(Sheet2!C225))</f>
        <v>-4.3659280563623781E-2</v>
      </c>
      <c r="D225" s="1">
        <f>100*(LN(Sheet2!D226)-LN(Sheet2!D225))</f>
        <v>1.9060214183229007</v>
      </c>
      <c r="E225" s="1">
        <f>LN(Sheet2!E226)</f>
        <v>5.2518195975270014</v>
      </c>
      <c r="F225" s="1">
        <f>100*(LN(Sheet2!F226)-LN(Sheet2!F225))</f>
        <v>0.47601468145836989</v>
      </c>
      <c r="G225" s="1">
        <v>0.13</v>
      </c>
      <c r="H225" s="1">
        <f>Sheet1!M264</f>
        <v>0.19</v>
      </c>
    </row>
    <row r="226" spans="1:8">
      <c r="A226" t="s">
        <v>280</v>
      </c>
      <c r="B226" s="1">
        <f>100*(LN(Sheet2!B227)-LN(Sheet2!B226))</f>
        <v>0.50290350587260946</v>
      </c>
      <c r="C226" s="1">
        <f>100*(LN(Sheet2!C227)-LN(Sheet2!C226))</f>
        <v>0.72518811909656478</v>
      </c>
      <c r="D226" s="1">
        <f>100*(LN(Sheet2!D227)-LN(Sheet2!D226))</f>
        <v>-1.6573445625560623</v>
      </c>
      <c r="E226" s="1">
        <f>LN(Sheet2!E227)</f>
        <v>5.2528067118498392</v>
      </c>
      <c r="F226" s="1">
        <f>100*(LN(Sheet2!F227)-LN(Sheet2!F226))</f>
        <v>0.441158684317422</v>
      </c>
      <c r="G226" s="1">
        <v>0.11</v>
      </c>
      <c r="H226" s="1">
        <f>Sheet1!M265</f>
        <v>0.19</v>
      </c>
    </row>
    <row r="227" spans="1:8">
      <c r="A227" t="s">
        <v>282</v>
      </c>
      <c r="B227" s="1">
        <f>100*(LN(Sheet2!B228)-LN(Sheet2!B227))</f>
        <v>0.39946785646645111</v>
      </c>
      <c r="C227" s="1">
        <f>100*(LN(Sheet2!C228)-LN(Sheet2!C227))</f>
        <v>0.86005204623287312</v>
      </c>
      <c r="D227" s="1">
        <f>100*(LN(Sheet2!D228)-LN(Sheet2!D227))</f>
        <v>2.2684635182708135</v>
      </c>
      <c r="E227" s="1">
        <f>LN(Sheet2!E228)</f>
        <v>5.2559599033875744</v>
      </c>
      <c r="F227" s="1">
        <f>100*(LN(Sheet2!F228)-LN(Sheet2!F227))</f>
        <v>0.19190488470179901</v>
      </c>
      <c r="G227" s="1">
        <v>0.36</v>
      </c>
      <c r="H227" s="1">
        <f>Sheet1!M266</f>
        <v>0.16</v>
      </c>
    </row>
    <row r="228" spans="1:8">
      <c r="A228" t="s">
        <v>283</v>
      </c>
      <c r="B228" s="1">
        <f>100*(LN(Sheet2!B229)-LN(Sheet2!B228))</f>
        <v>0.41334927740983574</v>
      </c>
      <c r="C228" s="1">
        <f>100*(LN(Sheet2!C229)-LN(Sheet2!C228))</f>
        <v>0.49766790161260843</v>
      </c>
      <c r="D228" s="1">
        <f>100*(LN(Sheet2!D229)-LN(Sheet2!D228))</f>
        <v>0.28094101733060484</v>
      </c>
      <c r="E228" s="1">
        <f>LN(Sheet2!E229)</f>
        <v>5.263538227695963</v>
      </c>
      <c r="F228" s="1">
        <f>100*(LN(Sheet2!F229)-LN(Sheet2!F228))</f>
        <v>0.12342038307382452</v>
      </c>
      <c r="G228" s="1">
        <v>0.42</v>
      </c>
      <c r="H228" s="1">
        <f>Sheet1!M267</f>
        <v>0.16</v>
      </c>
    </row>
  </sheetData>
  <phoneticPr fontId="19" type="noConversion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usModelData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 Sill</cp:lastModifiedBy>
  <dcterms:created xsi:type="dcterms:W3CDTF">2010-02-24T19:40:51Z</dcterms:created>
  <dcterms:modified xsi:type="dcterms:W3CDTF">2011-06-08T18:20:37Z</dcterms:modified>
</cp:coreProperties>
</file>