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u2\Desktop\Operationalized GaR\Send2Brookings\Output\"/>
    </mc:Choice>
  </mc:AlternateContent>
  <xr:revisionPtr revIDLastSave="0" documentId="8_{7826240D-A6DD-4433-B1C2-F60B23D8188B}" xr6:coauthVersionLast="44" xr6:coauthVersionMax="44" xr10:uidLastSave="{00000000-0000-0000-0000-000000000000}"/>
  <bookViews>
    <workbookView xWindow="855" yWindow="4545" windowWidth="18900" windowHeight="11055" activeTab="1" xr2:uid="{4C6487EB-366B-4E61-8FA9-A785B2B5B6ED}"/>
  </bookViews>
  <sheets>
    <sheet name="GaR_TimeSeries" sheetId="5" r:id="rId1"/>
    <sheet name="Coefficient" sheetId="3" r:id="rId2"/>
    <sheet name="Coefficient_underlying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3" l="1"/>
  <c r="L65" i="3"/>
  <c r="K65" i="3"/>
  <c r="J65" i="3"/>
  <c r="I65" i="3"/>
  <c r="H65" i="3"/>
  <c r="G65" i="3"/>
  <c r="F65" i="3"/>
  <c r="E65" i="3"/>
  <c r="D65" i="3"/>
  <c r="C65" i="3"/>
  <c r="B65" i="3"/>
  <c r="A65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M62" i="3"/>
  <c r="L62" i="3"/>
  <c r="K62" i="3"/>
  <c r="J62" i="3"/>
  <c r="I62" i="3"/>
  <c r="H62" i="3"/>
  <c r="G62" i="3"/>
  <c r="F62" i="3"/>
  <c r="E62" i="3"/>
  <c r="D62" i="3"/>
  <c r="C62" i="3"/>
  <c r="B62" i="3"/>
  <c r="A61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M57" i="3"/>
  <c r="L57" i="3"/>
  <c r="K57" i="3"/>
  <c r="J57" i="3"/>
  <c r="I57" i="3"/>
  <c r="H57" i="3"/>
  <c r="G57" i="3"/>
  <c r="F57" i="3"/>
  <c r="E57" i="3"/>
  <c r="D57" i="3"/>
  <c r="C57" i="3"/>
  <c r="B57" i="3"/>
  <c r="A56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M51" i="3"/>
  <c r="L51" i="3"/>
  <c r="K51" i="3"/>
  <c r="J51" i="3"/>
  <c r="I51" i="3"/>
  <c r="H51" i="3"/>
  <c r="G51" i="3"/>
  <c r="F51" i="3"/>
  <c r="E51" i="3"/>
  <c r="D51" i="3"/>
  <c r="C51" i="3"/>
  <c r="B51" i="3"/>
  <c r="A50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M46" i="3"/>
  <c r="L46" i="3"/>
  <c r="K46" i="3"/>
  <c r="J46" i="3"/>
  <c r="I46" i="3"/>
  <c r="H46" i="3"/>
  <c r="G46" i="3"/>
  <c r="F46" i="3"/>
  <c r="E46" i="3"/>
  <c r="D46" i="3"/>
  <c r="C46" i="3"/>
  <c r="B46" i="3"/>
  <c r="A45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M40" i="3"/>
  <c r="L40" i="3"/>
  <c r="K40" i="3"/>
  <c r="J40" i="3"/>
  <c r="I40" i="3"/>
  <c r="H40" i="3"/>
  <c r="G40" i="3"/>
  <c r="F40" i="3"/>
  <c r="E40" i="3"/>
  <c r="D40" i="3"/>
  <c r="C40" i="3"/>
  <c r="B40" i="3"/>
  <c r="A39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M35" i="3"/>
  <c r="L35" i="3"/>
  <c r="K35" i="3"/>
  <c r="J35" i="3"/>
  <c r="I35" i="3"/>
  <c r="H35" i="3"/>
  <c r="G35" i="3"/>
  <c r="F35" i="3"/>
  <c r="E35" i="3"/>
  <c r="D35" i="3"/>
  <c r="C35" i="3"/>
  <c r="B35" i="3"/>
  <c r="A34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M29" i="3"/>
  <c r="L29" i="3"/>
  <c r="K29" i="3"/>
  <c r="J29" i="3"/>
  <c r="I29" i="3"/>
  <c r="H29" i="3"/>
  <c r="G29" i="3"/>
  <c r="F29" i="3"/>
  <c r="E29" i="3"/>
  <c r="D29" i="3"/>
  <c r="C29" i="3"/>
  <c r="B29" i="3"/>
  <c r="A28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M24" i="3"/>
  <c r="L24" i="3"/>
  <c r="K24" i="3"/>
  <c r="J24" i="3"/>
  <c r="I24" i="3"/>
  <c r="H24" i="3"/>
  <c r="G24" i="3"/>
  <c r="F24" i="3"/>
  <c r="E24" i="3"/>
  <c r="D24" i="3"/>
  <c r="C24" i="3"/>
  <c r="B24" i="3"/>
  <c r="A23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M18" i="3"/>
  <c r="L18" i="3"/>
  <c r="K18" i="3"/>
  <c r="J18" i="3"/>
  <c r="I18" i="3"/>
  <c r="H18" i="3"/>
  <c r="G18" i="3"/>
  <c r="F18" i="3"/>
  <c r="E18" i="3"/>
  <c r="D18" i="3"/>
  <c r="C18" i="3"/>
  <c r="B18" i="3"/>
  <c r="A17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M13" i="3"/>
  <c r="L13" i="3"/>
  <c r="K13" i="3"/>
  <c r="J13" i="3"/>
  <c r="I13" i="3"/>
  <c r="H13" i="3"/>
  <c r="G13" i="3"/>
  <c r="F13" i="3"/>
  <c r="E13" i="3"/>
  <c r="D13" i="3"/>
  <c r="C13" i="3"/>
  <c r="B13" i="3"/>
  <c r="A12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M9" i="3"/>
  <c r="L9" i="3"/>
  <c r="K9" i="3"/>
  <c r="J9" i="3"/>
  <c r="I9" i="3"/>
  <c r="H9" i="3"/>
  <c r="G9" i="3"/>
  <c r="F9" i="3"/>
  <c r="E9" i="3"/>
  <c r="D9" i="3"/>
  <c r="C9" i="3"/>
  <c r="B9" i="3"/>
  <c r="A9" i="3"/>
  <c r="M8" i="3"/>
  <c r="L8" i="3"/>
  <c r="K8" i="3"/>
  <c r="J8" i="3"/>
  <c r="I8" i="3"/>
  <c r="H8" i="3"/>
  <c r="G8" i="3"/>
  <c r="F8" i="3"/>
  <c r="E8" i="3"/>
  <c r="D8" i="3"/>
  <c r="C8" i="3"/>
  <c r="B8" i="3"/>
  <c r="A8" i="3"/>
  <c r="M7" i="3"/>
  <c r="L7" i="3"/>
  <c r="K7" i="3"/>
  <c r="J7" i="3"/>
  <c r="I7" i="3"/>
  <c r="H7" i="3"/>
  <c r="G7" i="3"/>
  <c r="F7" i="3"/>
  <c r="E7" i="3"/>
  <c r="D7" i="3"/>
  <c r="C7" i="3"/>
  <c r="B7" i="3"/>
  <c r="A6" i="3"/>
  <c r="M5" i="3"/>
  <c r="M4" i="3"/>
  <c r="M3" i="3"/>
  <c r="C5" i="3"/>
  <c r="D5" i="3"/>
  <c r="E5" i="3"/>
  <c r="F5" i="3"/>
  <c r="G5" i="3"/>
  <c r="H5" i="3"/>
  <c r="I5" i="3"/>
  <c r="J5" i="3"/>
  <c r="K5" i="3"/>
  <c r="L5" i="3"/>
  <c r="B5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B4" i="3"/>
  <c r="B3" i="3"/>
  <c r="A5" i="3"/>
  <c r="A4" i="3"/>
  <c r="A3" i="3"/>
  <c r="M2" i="3"/>
  <c r="C2" i="3"/>
  <c r="D2" i="3"/>
  <c r="E2" i="3"/>
  <c r="F2" i="3"/>
  <c r="G2" i="3"/>
  <c r="H2" i="3"/>
  <c r="I2" i="3"/>
  <c r="J2" i="3"/>
  <c r="K2" i="3"/>
  <c r="L2" i="3"/>
  <c r="B2" i="3"/>
  <c r="A1" i="3"/>
</calcChain>
</file>

<file path=xl/sharedStrings.xml><?xml version="1.0" encoding="utf-8"?>
<sst xmlns="http://schemas.openxmlformats.org/spreadsheetml/2006/main" count="207" uniqueCount="31">
  <si>
    <t>Time</t>
  </si>
  <si>
    <t>GaR_h4</t>
  </si>
  <si>
    <t>GaR_h8</t>
  </si>
  <si>
    <t>5th Percentile Coefficient: dlgdp</t>
  </si>
  <si>
    <t>Row</t>
  </si>
  <si>
    <t>ub</t>
  </si>
  <si>
    <t>bb</t>
  </si>
  <si>
    <t>lb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</si>
  <si>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</si>
  <si>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</si>
  <si>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</si>
  <si>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</si>
  <si>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</si>
  <si>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</si>
  <si>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</si>
  <si>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</si>
  <si>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</si>
  <si>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</si>
  <si>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</si>
  <si>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</si>
  <si>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50th Percentile Coefficient: dlgdp</t>
  </si>
  <si>
    <t>5th Percentile Coefficient: infl</t>
  </si>
  <si>
    <t>50th Percentile Coefficient: infl</t>
  </si>
  <si>
    <t>5th Percentile Coefficient: fci</t>
  </si>
  <si>
    <t>50th Percentile Coefficient: fci</t>
  </si>
  <si>
    <t>5th Percentile Coefficient: CredGr</t>
  </si>
  <si>
    <t>50th Percentile Coefficient: CredGr</t>
  </si>
  <si>
    <t>5th Percentile Coefficient: interact</t>
  </si>
  <si>
    <t>50th Percentile Coefficient: interact</t>
  </si>
  <si>
    <t>5th Percentile Coefficient: cons</t>
  </si>
  <si>
    <t>50th Percentile Coefficient: 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</si>
</sst>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4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7017-CC9D-4173-8F9B-A2311D24FCCF}">
  <sheetPr>
    <tabColor theme="8"/>
  </sheetPr>
  <dimension ref="A1:C1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" sqref="H19"/>
    </sheetView>
  </sheetViews>
  <sheetFormatPr defaultRowHeight="12.75" x14ac:dyDescent="0.2"/>
  <cols>
    <col min="2" max="3" width="12.57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3">
        <v>27030</v>
      </c>
    </row>
    <row r="3" spans="1:3" x14ac:dyDescent="0.2">
      <c r="A3" s="13">
        <v>27120</v>
      </c>
    </row>
    <row r="4" spans="1:3" x14ac:dyDescent="0.2">
      <c r="A4" s="13">
        <v>27211</v>
      </c>
    </row>
    <row r="5" spans="1:3" x14ac:dyDescent="0.2">
      <c r="A5" s="13">
        <v>27303</v>
      </c>
    </row>
    <row r="6" spans="1:3" x14ac:dyDescent="0.2">
      <c r="A6" s="13">
        <v>27395</v>
      </c>
      <c r="B6">
        <v>-5.5993856057739597</v>
      </c>
    </row>
    <row r="7" spans="1:3" x14ac:dyDescent="0.2">
      <c r="A7" s="13">
        <v>27485</v>
      </c>
      <c r="B7">
        <v>-4.5956718701923984</v>
      </c>
    </row>
    <row r="8" spans="1:3" x14ac:dyDescent="0.2">
      <c r="A8" s="13">
        <v>27576</v>
      </c>
      <c r="B8">
        <v>-6.6524081376773792</v>
      </c>
    </row>
    <row r="9" spans="1:3" x14ac:dyDescent="0.2">
      <c r="A9" s="13">
        <v>27668</v>
      </c>
      <c r="B9">
        <v>-5.8686270345476999</v>
      </c>
    </row>
    <row r="10" spans="1:3" x14ac:dyDescent="0.2">
      <c r="A10" s="13">
        <v>27760</v>
      </c>
      <c r="B10">
        <v>-6.1847087764138138</v>
      </c>
      <c r="C10">
        <v>-0.65132415188840653</v>
      </c>
    </row>
    <row r="11" spans="1:3" x14ac:dyDescent="0.2">
      <c r="A11" s="13">
        <v>27851</v>
      </c>
      <c r="B11">
        <v>-3.2567680230894465</v>
      </c>
      <c r="C11">
        <v>-0.55017596907733579</v>
      </c>
    </row>
    <row r="12" spans="1:3" x14ac:dyDescent="0.2">
      <c r="A12" s="13">
        <v>27942</v>
      </c>
      <c r="B12">
        <v>-1.9031571964584821</v>
      </c>
      <c r="C12">
        <v>-0.96759799639365984</v>
      </c>
    </row>
    <row r="13" spans="1:3" x14ac:dyDescent="0.2">
      <c r="A13" s="13">
        <v>28034</v>
      </c>
      <c r="B13">
        <v>-1.4964074120711224</v>
      </c>
      <c r="C13">
        <v>-0.62741163223689989</v>
      </c>
    </row>
    <row r="14" spans="1:3" x14ac:dyDescent="0.2">
      <c r="A14" s="13">
        <v>28126</v>
      </c>
      <c r="B14">
        <v>0.1606166272329565</v>
      </c>
      <c r="C14">
        <v>-0.51385743648035875</v>
      </c>
    </row>
    <row r="15" spans="1:3" x14ac:dyDescent="0.2">
      <c r="A15" s="13">
        <v>28216</v>
      </c>
      <c r="B15">
        <v>-1.4713595959857872</v>
      </c>
      <c r="C15">
        <v>-0.11799056505304351</v>
      </c>
    </row>
    <row r="16" spans="1:3" x14ac:dyDescent="0.2">
      <c r="A16" s="13">
        <v>28307</v>
      </c>
      <c r="B16">
        <v>-1.4833717455034552</v>
      </c>
      <c r="C16">
        <v>1.5461066086634445E-2</v>
      </c>
    </row>
    <row r="17" spans="1:3" x14ac:dyDescent="0.2">
      <c r="A17" s="13">
        <v>28399</v>
      </c>
      <c r="B17">
        <v>-0.82085016271394662</v>
      </c>
      <c r="C17">
        <v>0.23300787067066642</v>
      </c>
    </row>
    <row r="18" spans="1:3" x14ac:dyDescent="0.2">
      <c r="A18" s="13">
        <v>28491</v>
      </c>
      <c r="B18">
        <v>-0.54004264199327734</v>
      </c>
      <c r="C18">
        <v>0.61994319760055705</v>
      </c>
    </row>
    <row r="19" spans="1:3" x14ac:dyDescent="0.2">
      <c r="A19" s="13">
        <v>28581</v>
      </c>
      <c r="B19">
        <v>6.47501105560504E-2</v>
      </c>
      <c r="C19">
        <v>0.41774381457684795</v>
      </c>
    </row>
    <row r="20" spans="1:3" x14ac:dyDescent="0.2">
      <c r="A20" s="13">
        <v>28672</v>
      </c>
      <c r="B20">
        <v>-0.1814946070893893</v>
      </c>
      <c r="C20">
        <v>0.455138819887626</v>
      </c>
    </row>
    <row r="21" spans="1:3" x14ac:dyDescent="0.2">
      <c r="A21" s="13">
        <v>28764</v>
      </c>
      <c r="B21">
        <v>-2.4828911096461921</v>
      </c>
      <c r="C21">
        <v>0.68376203707408789</v>
      </c>
    </row>
    <row r="22" spans="1:3" x14ac:dyDescent="0.2">
      <c r="A22" s="13">
        <v>28856</v>
      </c>
      <c r="B22">
        <v>-2.1396937447731932</v>
      </c>
      <c r="C22">
        <v>0.83637916187132821</v>
      </c>
    </row>
    <row r="23" spans="1:3" x14ac:dyDescent="0.2">
      <c r="A23" s="13">
        <v>28946</v>
      </c>
      <c r="B23">
        <v>1.9078143551250664</v>
      </c>
      <c r="C23">
        <v>0.96243922633784229</v>
      </c>
    </row>
    <row r="24" spans="1:3" x14ac:dyDescent="0.2">
      <c r="A24" s="13">
        <v>29037</v>
      </c>
      <c r="B24">
        <v>-2.1873381127830105</v>
      </c>
      <c r="C24">
        <v>0.87141181331329498</v>
      </c>
    </row>
    <row r="25" spans="1:3" x14ac:dyDescent="0.2">
      <c r="A25" s="13">
        <v>29129</v>
      </c>
      <c r="B25">
        <v>-2.4049659033046722</v>
      </c>
      <c r="C25">
        <v>0.38738556305092814</v>
      </c>
    </row>
    <row r="26" spans="1:3" x14ac:dyDescent="0.2">
      <c r="A26" s="13">
        <v>29221</v>
      </c>
      <c r="B26">
        <v>-4.2593560013220531</v>
      </c>
      <c r="C26">
        <v>0.34936373634788909</v>
      </c>
    </row>
    <row r="27" spans="1:3" x14ac:dyDescent="0.2">
      <c r="A27" s="13">
        <v>29312</v>
      </c>
      <c r="B27">
        <v>-4.7402446035938191</v>
      </c>
      <c r="C27">
        <v>0.93634933143997356</v>
      </c>
    </row>
    <row r="28" spans="1:3" x14ac:dyDescent="0.2">
      <c r="A28" s="13">
        <v>29403</v>
      </c>
      <c r="B28">
        <v>-4.3888779503962843</v>
      </c>
      <c r="C28">
        <v>0.16486081430047506</v>
      </c>
    </row>
    <row r="29" spans="1:3" x14ac:dyDescent="0.2">
      <c r="A29" s="13">
        <v>29495</v>
      </c>
      <c r="B29">
        <v>-5.4001332633290788</v>
      </c>
      <c r="C29">
        <v>-6.3676154679546904E-2</v>
      </c>
    </row>
    <row r="30" spans="1:3" x14ac:dyDescent="0.2">
      <c r="A30" s="13">
        <v>29587</v>
      </c>
      <c r="B30">
        <v>-5.9774679361531469</v>
      </c>
      <c r="C30">
        <v>-0.43027370493880324</v>
      </c>
    </row>
    <row r="31" spans="1:3" x14ac:dyDescent="0.2">
      <c r="A31" s="13">
        <v>29677</v>
      </c>
      <c r="B31">
        <v>-8.9381192800599614</v>
      </c>
      <c r="C31">
        <v>-0.52587730413720046</v>
      </c>
    </row>
    <row r="32" spans="1:3" x14ac:dyDescent="0.2">
      <c r="A32" s="13">
        <v>29768</v>
      </c>
      <c r="B32">
        <v>-5.8003710891061626</v>
      </c>
      <c r="C32">
        <v>-0.44511944779087598</v>
      </c>
    </row>
    <row r="33" spans="1:3" x14ac:dyDescent="0.2">
      <c r="A33" s="13">
        <v>29860</v>
      </c>
      <c r="B33">
        <v>-3.3094554953661501</v>
      </c>
      <c r="C33">
        <v>-0.61912874048652133</v>
      </c>
    </row>
    <row r="34" spans="1:3" x14ac:dyDescent="0.2">
      <c r="A34" s="13">
        <v>29952</v>
      </c>
      <c r="B34">
        <v>-2.4515552511408893</v>
      </c>
      <c r="C34">
        <v>-0.73809807222215862</v>
      </c>
    </row>
    <row r="35" spans="1:3" x14ac:dyDescent="0.2">
      <c r="A35" s="13">
        <v>30042</v>
      </c>
      <c r="B35">
        <v>-5.4357031161756906</v>
      </c>
      <c r="C35">
        <v>-1.1750122710112716</v>
      </c>
    </row>
    <row r="36" spans="1:3" x14ac:dyDescent="0.2">
      <c r="A36" s="13">
        <v>30133</v>
      </c>
      <c r="B36">
        <v>-3.5668824417080449</v>
      </c>
      <c r="C36">
        <v>-0.57012091841718493</v>
      </c>
    </row>
    <row r="37" spans="1:3" x14ac:dyDescent="0.2">
      <c r="A37" s="13">
        <v>30225</v>
      </c>
      <c r="B37">
        <v>-5.7669397384081034</v>
      </c>
      <c r="C37">
        <v>-0.25252896923136592</v>
      </c>
    </row>
    <row r="38" spans="1:3" x14ac:dyDescent="0.2">
      <c r="A38" s="13">
        <v>30317</v>
      </c>
      <c r="B38">
        <v>-5.4702232777823792</v>
      </c>
      <c r="C38">
        <v>-6.5820064958891922E-2</v>
      </c>
    </row>
    <row r="39" spans="1:3" x14ac:dyDescent="0.2">
      <c r="A39" s="13">
        <v>30407</v>
      </c>
      <c r="B39">
        <v>-2.1665125430260446</v>
      </c>
      <c r="C39">
        <v>-0.60419538391417271</v>
      </c>
    </row>
    <row r="40" spans="1:3" x14ac:dyDescent="0.2">
      <c r="A40" s="13">
        <v>30498</v>
      </c>
      <c r="B40">
        <v>-2.7568060721219578</v>
      </c>
      <c r="C40">
        <v>-0.33611093137237957</v>
      </c>
    </row>
    <row r="41" spans="1:3" x14ac:dyDescent="0.2">
      <c r="A41" s="13">
        <v>30590</v>
      </c>
      <c r="B41">
        <v>-1.47291578385058</v>
      </c>
      <c r="C41">
        <v>-0.57654182516888075</v>
      </c>
    </row>
    <row r="42" spans="1:3" x14ac:dyDescent="0.2">
      <c r="A42" s="13">
        <v>30682</v>
      </c>
      <c r="B42">
        <v>0.38063052352860705</v>
      </c>
      <c r="C42">
        <v>-0.43245377858694911</v>
      </c>
    </row>
    <row r="43" spans="1:3" x14ac:dyDescent="0.2">
      <c r="A43" s="13">
        <v>30773</v>
      </c>
      <c r="B43">
        <v>1.6738074157623897</v>
      </c>
      <c r="C43">
        <v>0.2346259908179873</v>
      </c>
    </row>
    <row r="44" spans="1:3" x14ac:dyDescent="0.2">
      <c r="A44" s="13">
        <v>30864</v>
      </c>
      <c r="B44">
        <v>1.5306639707041627</v>
      </c>
      <c r="C44">
        <v>0.21773478398192914</v>
      </c>
    </row>
    <row r="45" spans="1:3" x14ac:dyDescent="0.2">
      <c r="A45" s="13">
        <v>30956</v>
      </c>
      <c r="B45">
        <v>1.2871988470920308</v>
      </c>
      <c r="C45">
        <v>0.52316672821438182</v>
      </c>
    </row>
    <row r="46" spans="1:3" x14ac:dyDescent="0.2">
      <c r="A46" s="13">
        <v>31048</v>
      </c>
      <c r="B46">
        <v>0.63182851886743929</v>
      </c>
      <c r="C46">
        <v>0.77227877810566115</v>
      </c>
    </row>
    <row r="47" spans="1:3" x14ac:dyDescent="0.2">
      <c r="A47" s="13">
        <v>31138</v>
      </c>
      <c r="B47">
        <v>0.30034046070301873</v>
      </c>
      <c r="C47">
        <v>0.96385521618357106</v>
      </c>
    </row>
    <row r="48" spans="1:3" x14ac:dyDescent="0.2">
      <c r="A48" s="13">
        <v>31229</v>
      </c>
      <c r="B48">
        <v>-0.64257263456677238</v>
      </c>
      <c r="C48">
        <v>0.90257832235764235</v>
      </c>
    </row>
    <row r="49" spans="1:3" x14ac:dyDescent="0.2">
      <c r="A49" s="13">
        <v>31321</v>
      </c>
      <c r="B49">
        <v>-0.71573342111814497</v>
      </c>
      <c r="C49">
        <v>0.80178751004181048</v>
      </c>
    </row>
    <row r="50" spans="1:3" x14ac:dyDescent="0.2">
      <c r="A50" s="13">
        <v>31413</v>
      </c>
      <c r="B50">
        <v>-0.23573513900342352</v>
      </c>
      <c r="C50">
        <v>0.65373738305176365</v>
      </c>
    </row>
    <row r="51" spans="1:3" x14ac:dyDescent="0.2">
      <c r="A51" s="13">
        <v>31503</v>
      </c>
      <c r="B51">
        <v>-0.33044688369640013</v>
      </c>
      <c r="C51">
        <v>0.50825584177044225</v>
      </c>
    </row>
    <row r="52" spans="1:3" x14ac:dyDescent="0.2">
      <c r="A52" s="13">
        <v>31594</v>
      </c>
      <c r="B52">
        <v>0.54842526836114258</v>
      </c>
      <c r="C52">
        <v>0.31356418621351234</v>
      </c>
    </row>
    <row r="53" spans="1:3" x14ac:dyDescent="0.2">
      <c r="A53" s="13">
        <v>31686</v>
      </c>
      <c r="B53">
        <v>-0.59773864430638945</v>
      </c>
      <c r="C53">
        <v>0.37548498567029065</v>
      </c>
    </row>
    <row r="54" spans="1:3" x14ac:dyDescent="0.2">
      <c r="A54" s="13">
        <v>31778</v>
      </c>
      <c r="B54">
        <v>-0.26444835992153931</v>
      </c>
      <c r="C54">
        <v>0.47656618636882503</v>
      </c>
    </row>
    <row r="55" spans="1:3" x14ac:dyDescent="0.2">
      <c r="A55" s="13">
        <v>31868</v>
      </c>
      <c r="B55">
        <v>-0.18593663706770597</v>
      </c>
      <c r="C55">
        <v>0.49283903735075701</v>
      </c>
    </row>
    <row r="56" spans="1:3" x14ac:dyDescent="0.2">
      <c r="A56" s="13">
        <v>31959</v>
      </c>
      <c r="B56">
        <v>0.36762444918713633</v>
      </c>
      <c r="C56">
        <v>0.5788936553760945</v>
      </c>
    </row>
    <row r="57" spans="1:3" x14ac:dyDescent="0.2">
      <c r="A57" s="13">
        <v>32051</v>
      </c>
      <c r="B57">
        <v>-0.14285448595092237</v>
      </c>
      <c r="C57">
        <v>0.32119675038804252</v>
      </c>
    </row>
    <row r="58" spans="1:3" x14ac:dyDescent="0.2">
      <c r="A58" s="13">
        <v>32143</v>
      </c>
      <c r="B58">
        <v>-0.44234304763821547</v>
      </c>
      <c r="C58">
        <v>0.31540235256579363</v>
      </c>
    </row>
    <row r="59" spans="1:3" x14ac:dyDescent="0.2">
      <c r="A59" s="13">
        <v>32234</v>
      </c>
      <c r="B59">
        <v>-0.81343815050100243</v>
      </c>
      <c r="C59">
        <v>0.31904002530634401</v>
      </c>
    </row>
    <row r="60" spans="1:3" x14ac:dyDescent="0.2">
      <c r="A60" s="13">
        <v>32325</v>
      </c>
      <c r="B60">
        <v>-1.2473733497365715</v>
      </c>
      <c r="C60">
        <v>0.29707365136401176</v>
      </c>
    </row>
    <row r="61" spans="1:3" x14ac:dyDescent="0.2">
      <c r="A61" s="13">
        <v>32417</v>
      </c>
      <c r="B61">
        <v>-0.66139862967541263</v>
      </c>
      <c r="C61">
        <v>0.1743400698503268</v>
      </c>
    </row>
    <row r="62" spans="1:3" x14ac:dyDescent="0.2">
      <c r="A62" s="13">
        <v>32509</v>
      </c>
      <c r="B62">
        <v>-1.6502917750333874</v>
      </c>
      <c r="C62">
        <v>3.1249449157345177E-2</v>
      </c>
    </row>
    <row r="63" spans="1:3" x14ac:dyDescent="0.2">
      <c r="A63" s="13">
        <v>32599</v>
      </c>
      <c r="B63">
        <v>-0.71524735305554343</v>
      </c>
      <c r="C63">
        <v>-0.17365658625992775</v>
      </c>
    </row>
    <row r="64" spans="1:3" x14ac:dyDescent="0.2">
      <c r="A64" s="13">
        <v>32690</v>
      </c>
      <c r="B64">
        <v>-1.5530528057139472</v>
      </c>
      <c r="C64">
        <v>-0.2564416779377876</v>
      </c>
    </row>
    <row r="65" spans="1:3" x14ac:dyDescent="0.2">
      <c r="A65" s="13">
        <v>32782</v>
      </c>
      <c r="B65">
        <v>-0.59261825747103392</v>
      </c>
      <c r="C65">
        <v>-0.27541611818920342</v>
      </c>
    </row>
    <row r="66" spans="1:3" x14ac:dyDescent="0.2">
      <c r="A66" s="13">
        <v>32874</v>
      </c>
      <c r="B66">
        <v>-1.1805606753298834</v>
      </c>
      <c r="C66">
        <v>-0.35139642869970777</v>
      </c>
    </row>
    <row r="67" spans="1:3" x14ac:dyDescent="0.2">
      <c r="A67" s="13">
        <v>32964</v>
      </c>
      <c r="B67">
        <v>-1.4834961373212081</v>
      </c>
      <c r="C67">
        <v>-0.21239613195673912</v>
      </c>
    </row>
    <row r="68" spans="1:3" x14ac:dyDescent="0.2">
      <c r="A68" s="13">
        <v>33055</v>
      </c>
      <c r="B68">
        <v>-1.1006339984017388</v>
      </c>
      <c r="C68">
        <v>-0.19001274921561162</v>
      </c>
    </row>
    <row r="69" spans="1:3" x14ac:dyDescent="0.2">
      <c r="A69" s="13">
        <v>33147</v>
      </c>
      <c r="B69">
        <v>-1.606963136051816</v>
      </c>
      <c r="C69">
        <v>3.9574068523799966E-2</v>
      </c>
    </row>
    <row r="70" spans="1:3" x14ac:dyDescent="0.2">
      <c r="A70" s="13">
        <v>33239</v>
      </c>
      <c r="B70">
        <v>-0.71259361755475092</v>
      </c>
      <c r="C70">
        <v>-2.3014158018956232E-2</v>
      </c>
    </row>
    <row r="71" spans="1:3" x14ac:dyDescent="0.2">
      <c r="A71" s="13">
        <v>33329</v>
      </c>
      <c r="B71">
        <v>-1.1701583729166252</v>
      </c>
      <c r="C71">
        <v>4.4031811358785644E-2</v>
      </c>
    </row>
    <row r="72" spans="1:3" x14ac:dyDescent="0.2">
      <c r="A72" s="13">
        <v>33420</v>
      </c>
      <c r="B72">
        <v>-2.1495631460916003</v>
      </c>
      <c r="C72">
        <v>0.26188709546504285</v>
      </c>
    </row>
    <row r="73" spans="1:3" x14ac:dyDescent="0.2">
      <c r="A73" s="13">
        <v>33512</v>
      </c>
      <c r="B73">
        <v>-3.5468599246394161</v>
      </c>
      <c r="C73">
        <v>0.27065151224910577</v>
      </c>
    </row>
    <row r="74" spans="1:3" x14ac:dyDescent="0.2">
      <c r="A74" s="13">
        <v>33604</v>
      </c>
      <c r="B74">
        <v>-2.4679010491722444</v>
      </c>
      <c r="C74">
        <v>0.47779428077415337</v>
      </c>
    </row>
    <row r="75" spans="1:3" x14ac:dyDescent="0.2">
      <c r="A75" s="13">
        <v>33695</v>
      </c>
      <c r="B75">
        <v>-0.61625154680356298</v>
      </c>
      <c r="C75">
        <v>0.5151813979845582</v>
      </c>
    </row>
    <row r="76" spans="1:3" x14ac:dyDescent="0.2">
      <c r="A76" s="13">
        <v>33786</v>
      </c>
      <c r="B76">
        <v>-0.41166746441466856</v>
      </c>
      <c r="C76">
        <v>0.27284163454971733</v>
      </c>
    </row>
    <row r="77" spans="1:3" x14ac:dyDescent="0.2">
      <c r="A77" s="13">
        <v>33878</v>
      </c>
      <c r="B77">
        <v>-7.6280364068352313E-2</v>
      </c>
      <c r="C77">
        <v>4.7065781565435283E-2</v>
      </c>
    </row>
    <row r="78" spans="1:3" x14ac:dyDescent="0.2">
      <c r="A78" s="13">
        <v>33970</v>
      </c>
      <c r="B78">
        <v>0.83436906489040052</v>
      </c>
      <c r="C78">
        <v>0.36175991271344388</v>
      </c>
    </row>
    <row r="79" spans="1:3" x14ac:dyDescent="0.2">
      <c r="A79" s="13">
        <v>34060</v>
      </c>
      <c r="B79">
        <v>0.7084024184755815</v>
      </c>
      <c r="C79">
        <v>0.73775674537480573</v>
      </c>
    </row>
    <row r="80" spans="1:3" x14ac:dyDescent="0.2">
      <c r="A80" s="13">
        <v>34151</v>
      </c>
      <c r="B80">
        <v>0.62388558453689447</v>
      </c>
      <c r="C80">
        <v>0.88151933097586799</v>
      </c>
    </row>
    <row r="81" spans="1:3" x14ac:dyDescent="0.2">
      <c r="A81" s="13">
        <v>34243</v>
      </c>
      <c r="B81">
        <v>0.75004754235484539</v>
      </c>
      <c r="C81">
        <v>0.94101816175378294</v>
      </c>
    </row>
    <row r="82" spans="1:3" x14ac:dyDescent="0.2">
      <c r="A82" s="13">
        <v>34335</v>
      </c>
      <c r="B82">
        <v>-0.20521610607933033</v>
      </c>
      <c r="C82">
        <v>1.0463931728878784</v>
      </c>
    </row>
    <row r="83" spans="1:3" x14ac:dyDescent="0.2">
      <c r="A83" s="13">
        <v>34425</v>
      </c>
      <c r="B83">
        <v>0.41963369521465022</v>
      </c>
      <c r="C83">
        <v>1.0811085553396573</v>
      </c>
    </row>
    <row r="84" spans="1:3" x14ac:dyDescent="0.2">
      <c r="A84" s="13">
        <v>34516</v>
      </c>
      <c r="B84">
        <v>0.56740387832126504</v>
      </c>
      <c r="C84">
        <v>1.1350638743373604</v>
      </c>
    </row>
    <row r="85" spans="1:3" x14ac:dyDescent="0.2">
      <c r="A85" s="13">
        <v>34608</v>
      </c>
      <c r="B85">
        <v>1.6292986280576773</v>
      </c>
      <c r="C85">
        <v>1.2206467417865503</v>
      </c>
    </row>
    <row r="86" spans="1:3" x14ac:dyDescent="0.2">
      <c r="A86" s="13">
        <v>34700</v>
      </c>
      <c r="B86">
        <v>1.2534468797337874</v>
      </c>
      <c r="C86">
        <v>1.1606910391274989</v>
      </c>
    </row>
    <row r="87" spans="1:3" x14ac:dyDescent="0.2">
      <c r="A87" s="13">
        <v>34790</v>
      </c>
      <c r="B87">
        <v>1.6948017884811104</v>
      </c>
      <c r="C87">
        <v>1.3369879509512292</v>
      </c>
    </row>
    <row r="88" spans="1:3" x14ac:dyDescent="0.2">
      <c r="A88" s="13">
        <v>34881</v>
      </c>
      <c r="B88">
        <v>0.41530493566049903</v>
      </c>
      <c r="C88">
        <v>1.436669521541682</v>
      </c>
    </row>
    <row r="89" spans="1:3" x14ac:dyDescent="0.2">
      <c r="A89" s="13">
        <v>34973</v>
      </c>
      <c r="B89">
        <v>1.1237621442385641</v>
      </c>
      <c r="C89">
        <v>1.6140767106823328</v>
      </c>
    </row>
    <row r="90" spans="1:3" x14ac:dyDescent="0.2">
      <c r="A90" s="13">
        <v>35065</v>
      </c>
      <c r="B90">
        <v>2.9715756065841203E-2</v>
      </c>
      <c r="C90">
        <v>1.5359242995230697</v>
      </c>
    </row>
    <row r="91" spans="1:3" x14ac:dyDescent="0.2">
      <c r="A91" s="13">
        <v>35156</v>
      </c>
      <c r="B91">
        <v>-0.13189934727599223</v>
      </c>
      <c r="C91">
        <v>1.5286681950449388</v>
      </c>
    </row>
    <row r="92" spans="1:3" x14ac:dyDescent="0.2">
      <c r="A92" s="13">
        <v>35247</v>
      </c>
      <c r="B92">
        <v>0.57904587240875305</v>
      </c>
      <c r="C92">
        <v>1.2390232105158105</v>
      </c>
    </row>
    <row r="93" spans="1:3" x14ac:dyDescent="0.2">
      <c r="A93" s="13">
        <v>35339</v>
      </c>
      <c r="B93">
        <v>0.32187340454291774</v>
      </c>
      <c r="C93">
        <v>1.2948328897528896</v>
      </c>
    </row>
    <row r="94" spans="1:3" x14ac:dyDescent="0.2">
      <c r="A94" s="13">
        <v>35431</v>
      </c>
      <c r="B94">
        <v>0.16384119097310257</v>
      </c>
      <c r="C94">
        <v>1.0840224372197678</v>
      </c>
    </row>
    <row r="95" spans="1:3" x14ac:dyDescent="0.2">
      <c r="A95" s="13">
        <v>35521</v>
      </c>
      <c r="B95">
        <v>1.4146611899476118</v>
      </c>
      <c r="C95">
        <v>1.0076417942320497</v>
      </c>
    </row>
    <row r="96" spans="1:3" x14ac:dyDescent="0.2">
      <c r="A96" s="13">
        <v>35612</v>
      </c>
      <c r="B96">
        <v>0.32993607017329696</v>
      </c>
      <c r="C96">
        <v>1.024427882317444</v>
      </c>
    </row>
    <row r="97" spans="1:3" x14ac:dyDescent="0.2">
      <c r="A97" s="13">
        <v>35704</v>
      </c>
      <c r="B97">
        <v>0.30468139399753869</v>
      </c>
      <c r="C97">
        <v>0.92156725306860166</v>
      </c>
    </row>
    <row r="98" spans="1:3" x14ac:dyDescent="0.2">
      <c r="A98" s="13">
        <v>35796</v>
      </c>
      <c r="B98">
        <v>-2.2427874258185154E-2</v>
      </c>
      <c r="C98">
        <v>0.85037746258086488</v>
      </c>
    </row>
    <row r="99" spans="1:3" x14ac:dyDescent="0.2">
      <c r="A99" s="13">
        <v>35886</v>
      </c>
      <c r="B99">
        <v>1.1817983477096845</v>
      </c>
      <c r="C99">
        <v>1.0179432004249283</v>
      </c>
    </row>
    <row r="100" spans="1:3" x14ac:dyDescent="0.2">
      <c r="A100" s="13">
        <v>35977</v>
      </c>
      <c r="B100">
        <v>0.91619676024796615</v>
      </c>
      <c r="C100">
        <v>0.81987184255131784</v>
      </c>
    </row>
    <row r="101" spans="1:3" x14ac:dyDescent="0.2">
      <c r="A101" s="13">
        <v>36069</v>
      </c>
      <c r="B101">
        <v>0.41843019845680152</v>
      </c>
      <c r="C101">
        <v>0.75800829079916177</v>
      </c>
    </row>
    <row r="102" spans="1:3" x14ac:dyDescent="0.2">
      <c r="A102" s="13">
        <v>36161</v>
      </c>
      <c r="B102">
        <v>0.91828001635328849</v>
      </c>
      <c r="C102">
        <v>0.65337851998639573</v>
      </c>
    </row>
    <row r="103" spans="1:3" x14ac:dyDescent="0.2">
      <c r="A103" s="13">
        <v>36251</v>
      </c>
      <c r="B103">
        <v>0.78987200189002094</v>
      </c>
      <c r="C103">
        <v>0.85349474479808896</v>
      </c>
    </row>
    <row r="104" spans="1:3" x14ac:dyDescent="0.2">
      <c r="A104" s="13">
        <v>36342</v>
      </c>
      <c r="B104">
        <v>1.1162778796458612</v>
      </c>
      <c r="C104">
        <v>0.79758445591358362</v>
      </c>
    </row>
    <row r="105" spans="1:3" x14ac:dyDescent="0.2">
      <c r="A105" s="13">
        <v>36434</v>
      </c>
      <c r="B105">
        <v>1.4330352404168685</v>
      </c>
      <c r="C105">
        <v>0.69971120475167548</v>
      </c>
    </row>
    <row r="106" spans="1:3" x14ac:dyDescent="0.2">
      <c r="A106" s="13">
        <v>36526</v>
      </c>
      <c r="B106">
        <v>0.29138722334320738</v>
      </c>
      <c r="C106">
        <v>0.82062210400524682</v>
      </c>
    </row>
    <row r="107" spans="1:3" x14ac:dyDescent="0.2">
      <c r="A107" s="13">
        <v>36617</v>
      </c>
      <c r="B107">
        <v>0.12009339345469544</v>
      </c>
      <c r="C107">
        <v>0.77276809699835347</v>
      </c>
    </row>
    <row r="108" spans="1:3" x14ac:dyDescent="0.2">
      <c r="A108" s="13">
        <v>36708</v>
      </c>
      <c r="B108">
        <v>0.46095974345651908</v>
      </c>
      <c r="C108">
        <v>0.76690969786607377</v>
      </c>
    </row>
    <row r="109" spans="1:3" x14ac:dyDescent="0.2">
      <c r="A109" s="13">
        <v>36800</v>
      </c>
      <c r="B109">
        <v>0.83927215830625645</v>
      </c>
      <c r="C109">
        <v>0.7359589955986453</v>
      </c>
    </row>
    <row r="110" spans="1:3" x14ac:dyDescent="0.2">
      <c r="A110" s="13">
        <v>36892</v>
      </c>
      <c r="B110">
        <v>-1.2549087905943965</v>
      </c>
      <c r="C110">
        <v>0.49822572830877748</v>
      </c>
    </row>
    <row r="111" spans="1:3" x14ac:dyDescent="0.2">
      <c r="A111" s="13">
        <v>36982</v>
      </c>
      <c r="B111">
        <v>0.51456693193690783</v>
      </c>
      <c r="C111">
        <v>0.45605069695267675</v>
      </c>
    </row>
    <row r="112" spans="1:3" x14ac:dyDescent="0.2">
      <c r="A112" s="13">
        <v>37073</v>
      </c>
      <c r="B112">
        <v>-1.7296642185196962</v>
      </c>
      <c r="C112">
        <v>0.43177186643204279</v>
      </c>
    </row>
    <row r="113" spans="1:3" x14ac:dyDescent="0.2">
      <c r="A113" s="13">
        <v>37165</v>
      </c>
      <c r="B113">
        <v>-1.1519408002260618</v>
      </c>
      <c r="C113">
        <v>0.41901441565017655</v>
      </c>
    </row>
    <row r="114" spans="1:3" x14ac:dyDescent="0.2">
      <c r="A114" s="13">
        <v>37257</v>
      </c>
      <c r="B114">
        <v>-2.1737073122559782</v>
      </c>
      <c r="C114">
        <v>5.182851689442014E-2</v>
      </c>
    </row>
    <row r="115" spans="1:3" x14ac:dyDescent="0.2">
      <c r="A115" s="13">
        <v>37347</v>
      </c>
      <c r="B115">
        <v>-1.1020524998536783</v>
      </c>
      <c r="C115">
        <v>0.21314130116107832</v>
      </c>
    </row>
    <row r="116" spans="1:3" x14ac:dyDescent="0.2">
      <c r="A116" s="13">
        <v>37438</v>
      </c>
      <c r="B116">
        <v>-1.8412247099435932</v>
      </c>
      <c r="C116">
        <v>-0.14273537247358148</v>
      </c>
    </row>
    <row r="117" spans="1:3" x14ac:dyDescent="0.2">
      <c r="A117" s="13">
        <v>37530</v>
      </c>
      <c r="B117">
        <v>-0.62061071736214601</v>
      </c>
      <c r="C117">
        <v>-6.5015882391074364E-2</v>
      </c>
    </row>
    <row r="118" spans="1:3" x14ac:dyDescent="0.2">
      <c r="A118" s="13">
        <v>37622</v>
      </c>
      <c r="B118">
        <v>0.41205639489776691</v>
      </c>
      <c r="C118">
        <v>-0.19790246628401476</v>
      </c>
    </row>
    <row r="119" spans="1:3" x14ac:dyDescent="0.2">
      <c r="A119" s="13">
        <v>37712</v>
      </c>
      <c r="B119">
        <v>-0.12924476890809827</v>
      </c>
      <c r="C119">
        <v>1.0671995274319168E-2</v>
      </c>
    </row>
    <row r="120" spans="1:3" x14ac:dyDescent="0.2">
      <c r="A120" s="13">
        <v>37803</v>
      </c>
      <c r="B120">
        <v>-0.678276291222631</v>
      </c>
      <c r="C120">
        <v>-9.1334422146108762E-2</v>
      </c>
    </row>
    <row r="121" spans="1:3" x14ac:dyDescent="0.2">
      <c r="A121" s="13">
        <v>37895</v>
      </c>
      <c r="B121">
        <v>-1.4529066504315977</v>
      </c>
      <c r="C121">
        <v>0.19616903903135685</v>
      </c>
    </row>
    <row r="122" spans="1:3" x14ac:dyDescent="0.2">
      <c r="A122" s="13">
        <v>37987</v>
      </c>
      <c r="B122">
        <v>-1.008260738695643</v>
      </c>
      <c r="C122">
        <v>0.32308850801806299</v>
      </c>
    </row>
    <row r="123" spans="1:3" x14ac:dyDescent="0.2">
      <c r="A123" s="13">
        <v>38078</v>
      </c>
      <c r="B123">
        <v>0.21970701572676252</v>
      </c>
      <c r="C123">
        <v>0.18939918892618524</v>
      </c>
    </row>
    <row r="124" spans="1:3" x14ac:dyDescent="0.2">
      <c r="A124" s="13">
        <v>38169</v>
      </c>
      <c r="B124">
        <v>1.2025145807834614</v>
      </c>
      <c r="C124">
        <v>-0.11916938770050689</v>
      </c>
    </row>
    <row r="125" spans="1:3" x14ac:dyDescent="0.2">
      <c r="A125" s="13">
        <v>38261</v>
      </c>
      <c r="B125">
        <v>1.7533606359030223</v>
      </c>
      <c r="C125">
        <v>-0.22069637424459709</v>
      </c>
    </row>
    <row r="126" spans="1:3" x14ac:dyDescent="0.2">
      <c r="A126" s="13">
        <v>38353</v>
      </c>
      <c r="B126">
        <v>1.1474839921971214</v>
      </c>
      <c r="C126">
        <v>-3.8299598465176388E-2</v>
      </c>
    </row>
    <row r="127" spans="1:3" x14ac:dyDescent="0.2">
      <c r="A127" s="13">
        <v>38443</v>
      </c>
      <c r="B127">
        <v>0.89711487066535267</v>
      </c>
      <c r="C127">
        <v>0.41487431828531884</v>
      </c>
    </row>
    <row r="128" spans="1:3" x14ac:dyDescent="0.2">
      <c r="A128" s="13">
        <v>38534</v>
      </c>
      <c r="B128">
        <v>1.3800441689721252</v>
      </c>
      <c r="C128">
        <v>0.61714617039294972</v>
      </c>
    </row>
    <row r="129" spans="1:3" x14ac:dyDescent="0.2">
      <c r="A129" s="13">
        <v>38626</v>
      </c>
      <c r="B129">
        <v>1.1293945775572436</v>
      </c>
      <c r="C129">
        <v>-1.4340048821461908</v>
      </c>
    </row>
    <row r="130" spans="1:3" x14ac:dyDescent="0.2">
      <c r="A130" s="13">
        <v>38718</v>
      </c>
      <c r="B130">
        <v>1.4608320500151339</v>
      </c>
      <c r="C130">
        <v>-1.484590433754579</v>
      </c>
    </row>
    <row r="131" spans="1:3" x14ac:dyDescent="0.2">
      <c r="A131" s="13">
        <v>38808</v>
      </c>
      <c r="B131">
        <v>0.79193929694055143</v>
      </c>
      <c r="C131">
        <v>-1.4811255129502532</v>
      </c>
    </row>
    <row r="132" spans="1:3" x14ac:dyDescent="0.2">
      <c r="A132" s="13">
        <v>38899</v>
      </c>
      <c r="B132">
        <v>0.80637660378913845</v>
      </c>
      <c r="C132">
        <v>-1.2541664346632595</v>
      </c>
    </row>
    <row r="133" spans="1:3" x14ac:dyDescent="0.2">
      <c r="A133" s="13">
        <v>38991</v>
      </c>
      <c r="B133">
        <v>-0.34826046218973267</v>
      </c>
      <c r="C133">
        <v>-1.2490147555943085</v>
      </c>
    </row>
    <row r="134" spans="1:3" x14ac:dyDescent="0.2">
      <c r="A134" s="13">
        <v>39083</v>
      </c>
      <c r="B134">
        <v>0.53796164030676119</v>
      </c>
      <c r="C134">
        <v>-1.2176021916466733</v>
      </c>
    </row>
    <row r="135" spans="1:3" x14ac:dyDescent="0.2">
      <c r="A135" s="13">
        <v>39173</v>
      </c>
      <c r="B135">
        <v>-0.87093433274486154</v>
      </c>
      <c r="C135">
        <v>-1.3517223185575775</v>
      </c>
    </row>
    <row r="136" spans="1:3" x14ac:dyDescent="0.2">
      <c r="A136" s="13">
        <v>39264</v>
      </c>
      <c r="B136">
        <v>-2.3385574984800817E-2</v>
      </c>
      <c r="C136">
        <v>-1.3456939646781747</v>
      </c>
    </row>
    <row r="137" spans="1:3" x14ac:dyDescent="0.2">
      <c r="A137" s="13">
        <v>39356</v>
      </c>
      <c r="B137">
        <v>1.5416220402133933</v>
      </c>
      <c r="C137">
        <v>0.71301700622497521</v>
      </c>
    </row>
    <row r="138" spans="1:3" x14ac:dyDescent="0.2">
      <c r="A138" s="13">
        <v>39448</v>
      </c>
      <c r="B138">
        <v>0.27016157788929723</v>
      </c>
      <c r="C138">
        <v>0.90944882712942754</v>
      </c>
    </row>
    <row r="139" spans="1:3" x14ac:dyDescent="0.2">
      <c r="A139" s="13">
        <v>39539</v>
      </c>
      <c r="B139">
        <v>0.83685875032194446</v>
      </c>
      <c r="C139">
        <v>0.58714499888699601</v>
      </c>
    </row>
    <row r="140" spans="1:3" x14ac:dyDescent="0.2">
      <c r="A140" s="13">
        <v>39630</v>
      </c>
      <c r="B140">
        <v>-0.31444768282301255</v>
      </c>
      <c r="C140">
        <v>-1.5670389721300302</v>
      </c>
    </row>
    <row r="141" spans="1:3" x14ac:dyDescent="0.2">
      <c r="A141" s="13">
        <v>39722</v>
      </c>
      <c r="B141">
        <v>-1.8542709052329784</v>
      </c>
      <c r="C141">
        <v>-1.2781878255961956</v>
      </c>
    </row>
    <row r="142" spans="1:3" x14ac:dyDescent="0.2">
      <c r="A142" s="13">
        <v>39814</v>
      </c>
      <c r="B142">
        <v>-3.5165679167311934</v>
      </c>
      <c r="C142">
        <v>-1.6020981001945456</v>
      </c>
    </row>
    <row r="143" spans="1:3" x14ac:dyDescent="0.2">
      <c r="A143" s="13">
        <v>39904</v>
      </c>
      <c r="B143">
        <v>-2.2979565504513983</v>
      </c>
      <c r="C143">
        <v>-1.6549231983625223</v>
      </c>
    </row>
    <row r="144" spans="1:3" x14ac:dyDescent="0.2">
      <c r="A144" s="13">
        <v>39995</v>
      </c>
      <c r="B144">
        <v>-4.2740065934965177</v>
      </c>
      <c r="C144">
        <v>0.19845726359732829</v>
      </c>
    </row>
    <row r="145" spans="1:3" x14ac:dyDescent="0.2">
      <c r="A145" s="13">
        <v>40087</v>
      </c>
      <c r="B145">
        <v>-5.5841788002540618</v>
      </c>
      <c r="C145">
        <v>-0.34888374855258464</v>
      </c>
    </row>
    <row r="146" spans="1:3" x14ac:dyDescent="0.2">
      <c r="A146" s="13">
        <v>40179</v>
      </c>
      <c r="B146">
        <v>-3.6128706504944326</v>
      </c>
      <c r="C146">
        <v>-0.83475870773909522</v>
      </c>
    </row>
    <row r="147" spans="1:3" x14ac:dyDescent="0.2">
      <c r="A147" s="13">
        <v>40269</v>
      </c>
      <c r="B147">
        <v>-1.0492524779916275</v>
      </c>
      <c r="C147">
        <v>-0.7321021571894788</v>
      </c>
    </row>
    <row r="148" spans="1:3" x14ac:dyDescent="0.2">
      <c r="A148" s="13">
        <v>40360</v>
      </c>
      <c r="B148">
        <v>0.61345128227688139</v>
      </c>
      <c r="C148">
        <v>-1.2893730113544837</v>
      </c>
    </row>
    <row r="149" spans="1:3" x14ac:dyDescent="0.2">
      <c r="A149" s="13">
        <v>40452</v>
      </c>
      <c r="B149">
        <v>0.83807764513795402</v>
      </c>
      <c r="C149">
        <v>-2.0622946151167083</v>
      </c>
    </row>
    <row r="150" spans="1:3" x14ac:dyDescent="0.2">
      <c r="A150" s="13">
        <v>40544</v>
      </c>
      <c r="B150">
        <v>5.9635003814065668E-2</v>
      </c>
      <c r="C150">
        <v>-1.5124714657301495</v>
      </c>
    </row>
    <row r="151" spans="1:3" x14ac:dyDescent="0.2">
      <c r="A151" s="13">
        <v>40634</v>
      </c>
      <c r="B151">
        <v>0.78336937873644419</v>
      </c>
      <c r="C151">
        <v>-0.78042523263751939</v>
      </c>
    </row>
    <row r="152" spans="1:3" x14ac:dyDescent="0.2">
      <c r="A152" s="13">
        <v>40725</v>
      </c>
      <c r="B152">
        <v>0.91192287870770894</v>
      </c>
      <c r="C152">
        <v>0.10679411873118927</v>
      </c>
    </row>
    <row r="153" spans="1:3" x14ac:dyDescent="0.2">
      <c r="A153" s="13">
        <v>40817</v>
      </c>
      <c r="B153">
        <v>1.1111834657654465</v>
      </c>
      <c r="C153">
        <v>0.71738493011556825</v>
      </c>
    </row>
    <row r="154" spans="1:3" x14ac:dyDescent="0.2">
      <c r="A154" s="13">
        <v>40909</v>
      </c>
      <c r="B154">
        <v>-0.20654153431887717</v>
      </c>
      <c r="C154">
        <v>0.8136651588488949</v>
      </c>
    </row>
    <row r="155" spans="1:3" x14ac:dyDescent="0.2">
      <c r="A155" s="13">
        <v>41000</v>
      </c>
      <c r="B155">
        <v>0.87211555846858957</v>
      </c>
      <c r="C155">
        <v>0.82510260308927763</v>
      </c>
    </row>
    <row r="156" spans="1:3" x14ac:dyDescent="0.2">
      <c r="A156" s="13">
        <v>41091</v>
      </c>
      <c r="B156">
        <v>-0.38930235052561696</v>
      </c>
      <c r="C156">
        <v>1.0406955094564594</v>
      </c>
    </row>
    <row r="157" spans="1:3" x14ac:dyDescent="0.2">
      <c r="A157" s="13">
        <v>41183</v>
      </c>
      <c r="B157">
        <v>0.8237604125724759</v>
      </c>
      <c r="C157">
        <v>1.3140779146819321</v>
      </c>
    </row>
    <row r="158" spans="1:3" x14ac:dyDescent="0.2">
      <c r="A158" s="13">
        <v>41275</v>
      </c>
      <c r="B158">
        <v>0.85703855599074696</v>
      </c>
      <c r="C158">
        <v>1.3552460894727156</v>
      </c>
    </row>
    <row r="159" spans="1:3" x14ac:dyDescent="0.2">
      <c r="A159" s="13">
        <v>41365</v>
      </c>
      <c r="B159">
        <v>1.0309644414453325</v>
      </c>
      <c r="C159">
        <v>1.7437948326528825</v>
      </c>
    </row>
    <row r="160" spans="1:3" x14ac:dyDescent="0.2">
      <c r="A160" s="13">
        <v>41456</v>
      </c>
      <c r="B160">
        <v>0.86106399166428149</v>
      </c>
      <c r="C160">
        <v>1.2463056076033987</v>
      </c>
    </row>
    <row r="161" spans="1:3" x14ac:dyDescent="0.2">
      <c r="A161" s="13">
        <v>41548</v>
      </c>
      <c r="B161">
        <v>0.77719796586664458</v>
      </c>
      <c r="C161">
        <v>1.3689070396148559</v>
      </c>
    </row>
    <row r="162" spans="1:3" x14ac:dyDescent="0.2">
      <c r="A162" s="13">
        <v>41640</v>
      </c>
      <c r="B162">
        <v>1.8987486354615633</v>
      </c>
      <c r="C162">
        <v>1.6675396533249096</v>
      </c>
    </row>
    <row r="163" spans="1:3" x14ac:dyDescent="0.2">
      <c r="A163" s="13">
        <v>41730</v>
      </c>
      <c r="B163">
        <v>1.3144238088944025</v>
      </c>
      <c r="C163">
        <v>1.7223177626279225</v>
      </c>
    </row>
    <row r="164" spans="1:3" x14ac:dyDescent="0.2">
      <c r="A164" s="13">
        <v>41821</v>
      </c>
      <c r="B164">
        <v>1.9452847477379349</v>
      </c>
      <c r="C164">
        <v>1.7941267784972883</v>
      </c>
    </row>
    <row r="165" spans="1:3" x14ac:dyDescent="0.2">
      <c r="A165" s="13">
        <v>41913</v>
      </c>
      <c r="B165">
        <v>2.4566129453211674</v>
      </c>
      <c r="C165">
        <v>1.8513566639900274</v>
      </c>
    </row>
    <row r="166" spans="1:3" x14ac:dyDescent="0.2">
      <c r="A166" s="13">
        <v>42005</v>
      </c>
      <c r="B166">
        <v>0.57115347386915027</v>
      </c>
      <c r="C166">
        <v>2.1308370997035233</v>
      </c>
    </row>
    <row r="167" spans="1:3" x14ac:dyDescent="0.2">
      <c r="A167" s="13">
        <v>42095</v>
      </c>
      <c r="B167">
        <v>1.9742983054922894</v>
      </c>
      <c r="C167">
        <v>1.9667907800146704</v>
      </c>
    </row>
    <row r="168" spans="1:3" x14ac:dyDescent="0.2">
      <c r="A168" s="13">
        <v>42186</v>
      </c>
      <c r="B168">
        <v>2.1941009866027592</v>
      </c>
      <c r="C168">
        <v>2.010836340585171</v>
      </c>
    </row>
    <row r="169" spans="1:3" x14ac:dyDescent="0.2">
      <c r="A169" s="13">
        <v>42278</v>
      </c>
      <c r="B169">
        <v>1.2645730416932826</v>
      </c>
      <c r="C169">
        <v>2.158637308379407</v>
      </c>
    </row>
    <row r="170" spans="1:3" x14ac:dyDescent="0.2">
      <c r="A170" s="13">
        <v>42370</v>
      </c>
      <c r="B170">
        <v>1.5263083032195033</v>
      </c>
      <c r="C170">
        <v>1.6796988619001665</v>
      </c>
    </row>
    <row r="171" spans="1:3" x14ac:dyDescent="0.2">
      <c r="A171" s="13">
        <v>42461</v>
      </c>
      <c r="B171">
        <v>1.6588528587267595</v>
      </c>
      <c r="C171">
        <v>1.9483658985154069</v>
      </c>
    </row>
    <row r="172" spans="1:3" x14ac:dyDescent="0.2">
      <c r="A172" s="13">
        <v>42552</v>
      </c>
      <c r="B172">
        <v>1.2070124107081839</v>
      </c>
      <c r="C172">
        <v>1.8547752065373941</v>
      </c>
    </row>
    <row r="173" spans="1:3" x14ac:dyDescent="0.2">
      <c r="A173" s="13">
        <v>42644</v>
      </c>
      <c r="B173">
        <v>0.65154346995463408</v>
      </c>
      <c r="C173">
        <v>1.445588929549803</v>
      </c>
    </row>
    <row r="174" spans="1:3" x14ac:dyDescent="0.2">
      <c r="A174" s="13">
        <v>42736</v>
      </c>
      <c r="B174">
        <v>0.23071180058102858</v>
      </c>
      <c r="C174">
        <v>1.3079296137561993</v>
      </c>
    </row>
    <row r="175" spans="1:3" x14ac:dyDescent="0.2">
      <c r="A175" s="13">
        <v>42826</v>
      </c>
      <c r="B175">
        <v>0.60026306380913541</v>
      </c>
      <c r="C175">
        <v>1.3034002973865393</v>
      </c>
    </row>
    <row r="176" spans="1:3" x14ac:dyDescent="0.2">
      <c r="A176" s="13">
        <v>42917</v>
      </c>
      <c r="B176">
        <v>1.3364116933949133</v>
      </c>
      <c r="C176">
        <v>1.1105197926428847</v>
      </c>
    </row>
    <row r="177" spans="1:3" x14ac:dyDescent="0.2">
      <c r="A177" s="13">
        <v>43009</v>
      </c>
      <c r="B177">
        <v>0.45611303055918379</v>
      </c>
      <c r="C177">
        <v>0.98145776140568741</v>
      </c>
    </row>
    <row r="178" spans="1:3" x14ac:dyDescent="0.2">
      <c r="A178" s="13">
        <v>43101</v>
      </c>
      <c r="B178">
        <v>-3.8875393677251235E-4</v>
      </c>
      <c r="C178">
        <v>0.81869051327584397</v>
      </c>
    </row>
    <row r="179" spans="1:3" x14ac:dyDescent="0.2">
      <c r="A179" s="13">
        <v>43191</v>
      </c>
      <c r="B179">
        <v>0.81264210631302647</v>
      </c>
      <c r="C179">
        <v>1.0007057095743546</v>
      </c>
    </row>
    <row r="180" spans="1:3" x14ac:dyDescent="0.2">
      <c r="A180" s="13">
        <v>43282</v>
      </c>
      <c r="B180">
        <v>0.70883667331604627</v>
      </c>
      <c r="C180">
        <v>1.1917349712292384</v>
      </c>
    </row>
    <row r="181" spans="1:3" x14ac:dyDescent="0.2">
      <c r="A181" s="13">
        <v>43374</v>
      </c>
      <c r="B181">
        <v>0.49540281261735347</v>
      </c>
      <c r="C181">
        <v>1.0101221192950394</v>
      </c>
    </row>
    <row r="182" spans="1:3" x14ac:dyDescent="0.2">
      <c r="A182" s="13">
        <v>43466</v>
      </c>
      <c r="B182">
        <v>0.50146128659851108</v>
      </c>
      <c r="C182">
        <v>0.95865804586121095</v>
      </c>
    </row>
    <row r="183" spans="1:3" x14ac:dyDescent="0.2">
      <c r="A183" s="13">
        <v>43556</v>
      </c>
      <c r="B183">
        <v>-0.6227794077451998</v>
      </c>
      <c r="C183">
        <v>1.0638101723934204</v>
      </c>
    </row>
    <row r="184" spans="1:3" x14ac:dyDescent="0.2">
      <c r="A184" s="13">
        <v>43647</v>
      </c>
      <c r="B184">
        <v>0.26992991000019961</v>
      </c>
      <c r="C184">
        <v>1.0644645373653254</v>
      </c>
    </row>
    <row r="185" spans="1:3" x14ac:dyDescent="0.2">
      <c r="A185" s="13">
        <v>43739</v>
      </c>
      <c r="B185">
        <v>-9.6542599700790155E-3</v>
      </c>
      <c r="C185">
        <v>0.97560214497713016</v>
      </c>
    </row>
    <row r="186" spans="1:3" x14ac:dyDescent="0.2">
      <c r="A186" s="13">
        <v>43831</v>
      </c>
      <c r="B186">
        <v>2.1050193478733159E-2</v>
      </c>
      <c r="C186">
        <v>1.053237796821112</v>
      </c>
    </row>
    <row r="187" spans="1:3" x14ac:dyDescent="0.2">
      <c r="A187" s="13">
        <v>43922</v>
      </c>
      <c r="B187">
        <v>0.65558222682840861</v>
      </c>
      <c r="C187">
        <v>0.81568684211981102</v>
      </c>
    </row>
    <row r="188" spans="1:3" x14ac:dyDescent="0.2">
      <c r="A188" s="13">
        <v>44013</v>
      </c>
      <c r="C188">
        <v>1.027724662156615</v>
      </c>
    </row>
    <row r="189" spans="1:3" x14ac:dyDescent="0.2">
      <c r="A189" s="13">
        <v>44105</v>
      </c>
      <c r="C189">
        <v>1.0130150597131664</v>
      </c>
    </row>
    <row r="190" spans="1:3" x14ac:dyDescent="0.2">
      <c r="A190" s="13">
        <v>44197</v>
      </c>
      <c r="C190">
        <v>1.0515801702012546</v>
      </c>
    </row>
    <row r="191" spans="1:3" x14ac:dyDescent="0.2">
      <c r="A191" s="13">
        <v>44287</v>
      </c>
      <c r="C191">
        <v>1.1934514666945713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0033-F7CC-4DB4-8F86-FBBFDAA25B95}">
  <sheetPr>
    <tabColor theme="8"/>
  </sheetPr>
  <dimension ref="A1:M65"/>
  <sheetViews>
    <sheetView tabSelected="1" topLeftCell="A46" workbookViewId="0">
      <selection activeCell="A56" sqref="A56:M56"/>
    </sheetView>
  </sheetViews>
  <sheetFormatPr defaultRowHeight="12.75" x14ac:dyDescent="0.2"/>
  <sheetData>
    <row r="1" spans="1:13" x14ac:dyDescent="0.2">
      <c r="A1" s="19" t="str">
        <f>Coefficient_underlying!A1</f>
        <v>5th Percentile Coefficient: dlgdp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5"/>
      <c r="B2" s="6" t="str">
        <f>Coefficient_underlying!B2</f>
        <v>H1</v>
      </c>
      <c r="C2" s="6" t="str">
        <f>Coefficient_underlying!C2</f>
        <v>H2</v>
      </c>
      <c r="D2" s="6" t="str">
        <f>Coefficient_underlying!D2</f>
        <v>H3</v>
      </c>
      <c r="E2" s="6" t="str">
        <f>Coefficient_underlying!E2</f>
        <v>H4</v>
      </c>
      <c r="F2" s="6" t="str">
        <f>Coefficient_underlying!F2</f>
        <v>H5</v>
      </c>
      <c r="G2" s="6" t="str">
        <f>Coefficient_underlying!G2</f>
        <v>H6</v>
      </c>
      <c r="H2" s="6" t="str">
        <f>Coefficient_underlying!H2</f>
        <v>H7</v>
      </c>
      <c r="I2" s="6" t="str">
        <f>Coefficient_underlying!I2</f>
        <v>H8</v>
      </c>
      <c r="J2" s="6" t="str">
        <f>Coefficient_underlying!J2</f>
        <v>H9</v>
      </c>
      <c r="K2" s="6" t="str">
        <f>Coefficient_underlying!K2</f>
        <v>H10</v>
      </c>
      <c r="L2" s="6" t="str">
        <f>Coefficient_underlying!L2</f>
        <v>H11</v>
      </c>
      <c r="M2" s="7" t="str">
        <f>Coefficient_underlying!M2</f>
        <v>H12</v>
      </c>
    </row>
    <row r="3" spans="1:13" x14ac:dyDescent="0.2">
      <c r="A3" s="8" t="str">
        <f>Coefficient_underlying!A3</f>
        <v>ub</v>
      </c>
      <c r="B3" s="1">
        <f>Coefficient_underlying!B3</f>
        <v>58.415092587480885</v>
      </c>
      <c r="C3" s="1">
        <f>Coefficient_underlying!C3</f>
        <v>77.199866700140319</v>
      </c>
      <c r="D3" s="1">
        <f>Coefficient_underlying!D3</f>
        <v>54.258425423743219</v>
      </c>
      <c r="E3" s="1">
        <f>Coefficient_underlying!E3</f>
        <v>46.886041153047138</v>
      </c>
      <c r="F3" s="1">
        <f>Coefficient_underlying!F3</f>
        <v>23.593783541382056</v>
      </c>
      <c r="G3" s="1">
        <f>Coefficient_underlying!G3</f>
        <v>23.433911058896314</v>
      </c>
      <c r="H3" s="1">
        <f>Coefficient_underlying!H3</f>
        <v>14.695984924835489</v>
      </c>
      <c r="I3" s="1">
        <f>Coefficient_underlying!I3</f>
        <v>13.359814970731485</v>
      </c>
      <c r="J3" s="1">
        <f>Coefficient_underlying!J3</f>
        <v>8.7332333068844648</v>
      </c>
      <c r="K3" s="1">
        <f>Coefficient_underlying!K3</f>
        <v>12.716013520665999</v>
      </c>
      <c r="L3" s="1">
        <f>Coefficient_underlying!L3</f>
        <v>17.504872332431681</v>
      </c>
      <c r="M3" s="2">
        <f>Coefficient_underlying!M3</f>
        <v>11.782350349554587</v>
      </c>
    </row>
    <row r="4" spans="1:13" x14ac:dyDescent="0.2">
      <c r="A4" s="8" t="str">
        <f>Coefficient_underlying!A4</f>
        <v>bb</v>
      </c>
      <c r="B4" s="1">
        <f>Coefficient_underlying!B4</f>
        <v>46.183904754755744</v>
      </c>
      <c r="C4" s="1">
        <f>Coefficient_underlying!C4</f>
        <v>53.474552306696864</v>
      </c>
      <c r="D4" s="1">
        <f>Coefficient_underlying!D4</f>
        <v>38.063223884221173</v>
      </c>
      <c r="E4" s="1">
        <f>Coefficient_underlying!E4</f>
        <v>31.660103514843595</v>
      </c>
      <c r="F4" s="1">
        <f>Coefficient_underlying!F4</f>
        <v>11.403624402621917</v>
      </c>
      <c r="G4" s="1">
        <f>Coefficient_underlying!G4</f>
        <v>11.160075806418252</v>
      </c>
      <c r="H4" s="1">
        <f>Coefficient_underlying!H4</f>
        <v>3.3465488228463895</v>
      </c>
      <c r="I4" s="1">
        <f>Coefficient_underlying!I4</f>
        <v>5.4055263319129185</v>
      </c>
      <c r="J4" s="1">
        <f>Coefficient_underlying!J4</f>
        <v>1.6740385493557042</v>
      </c>
      <c r="K4" s="1">
        <f>Coefficient_underlying!K4</f>
        <v>6.4492933103176053</v>
      </c>
      <c r="L4" s="1">
        <f>Coefficient_underlying!L4</f>
        <v>11.222277741292034</v>
      </c>
      <c r="M4" s="2">
        <f>Coefficient_underlying!M4</f>
        <v>6.4963904398724726</v>
      </c>
    </row>
    <row r="5" spans="1:13" x14ac:dyDescent="0.2">
      <c r="A5" s="9" t="str">
        <f>Coefficient_underlying!A5</f>
        <v>lb</v>
      </c>
      <c r="B5" s="3">
        <f>Coefficient_underlying!B5</f>
        <v>33.952716922030604</v>
      </c>
      <c r="C5" s="3">
        <f>Coefficient_underlying!C5</f>
        <v>29.74923791325341</v>
      </c>
      <c r="D5" s="3">
        <f>Coefficient_underlying!D5</f>
        <v>21.868022344699124</v>
      </c>
      <c r="E5" s="3">
        <f>Coefficient_underlying!E5</f>
        <v>16.434165876640051</v>
      </c>
      <c r="F5" s="3">
        <f>Coefficient_underlying!F5</f>
        <v>-0.786534736138222</v>
      </c>
      <c r="G5" s="3">
        <f>Coefficient_underlying!G5</f>
        <v>-1.1137594460598077</v>
      </c>
      <c r="H5" s="3">
        <f>Coefficient_underlying!H5</f>
        <v>-8.0028872791427084</v>
      </c>
      <c r="I5" s="3">
        <f>Coefficient_underlying!I5</f>
        <v>-2.5487623069056484</v>
      </c>
      <c r="J5" s="3">
        <f>Coefficient_underlying!J5</f>
        <v>-5.385156208173056</v>
      </c>
      <c r="K5" s="3">
        <f>Coefficient_underlying!K5</f>
        <v>0.18257309996921212</v>
      </c>
      <c r="L5" s="3">
        <f>Coefficient_underlying!L5</f>
        <v>4.9396831501523879</v>
      </c>
      <c r="M5" s="4">
        <f>Coefficient_underlying!M5</f>
        <v>1.2104305301903588</v>
      </c>
    </row>
    <row r="6" spans="1:13" x14ac:dyDescent="0.2">
      <c r="A6" s="16" t="str">
        <f>Coefficient_underlying!A6</f>
        <v>50th Percentile Coefficient: dlgdp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x14ac:dyDescent="0.2">
      <c r="A7" s="8"/>
      <c r="B7" s="14" t="str">
        <f>Coefficient_underlying!B7</f>
        <v>H1</v>
      </c>
      <c r="C7" s="14" t="str">
        <f>Coefficient_underlying!C7</f>
        <v>H2</v>
      </c>
      <c r="D7" s="14" t="str">
        <f>Coefficient_underlying!D7</f>
        <v>H3</v>
      </c>
      <c r="E7" s="14" t="str">
        <f>Coefficient_underlying!E7</f>
        <v>H4</v>
      </c>
      <c r="F7" s="14" t="str">
        <f>Coefficient_underlying!F7</f>
        <v>H5</v>
      </c>
      <c r="G7" s="14" t="str">
        <f>Coefficient_underlying!G7</f>
        <v>H6</v>
      </c>
      <c r="H7" s="14" t="str">
        <f>Coefficient_underlying!H7</f>
        <v>H7</v>
      </c>
      <c r="I7" s="14" t="str">
        <f>Coefficient_underlying!I7</f>
        <v>H8</v>
      </c>
      <c r="J7" s="14" t="str">
        <f>Coefficient_underlying!J7</f>
        <v>H9</v>
      </c>
      <c r="K7" s="14" t="str">
        <f>Coefficient_underlying!K7</f>
        <v>H10</v>
      </c>
      <c r="L7" s="14" t="str">
        <f>Coefficient_underlying!L7</f>
        <v>H11</v>
      </c>
      <c r="M7" s="15" t="str">
        <f>Coefficient_underlying!M7</f>
        <v>H12</v>
      </c>
    </row>
    <row r="8" spans="1:13" x14ac:dyDescent="0.2">
      <c r="A8" s="8" t="str">
        <f>Coefficient_underlying!A8</f>
        <v>ub</v>
      </c>
      <c r="B8" s="1">
        <f>Coefficient_underlying!B8</f>
        <v>28.309012386886167</v>
      </c>
      <c r="C8" s="1">
        <f>Coefficient_underlying!C8</f>
        <v>28.114610248436229</v>
      </c>
      <c r="D8" s="1">
        <f>Coefficient_underlying!D8</f>
        <v>29.697814240246188</v>
      </c>
      <c r="E8" s="1">
        <f>Coefficient_underlying!E8</f>
        <v>32.791462672789912</v>
      </c>
      <c r="F8" s="1">
        <f>Coefficient_underlying!F8</f>
        <v>34.028963383830117</v>
      </c>
      <c r="G8" s="1">
        <f>Coefficient_underlying!G8</f>
        <v>30.638716965524409</v>
      </c>
      <c r="H8" s="1">
        <f>Coefficient_underlying!H8</f>
        <v>27.320340694552357</v>
      </c>
      <c r="I8" s="1">
        <f>Coefficient_underlying!I8</f>
        <v>23.495917001405388</v>
      </c>
      <c r="J8" s="1">
        <f>Coefficient_underlying!J8</f>
        <v>24.706095379475947</v>
      </c>
      <c r="K8" s="1">
        <f>Coefficient_underlying!K8</f>
        <v>22.278515838956356</v>
      </c>
      <c r="L8" s="1">
        <f>Coefficient_underlying!L8</f>
        <v>22.087857232617498</v>
      </c>
      <c r="M8" s="2">
        <f>Coefficient_underlying!M8</f>
        <v>16.074737552415531</v>
      </c>
    </row>
    <row r="9" spans="1:13" x14ac:dyDescent="0.2">
      <c r="A9" s="8" t="str">
        <f>Coefficient_underlying!A9</f>
        <v>bb</v>
      </c>
      <c r="B9" s="1">
        <f>Coefficient_underlying!B9</f>
        <v>20.635898548836749</v>
      </c>
      <c r="C9" s="1">
        <f>Coefficient_underlying!C9</f>
        <v>20.82156982093894</v>
      </c>
      <c r="D9" s="1">
        <f>Coefficient_underlying!D9</f>
        <v>20.774475325006481</v>
      </c>
      <c r="E9" s="1">
        <f>Coefficient_underlying!E9</f>
        <v>22.943694631516141</v>
      </c>
      <c r="F9" s="1">
        <f>Coefficient_underlying!F9</f>
        <v>24.721669341527839</v>
      </c>
      <c r="G9" s="1">
        <f>Coefficient_underlying!G9</f>
        <v>21.305356793724407</v>
      </c>
      <c r="H9" s="1">
        <f>Coefficient_underlying!H9</f>
        <v>18.650244155703231</v>
      </c>
      <c r="I9" s="1">
        <f>Coefficient_underlying!I9</f>
        <v>14.874214632230153</v>
      </c>
      <c r="J9" s="1">
        <f>Coefficient_underlying!J9</f>
        <v>15.117379565922084</v>
      </c>
      <c r="K9" s="1">
        <f>Coefficient_underlying!K9</f>
        <v>14.72868491568328</v>
      </c>
      <c r="L9" s="1">
        <f>Coefficient_underlying!L9</f>
        <v>14.624549091137668</v>
      </c>
      <c r="M9" s="2">
        <f>Coefficient_underlying!M9</f>
        <v>8.3949979466554723</v>
      </c>
    </row>
    <row r="10" spans="1:13" ht="13.5" thickBot="1" x14ac:dyDescent="0.25">
      <c r="A10" s="10" t="str">
        <f>Coefficient_underlying!A10</f>
        <v>lb</v>
      </c>
      <c r="B10" s="11">
        <f>Coefficient_underlying!B10</f>
        <v>12.962784710787334</v>
      </c>
      <c r="C10" s="11">
        <f>Coefficient_underlying!C10</f>
        <v>13.528529393441653</v>
      </c>
      <c r="D10" s="11">
        <f>Coefficient_underlying!D10</f>
        <v>11.851136409766774</v>
      </c>
      <c r="E10" s="11">
        <f>Coefficient_underlying!E10</f>
        <v>13.095926590242373</v>
      </c>
      <c r="F10" s="11">
        <f>Coefficient_underlying!F10</f>
        <v>15.414375299225563</v>
      </c>
      <c r="G10" s="11">
        <f>Coefficient_underlying!G10</f>
        <v>11.971996621924403</v>
      </c>
      <c r="H10" s="11">
        <f>Coefficient_underlying!H10</f>
        <v>9.9801476168541043</v>
      </c>
      <c r="I10" s="11">
        <f>Coefficient_underlying!I10</f>
        <v>6.2525122630549159</v>
      </c>
      <c r="J10" s="11">
        <f>Coefficient_underlying!J10</f>
        <v>5.5286637523682209</v>
      </c>
      <c r="K10" s="11">
        <f>Coefficient_underlying!K10</f>
        <v>7.1788539924102048</v>
      </c>
      <c r="L10" s="11">
        <f>Coefficient_underlying!L10</f>
        <v>7.1612409496578371</v>
      </c>
      <c r="M10" s="12">
        <f>Coefficient_underlying!M10</f>
        <v>0.71525834089541274</v>
      </c>
    </row>
    <row r="11" spans="1:13" ht="13.5" thickBot="1" x14ac:dyDescent="0.25"/>
    <row r="12" spans="1:13" x14ac:dyDescent="0.2">
      <c r="A12" s="19" t="str">
        <f>Coefficient_underlying!A12</f>
        <v>5th Percentile Coefficient: infl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1"/>
    </row>
    <row r="13" spans="1:13" x14ac:dyDescent="0.2">
      <c r="A13" s="5"/>
      <c r="B13" s="6" t="str">
        <f>Coefficient_underlying!B13</f>
        <v>H1</v>
      </c>
      <c r="C13" s="6" t="str">
        <f>Coefficient_underlying!C13</f>
        <v>H2</v>
      </c>
      <c r="D13" s="6" t="str">
        <f>Coefficient_underlying!D13</f>
        <v>H3</v>
      </c>
      <c r="E13" s="6" t="str">
        <f>Coefficient_underlying!E13</f>
        <v>H4</v>
      </c>
      <c r="F13" s="6" t="str">
        <f>Coefficient_underlying!F13</f>
        <v>H5</v>
      </c>
      <c r="G13" s="6" t="str">
        <f>Coefficient_underlying!G13</f>
        <v>H6</v>
      </c>
      <c r="H13" s="6" t="str">
        <f>Coefficient_underlying!H13</f>
        <v>H7</v>
      </c>
      <c r="I13" s="6" t="str">
        <f>Coefficient_underlying!I13</f>
        <v>H8</v>
      </c>
      <c r="J13" s="6" t="str">
        <f>Coefficient_underlying!J13</f>
        <v>H9</v>
      </c>
      <c r="K13" s="6" t="str">
        <f>Coefficient_underlying!K13</f>
        <v>H10</v>
      </c>
      <c r="L13" s="6" t="str">
        <f>Coefficient_underlying!L13</f>
        <v>H11</v>
      </c>
      <c r="M13" s="7" t="str">
        <f>Coefficient_underlying!M13</f>
        <v>H12</v>
      </c>
    </row>
    <row r="14" spans="1:13" x14ac:dyDescent="0.2">
      <c r="A14" s="8" t="str">
        <f>Coefficient_underlying!A14</f>
        <v>ub</v>
      </c>
      <c r="B14" s="1">
        <f>Coefficient_underlying!B14</f>
        <v>-0.45301881282643719</v>
      </c>
      <c r="C14" s="1">
        <f>Coefficient_underlying!C14</f>
        <v>-0.15056177409283036</v>
      </c>
      <c r="D14" s="1">
        <f>Coefficient_underlying!D14</f>
        <v>-0.19038658710669559</v>
      </c>
      <c r="E14" s="1">
        <f>Coefficient_underlying!E14</f>
        <v>-0.25903266967057348</v>
      </c>
      <c r="F14" s="1">
        <f>Coefficient_underlying!F14</f>
        <v>5.7373752268892103E-2</v>
      </c>
      <c r="G14" s="1">
        <f>Coefficient_underlying!G14</f>
        <v>0.12700082372166127</v>
      </c>
      <c r="H14" s="1">
        <f>Coefficient_underlying!H14</f>
        <v>0.13827673216890593</v>
      </c>
      <c r="I14" s="1">
        <f>Coefficient_underlying!I14</f>
        <v>3.7485136052674214E-2</v>
      </c>
      <c r="J14" s="1">
        <f>Coefficient_underlying!J14</f>
        <v>2.0799909411288689E-2</v>
      </c>
      <c r="K14" s="1">
        <f>Coefficient_underlying!K14</f>
        <v>-1.6091113565428222E-2</v>
      </c>
      <c r="L14" s="1">
        <f>Coefficient_underlying!L14</f>
        <v>-5.3994230398003301E-3</v>
      </c>
      <c r="M14" s="2">
        <f>Coefficient_underlying!M14</f>
        <v>-4.7001509835114683E-2</v>
      </c>
    </row>
    <row r="15" spans="1:13" x14ac:dyDescent="0.2">
      <c r="A15" s="8" t="str">
        <f>Coefficient_underlying!A15</f>
        <v>bb</v>
      </c>
      <c r="B15" s="1">
        <f>Coefficient_underlying!B15</f>
        <v>-0.6510348398501794</v>
      </c>
      <c r="C15" s="1">
        <f>Coefficient_underlying!C15</f>
        <v>-0.39323083318251528</v>
      </c>
      <c r="D15" s="1">
        <f>Coefficient_underlying!D15</f>
        <v>-0.36941753681856515</v>
      </c>
      <c r="E15" s="1">
        <f>Coefficient_underlying!E15</f>
        <v>-0.46218444688843774</v>
      </c>
      <c r="F15" s="1">
        <f>Coefficient_underlying!F15</f>
        <v>-0.14820443238724137</v>
      </c>
      <c r="G15" s="1">
        <f>Coefficient_underlying!G15</f>
        <v>-4.6660093579099074E-2</v>
      </c>
      <c r="H15" s="1">
        <f>Coefficient_underlying!H15</f>
        <v>-3.81217757747161E-2</v>
      </c>
      <c r="I15" s="1">
        <f>Coefficient_underlying!I15</f>
        <v>-7.8770273237923197E-2</v>
      </c>
      <c r="J15" s="1">
        <f>Coefficient_underlying!J15</f>
        <v>-7.6081436479169914E-2</v>
      </c>
      <c r="K15" s="1">
        <f>Coefficient_underlying!K15</f>
        <v>-0.10434515808415767</v>
      </c>
      <c r="L15" s="1">
        <f>Coefficient_underlying!L15</f>
        <v>-8.754102995722092E-2</v>
      </c>
      <c r="M15" s="2">
        <f>Coefficient_underlying!M15</f>
        <v>-0.12006831163260843</v>
      </c>
    </row>
    <row r="16" spans="1:13" x14ac:dyDescent="0.2">
      <c r="A16" s="9" t="str">
        <f>Coefficient_underlying!A16</f>
        <v>lb</v>
      </c>
      <c r="B16" s="3">
        <f>Coefficient_underlying!B16</f>
        <v>-0.84905086687392162</v>
      </c>
      <c r="C16" s="3">
        <f>Coefficient_underlying!C16</f>
        <v>-0.63589989227220023</v>
      </c>
      <c r="D16" s="3">
        <f>Coefficient_underlying!D16</f>
        <v>-0.54844848653043465</v>
      </c>
      <c r="E16" s="3">
        <f>Coefficient_underlying!E16</f>
        <v>-0.665336224106302</v>
      </c>
      <c r="F16" s="3">
        <f>Coefficient_underlying!F16</f>
        <v>-0.35378261704337488</v>
      </c>
      <c r="G16" s="3">
        <f>Coefficient_underlying!G16</f>
        <v>-0.22032101087985939</v>
      </c>
      <c r="H16" s="3">
        <f>Coefficient_underlying!H16</f>
        <v>-0.21452028371833812</v>
      </c>
      <c r="I16" s="3">
        <f>Coefficient_underlying!I16</f>
        <v>-0.19502568252852059</v>
      </c>
      <c r="J16" s="3">
        <f>Coefficient_underlying!J16</f>
        <v>-0.17296278236962853</v>
      </c>
      <c r="K16" s="3">
        <f>Coefficient_underlying!K16</f>
        <v>-0.19259920260288713</v>
      </c>
      <c r="L16" s="3">
        <f>Coefficient_underlying!L16</f>
        <v>-0.16968263687464152</v>
      </c>
      <c r="M16" s="4">
        <f>Coefficient_underlying!M16</f>
        <v>-0.1931351134301022</v>
      </c>
    </row>
    <row r="17" spans="1:13" x14ac:dyDescent="0.2">
      <c r="A17" s="16" t="str">
        <f>Coefficient_underlying!A17</f>
        <v>50th Percentile Coefficient: infl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1:13" x14ac:dyDescent="0.2">
      <c r="A18" s="8"/>
      <c r="B18" s="14" t="str">
        <f>Coefficient_underlying!B18</f>
        <v>H1</v>
      </c>
      <c r="C18" s="14" t="str">
        <f>Coefficient_underlying!C18</f>
        <v>H2</v>
      </c>
      <c r="D18" s="14" t="str">
        <f>Coefficient_underlying!D18</f>
        <v>H3</v>
      </c>
      <c r="E18" s="14" t="str">
        <f>Coefficient_underlying!E18</f>
        <v>H4</v>
      </c>
      <c r="F18" s="14" t="str">
        <f>Coefficient_underlying!F18</f>
        <v>H5</v>
      </c>
      <c r="G18" s="14" t="str">
        <f>Coefficient_underlying!G18</f>
        <v>H6</v>
      </c>
      <c r="H18" s="14" t="str">
        <f>Coefficient_underlying!H18</f>
        <v>H7</v>
      </c>
      <c r="I18" s="14" t="str">
        <f>Coefficient_underlying!I18</f>
        <v>H8</v>
      </c>
      <c r="J18" s="14" t="str">
        <f>Coefficient_underlying!J18</f>
        <v>H9</v>
      </c>
      <c r="K18" s="14" t="str">
        <f>Coefficient_underlying!K18</f>
        <v>H10</v>
      </c>
      <c r="L18" s="14" t="str">
        <f>Coefficient_underlying!L18</f>
        <v>H11</v>
      </c>
      <c r="M18" s="15" t="str">
        <f>Coefficient_underlying!M18</f>
        <v>H12</v>
      </c>
    </row>
    <row r="19" spans="1:13" x14ac:dyDescent="0.2">
      <c r="A19" s="8" t="str">
        <f>Coefficient_underlying!A19</f>
        <v>ub</v>
      </c>
      <c r="B19" s="1">
        <f>Coefficient_underlying!B19</f>
        <v>6.2655366684185407E-2</v>
      </c>
      <c r="C19" s="1">
        <f>Coefficient_underlying!C19</f>
        <v>3.0187465152795037E-2</v>
      </c>
      <c r="D19" s="1">
        <f>Coefficient_underlying!D19</f>
        <v>4.0381953171209531E-2</v>
      </c>
      <c r="E19" s="1">
        <f>Coefficient_underlying!E19</f>
        <v>6.04962843239122E-2</v>
      </c>
      <c r="F19" s="1">
        <f>Coefficient_underlying!F19</f>
        <v>5.9477473932618916E-2</v>
      </c>
      <c r="G19" s="1">
        <f>Coefficient_underlying!G19</f>
        <v>3.0108179217198938E-3</v>
      </c>
      <c r="H19" s="1">
        <f>Coefficient_underlying!H19</f>
        <v>9.3310628785809313E-3</v>
      </c>
      <c r="I19" s="1">
        <f>Coefficient_underlying!I19</f>
        <v>-4.7563925239849092E-3</v>
      </c>
      <c r="J19" s="1">
        <f>Coefficient_underlying!J19</f>
        <v>7.5409769955022743E-2</v>
      </c>
      <c r="K19" s="1">
        <f>Coefficient_underlying!K19</f>
        <v>5.6881352902507606E-2</v>
      </c>
      <c r="L19" s="1">
        <f>Coefficient_underlying!L19</f>
        <v>0.10075275355765879</v>
      </c>
      <c r="M19" s="2">
        <f>Coefficient_underlying!M19</f>
        <v>0.10316526368308485</v>
      </c>
    </row>
    <row r="20" spans="1:13" x14ac:dyDescent="0.2">
      <c r="A20" s="8" t="str">
        <f>Coefficient_underlying!A20</f>
        <v>bb</v>
      </c>
      <c r="B20" s="1">
        <f>Coefficient_underlying!B20</f>
        <v>-8.4263766798409065E-2</v>
      </c>
      <c r="C20" s="1">
        <f>Coefficient_underlying!C20</f>
        <v>-9.5984226241444051E-2</v>
      </c>
      <c r="D20" s="1">
        <f>Coefficient_underlying!D20</f>
        <v>-0.11139597164189867</v>
      </c>
      <c r="E20" s="1">
        <f>Coefficient_underlying!E20</f>
        <v>-9.9224118467797259E-2</v>
      </c>
      <c r="F20" s="1">
        <f>Coefficient_underlying!F20</f>
        <v>-0.10039012160541856</v>
      </c>
      <c r="G20" s="1">
        <f>Coefficient_underlying!G20</f>
        <v>-0.14327631235786867</v>
      </c>
      <c r="H20" s="1">
        <f>Coefficient_underlying!H20</f>
        <v>-0.1307045434765472</v>
      </c>
      <c r="I20" s="1">
        <f>Coefficient_underlying!I20</f>
        <v>-0.14923346871222382</v>
      </c>
      <c r="J20" s="1">
        <f>Coefficient_underlying!J20</f>
        <v>-6.6415069002163513E-2</v>
      </c>
      <c r="K20" s="1">
        <f>Coefficient_underlying!K20</f>
        <v>-7.1387156502615914E-2</v>
      </c>
      <c r="L20" s="1">
        <f>Coefficient_underlying!L20</f>
        <v>-3.4420359409730525E-2</v>
      </c>
      <c r="M20" s="2">
        <f>Coefficient_underlying!M20</f>
        <v>-2.9339518506902029E-2</v>
      </c>
    </row>
    <row r="21" spans="1:13" ht="13.5" thickBot="1" x14ac:dyDescent="0.25">
      <c r="A21" s="10" t="str">
        <f>Coefficient_underlying!A21</f>
        <v>lb</v>
      </c>
      <c r="B21" s="11">
        <f>Coefficient_underlying!B21</f>
        <v>-0.23118290028100352</v>
      </c>
      <c r="C21" s="11">
        <f>Coefficient_underlying!C21</f>
        <v>-0.22215591763568315</v>
      </c>
      <c r="D21" s="11">
        <f>Coefficient_underlying!D21</f>
        <v>-0.26317389645500688</v>
      </c>
      <c r="E21" s="11">
        <f>Coefficient_underlying!E21</f>
        <v>-0.25894452125950673</v>
      </c>
      <c r="F21" s="11">
        <f>Coefficient_underlying!F21</f>
        <v>-0.26025771714345602</v>
      </c>
      <c r="G21" s="11">
        <f>Coefficient_underlying!G21</f>
        <v>-0.28956344263745726</v>
      </c>
      <c r="H21" s="11">
        <f>Coefficient_underlying!H21</f>
        <v>-0.27074014983167533</v>
      </c>
      <c r="I21" s="11">
        <f>Coefficient_underlying!I21</f>
        <v>-0.29371054490046272</v>
      </c>
      <c r="J21" s="11">
        <f>Coefficient_underlying!J21</f>
        <v>-0.20823990795934977</v>
      </c>
      <c r="K21" s="11">
        <f>Coefficient_underlying!K21</f>
        <v>-0.19965566590773942</v>
      </c>
      <c r="L21" s="11">
        <f>Coefficient_underlying!L21</f>
        <v>-0.16959347237711986</v>
      </c>
      <c r="M21" s="12">
        <f>Coefficient_underlying!M21</f>
        <v>-0.1618443006968889</v>
      </c>
    </row>
    <row r="22" spans="1:13" ht="13.5" thickBot="1" x14ac:dyDescent="0.25"/>
    <row r="23" spans="1:13" x14ac:dyDescent="0.2">
      <c r="A23" s="19" t="str">
        <f>Coefficient_underlying!A23</f>
        <v>5th Percentile Coefficient: fci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1:13" x14ac:dyDescent="0.2">
      <c r="A24" s="5"/>
      <c r="B24" s="6" t="str">
        <f>Coefficient_underlying!B24</f>
        <v>H1</v>
      </c>
      <c r="C24" s="6" t="str">
        <f>Coefficient_underlying!C24</f>
        <v>H2</v>
      </c>
      <c r="D24" s="6" t="str">
        <f>Coefficient_underlying!D24</f>
        <v>H3</v>
      </c>
      <c r="E24" s="6" t="str">
        <f>Coefficient_underlying!E24</f>
        <v>H4</v>
      </c>
      <c r="F24" s="6" t="str">
        <f>Coefficient_underlying!F24</f>
        <v>H5</v>
      </c>
      <c r="G24" s="6" t="str">
        <f>Coefficient_underlying!G24</f>
        <v>H6</v>
      </c>
      <c r="H24" s="6" t="str">
        <f>Coefficient_underlying!H24</f>
        <v>H7</v>
      </c>
      <c r="I24" s="6" t="str">
        <f>Coefficient_underlying!I24</f>
        <v>H8</v>
      </c>
      <c r="J24" s="6" t="str">
        <f>Coefficient_underlying!J24</f>
        <v>H9</v>
      </c>
      <c r="K24" s="6" t="str">
        <f>Coefficient_underlying!K24</f>
        <v>H10</v>
      </c>
      <c r="L24" s="6" t="str">
        <f>Coefficient_underlying!L24</f>
        <v>H11</v>
      </c>
      <c r="M24" s="7" t="str">
        <f>Coefficient_underlying!M24</f>
        <v>H12</v>
      </c>
    </row>
    <row r="25" spans="1:13" x14ac:dyDescent="0.2">
      <c r="A25" s="8" t="str">
        <f>Coefficient_underlying!A25</f>
        <v>ub</v>
      </c>
      <c r="B25" s="1">
        <f>Coefficient_underlying!B25</f>
        <v>0.85910502291023172</v>
      </c>
      <c r="C25" s="1">
        <f>Coefficient_underlying!C25</f>
        <v>0.39836528038476571</v>
      </c>
      <c r="D25" s="1">
        <f>Coefficient_underlying!D25</f>
        <v>1.8801921383442166E-2</v>
      </c>
      <c r="E25" s="1">
        <f>Coefficient_underlying!E25</f>
        <v>0.15136108122199732</v>
      </c>
      <c r="F25" s="1">
        <f>Coefficient_underlying!F25</f>
        <v>-6.4700922568995178E-2</v>
      </c>
      <c r="G25" s="1">
        <f>Coefficient_underlying!G25</f>
        <v>9.0210594443700387E-3</v>
      </c>
      <c r="H25" s="1">
        <f>Coefficient_underlying!H25</f>
        <v>2.9441287613897804E-2</v>
      </c>
      <c r="I25" s="1">
        <f>Coefficient_underlying!I25</f>
        <v>7.2418078435453614E-2</v>
      </c>
      <c r="J25" s="1">
        <f>Coefficient_underlying!J25</f>
        <v>0.10129443334521027</v>
      </c>
      <c r="K25" s="1">
        <f>Coefficient_underlying!K25</f>
        <v>0.26940615191173117</v>
      </c>
      <c r="L25" s="1">
        <f>Coefficient_underlying!L25</f>
        <v>0.54751717918674947</v>
      </c>
      <c r="M25" s="2">
        <f>Coefficient_underlying!M25</f>
        <v>0.74577893232497905</v>
      </c>
    </row>
    <row r="26" spans="1:13" x14ac:dyDescent="0.2">
      <c r="A26" s="8" t="str">
        <f>Coefficient_underlying!A26</f>
        <v>bb</v>
      </c>
      <c r="B26" s="1">
        <f>Coefficient_underlying!B26</f>
        <v>1.6930349507364266E-2</v>
      </c>
      <c r="C26" s="1">
        <f>Coefficient_underlying!C26</f>
        <v>-0.31393089384059281</v>
      </c>
      <c r="D26" s="1">
        <f>Coefficient_underlying!D26</f>
        <v>-0.49693340148446608</v>
      </c>
      <c r="E26" s="1">
        <f>Coefficient_underlying!E26</f>
        <v>-0.39425097085994587</v>
      </c>
      <c r="F26" s="1">
        <f>Coefficient_underlying!F26</f>
        <v>-0.58276412578313308</v>
      </c>
      <c r="G26" s="1">
        <f>Coefficient_underlying!G26</f>
        <v>-0.51043837713476659</v>
      </c>
      <c r="H26" s="1">
        <f>Coefficient_underlying!H26</f>
        <v>-0.46192722890747318</v>
      </c>
      <c r="I26" s="1">
        <f>Coefficient_underlying!I26</f>
        <v>-0.32052787478092504</v>
      </c>
      <c r="J26" s="1">
        <f>Coefficient_underlying!J26</f>
        <v>-0.24175504649795726</v>
      </c>
      <c r="K26" s="1">
        <f>Coefficient_underlying!K26</f>
        <v>-2.8629264695486593E-2</v>
      </c>
      <c r="L26" s="1">
        <f>Coefficient_underlying!L26</f>
        <v>0.25706540532183986</v>
      </c>
      <c r="M26" s="2">
        <f>Coefficient_underlying!M26</f>
        <v>0.44706597271144938</v>
      </c>
    </row>
    <row r="27" spans="1:13" x14ac:dyDescent="0.2">
      <c r="A27" s="9" t="str">
        <f>Coefficient_underlying!A27</f>
        <v>lb</v>
      </c>
      <c r="B27" s="3">
        <f>Coefficient_underlying!B27</f>
        <v>-0.82524432389550317</v>
      </c>
      <c r="C27" s="3">
        <f>Coefficient_underlying!C27</f>
        <v>-1.0262270680659513</v>
      </c>
      <c r="D27" s="3">
        <f>Coefficient_underlying!D27</f>
        <v>-1.0126687243523742</v>
      </c>
      <c r="E27" s="3">
        <f>Coefficient_underlying!E27</f>
        <v>-0.93986302294188906</v>
      </c>
      <c r="F27" s="3">
        <f>Coefficient_underlying!F27</f>
        <v>-1.100827328997271</v>
      </c>
      <c r="G27" s="3">
        <f>Coefficient_underlying!G27</f>
        <v>-1.0298978137139032</v>
      </c>
      <c r="H27" s="3">
        <f>Coefficient_underlying!H27</f>
        <v>-0.95329574542884421</v>
      </c>
      <c r="I27" s="3">
        <f>Coefficient_underlying!I27</f>
        <v>-0.71347382799730363</v>
      </c>
      <c r="J27" s="3">
        <f>Coefficient_underlying!J27</f>
        <v>-0.58480452634112479</v>
      </c>
      <c r="K27" s="3">
        <f>Coefficient_underlying!K27</f>
        <v>-0.32666468130270437</v>
      </c>
      <c r="L27" s="3">
        <f>Coefficient_underlying!L27</f>
        <v>-3.3386368543069755E-2</v>
      </c>
      <c r="M27" s="4">
        <f>Coefficient_underlying!M27</f>
        <v>0.14835301309791976</v>
      </c>
    </row>
    <row r="28" spans="1:13" x14ac:dyDescent="0.2">
      <c r="A28" s="16" t="str">
        <f>Coefficient_underlying!A28</f>
        <v>50th Percentile Coefficient: fci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/>
    </row>
    <row r="29" spans="1:13" x14ac:dyDescent="0.2">
      <c r="A29" s="8"/>
      <c r="B29" s="14" t="str">
        <f>Coefficient_underlying!B29</f>
        <v>H1</v>
      </c>
      <c r="C29" s="14" t="str">
        <f>Coefficient_underlying!C29</f>
        <v>H2</v>
      </c>
      <c r="D29" s="14" t="str">
        <f>Coefficient_underlying!D29</f>
        <v>H3</v>
      </c>
      <c r="E29" s="14" t="str">
        <f>Coefficient_underlying!E29</f>
        <v>H4</v>
      </c>
      <c r="F29" s="14" t="str">
        <f>Coefficient_underlying!F29</f>
        <v>H5</v>
      </c>
      <c r="G29" s="14" t="str">
        <f>Coefficient_underlying!G29</f>
        <v>H6</v>
      </c>
      <c r="H29" s="14" t="str">
        <f>Coefficient_underlying!H29</f>
        <v>H7</v>
      </c>
      <c r="I29" s="14" t="str">
        <f>Coefficient_underlying!I29</f>
        <v>H8</v>
      </c>
      <c r="J29" s="14" t="str">
        <f>Coefficient_underlying!J29</f>
        <v>H9</v>
      </c>
      <c r="K29" s="14" t="str">
        <f>Coefficient_underlying!K29</f>
        <v>H10</v>
      </c>
      <c r="L29" s="14" t="str">
        <f>Coefficient_underlying!L29</f>
        <v>H11</v>
      </c>
      <c r="M29" s="15" t="str">
        <f>Coefficient_underlying!M29</f>
        <v>H12</v>
      </c>
    </row>
    <row r="30" spans="1:13" x14ac:dyDescent="0.2">
      <c r="A30" s="8" t="str">
        <f>Coefficient_underlying!A30</f>
        <v>ub</v>
      </c>
      <c r="B30" s="1">
        <f>Coefficient_underlying!B30</f>
        <v>-0.30237090617425594</v>
      </c>
      <c r="C30" s="1">
        <f>Coefficient_underlying!C30</f>
        <v>-0.11840510650179414</v>
      </c>
      <c r="D30" s="1">
        <f>Coefficient_underlying!D30</f>
        <v>0.33856774272664736</v>
      </c>
      <c r="E30" s="1">
        <f>Coefficient_underlying!E30</f>
        <v>0.47708594190904402</v>
      </c>
      <c r="F30" s="1">
        <f>Coefficient_underlying!F30</f>
        <v>0.44162135189227436</v>
      </c>
      <c r="G30" s="1">
        <f>Coefficient_underlying!G30</f>
        <v>0.53355681538184752</v>
      </c>
      <c r="H30" s="1">
        <f>Coefficient_underlying!H30</f>
        <v>0.48187203305129517</v>
      </c>
      <c r="I30" s="1">
        <f>Coefficient_underlying!I30</f>
        <v>0.28480149934120053</v>
      </c>
      <c r="J30" s="1">
        <f>Coefficient_underlying!J30</f>
        <v>0.35100169122830632</v>
      </c>
      <c r="K30" s="1">
        <f>Coefficient_underlying!K30</f>
        <v>0.31621838644004502</v>
      </c>
      <c r="L30" s="1">
        <f>Coefficient_underlying!L30</f>
        <v>0.44713706488467037</v>
      </c>
      <c r="M30" s="2">
        <f>Coefficient_underlying!M30</f>
        <v>0.32405104279988767</v>
      </c>
    </row>
    <row r="31" spans="1:13" x14ac:dyDescent="0.2">
      <c r="A31" s="8" t="str">
        <f>Coefficient_underlying!A31</f>
        <v>bb</v>
      </c>
      <c r="B31" s="1">
        <f>Coefficient_underlying!B31</f>
        <v>-0.66365724555221639</v>
      </c>
      <c r="C31" s="1">
        <f>Coefficient_underlying!C31</f>
        <v>-0.40048994083579659</v>
      </c>
      <c r="D31" s="1">
        <f>Coefficient_underlying!D31</f>
        <v>-4.8581859873403702E-2</v>
      </c>
      <c r="E31" s="1">
        <f>Coefficient_underlying!E31</f>
        <v>0.10271582601168457</v>
      </c>
      <c r="F31" s="1">
        <f>Coefficient_underlying!F31</f>
        <v>3.9647118935192918E-2</v>
      </c>
      <c r="G31" s="1">
        <f>Coefficient_underlying!G31</f>
        <v>0.13232271564235382</v>
      </c>
      <c r="H31" s="1">
        <f>Coefficient_underlying!H31</f>
        <v>9.6305589940681405E-2</v>
      </c>
      <c r="I31" s="1">
        <f>Coefficient_underlying!I31</f>
        <v>-0.1239509937544585</v>
      </c>
      <c r="J31" s="1">
        <f>Coefficient_underlying!J31</f>
        <v>-6.4763486053437166E-2</v>
      </c>
      <c r="K31" s="1">
        <f>Coefficient_underlying!K31</f>
        <v>-0.10267482900019004</v>
      </c>
      <c r="L31" s="1">
        <f>Coefficient_underlying!L31</f>
        <v>1.4160965766551068E-2</v>
      </c>
      <c r="M31" s="2">
        <f>Coefficient_underlying!M31</f>
        <v>-0.1193153614211418</v>
      </c>
    </row>
    <row r="32" spans="1:13" ht="13.5" thickBot="1" x14ac:dyDescent="0.25">
      <c r="A32" s="10" t="str">
        <f>Coefficient_underlying!A32</f>
        <v>lb</v>
      </c>
      <c r="B32" s="11">
        <f>Coefficient_underlying!B32</f>
        <v>-1.0249435849301769</v>
      </c>
      <c r="C32" s="11">
        <f>Coefficient_underlying!C32</f>
        <v>-0.68257477516979903</v>
      </c>
      <c r="D32" s="11">
        <f>Coefficient_underlying!D32</f>
        <v>-0.43573146247345473</v>
      </c>
      <c r="E32" s="11">
        <f>Coefficient_underlying!E32</f>
        <v>-0.27165428988567492</v>
      </c>
      <c r="F32" s="11">
        <f>Coefficient_underlying!F32</f>
        <v>-0.36232711402188855</v>
      </c>
      <c r="G32" s="11">
        <f>Coefficient_underlying!G32</f>
        <v>-0.26891138409713988</v>
      </c>
      <c r="H32" s="11">
        <f>Coefficient_underlying!H32</f>
        <v>-0.28926085316993239</v>
      </c>
      <c r="I32" s="11">
        <f>Coefficient_underlying!I32</f>
        <v>-0.53270348685011748</v>
      </c>
      <c r="J32" s="11">
        <f>Coefficient_underlying!J32</f>
        <v>-0.48052866333518068</v>
      </c>
      <c r="K32" s="11">
        <f>Coefficient_underlying!K32</f>
        <v>-0.52156804444042515</v>
      </c>
      <c r="L32" s="11">
        <f>Coefficient_underlying!L32</f>
        <v>-0.41881513335156823</v>
      </c>
      <c r="M32" s="12">
        <f>Coefficient_underlying!M32</f>
        <v>-0.56268176564217121</v>
      </c>
    </row>
    <row r="33" spans="1:13" ht="13.5" thickBot="1" x14ac:dyDescent="0.25"/>
    <row r="34" spans="1:13" x14ac:dyDescent="0.2">
      <c r="A34" s="19" t="str">
        <f>Coefficient_underlying!A34</f>
        <v>5th Percentile Coefficient: CredGr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  <row r="35" spans="1:13" x14ac:dyDescent="0.2">
      <c r="A35" s="5"/>
      <c r="B35" s="6" t="str">
        <f>Coefficient_underlying!B35</f>
        <v>H1</v>
      </c>
      <c r="C35" s="6" t="str">
        <f>Coefficient_underlying!C35</f>
        <v>H2</v>
      </c>
      <c r="D35" s="6" t="str">
        <f>Coefficient_underlying!D35</f>
        <v>H3</v>
      </c>
      <c r="E35" s="6" t="str">
        <f>Coefficient_underlying!E35</f>
        <v>H4</v>
      </c>
      <c r="F35" s="6" t="str">
        <f>Coefficient_underlying!F35</f>
        <v>H5</v>
      </c>
      <c r="G35" s="6" t="str">
        <f>Coefficient_underlying!G35</f>
        <v>H6</v>
      </c>
      <c r="H35" s="6" t="str">
        <f>Coefficient_underlying!H35</f>
        <v>H7</v>
      </c>
      <c r="I35" s="6" t="str">
        <f>Coefficient_underlying!I35</f>
        <v>H8</v>
      </c>
      <c r="J35" s="6" t="str">
        <f>Coefficient_underlying!J35</f>
        <v>H9</v>
      </c>
      <c r="K35" s="6" t="str">
        <f>Coefficient_underlying!K35</f>
        <v>H10</v>
      </c>
      <c r="L35" s="6" t="str">
        <f>Coefficient_underlying!L35</f>
        <v>H11</v>
      </c>
      <c r="M35" s="7" t="str">
        <f>Coefficient_underlying!M35</f>
        <v>H12</v>
      </c>
    </row>
    <row r="36" spans="1:13" x14ac:dyDescent="0.2">
      <c r="A36" s="8" t="str">
        <f>Coefficient_underlying!A36</f>
        <v>ub</v>
      </c>
      <c r="B36" s="1">
        <f>Coefficient_underlying!B36</f>
        <v>36.879405233017884</v>
      </c>
      <c r="C36" s="1">
        <f>Coefficient_underlying!C36</f>
        <v>36.963603554603452</v>
      </c>
      <c r="D36" s="1">
        <f>Coefficient_underlying!D36</f>
        <v>-3.7130737269191769</v>
      </c>
      <c r="E36" s="1">
        <f>Coefficient_underlying!E36</f>
        <v>14.936964536879181</v>
      </c>
      <c r="F36" s="1">
        <f>Coefficient_underlying!F36</f>
        <v>-19.476262535555946</v>
      </c>
      <c r="G36" s="1">
        <f>Coefficient_underlying!G36</f>
        <v>-7.4319065971609319</v>
      </c>
      <c r="H36" s="1">
        <f>Coefficient_underlying!H36</f>
        <v>-6.8513516587221233</v>
      </c>
      <c r="I36" s="1">
        <f>Coefficient_underlying!I36</f>
        <v>-0.38950267563178187</v>
      </c>
      <c r="J36" s="1">
        <f>Coefficient_underlying!J36</f>
        <v>-5.3673288046413958</v>
      </c>
      <c r="K36" s="1">
        <f>Coefficient_underlying!K36</f>
        <v>-11.80858733496931</v>
      </c>
      <c r="L36" s="1">
        <f>Coefficient_underlying!L36</f>
        <v>-36.111502501888161</v>
      </c>
      <c r="M36" s="2">
        <f>Coefficient_underlying!M36</f>
        <v>-34.676658262549417</v>
      </c>
    </row>
    <row r="37" spans="1:13" x14ac:dyDescent="0.2">
      <c r="A37" s="8" t="str">
        <f>Coefficient_underlying!A37</f>
        <v>bb</v>
      </c>
      <c r="B37" s="1">
        <f>Coefficient_underlying!B37</f>
        <v>-42.989701511117509</v>
      </c>
      <c r="C37" s="1">
        <f>Coefficient_underlying!C37</f>
        <v>-42.96869029281234</v>
      </c>
      <c r="D37" s="1">
        <f>Coefficient_underlying!D37</f>
        <v>-59.990071280280013</v>
      </c>
      <c r="E37" s="1">
        <f>Coefficient_underlying!E37</f>
        <v>-51.678016740772684</v>
      </c>
      <c r="F37" s="1">
        <f>Coefficient_underlying!F37</f>
        <v>-88.327018939755405</v>
      </c>
      <c r="G37" s="1">
        <f>Coefficient_underlying!G37</f>
        <v>-77.796747249628055</v>
      </c>
      <c r="H37" s="1">
        <f>Coefficient_underlying!H37</f>
        <v>-71.925393689286764</v>
      </c>
      <c r="I37" s="1">
        <f>Coefficient_underlying!I37</f>
        <v>-54.485042084174232</v>
      </c>
      <c r="J37" s="1">
        <f>Coefficient_underlying!J37</f>
        <v>-54.457711221582727</v>
      </c>
      <c r="K37" s="1">
        <f>Coefficient_underlying!K37</f>
        <v>-53.171876860668867</v>
      </c>
      <c r="L37" s="1">
        <f>Coefficient_underlying!L37</f>
        <v>-71.645035695054005</v>
      </c>
      <c r="M37" s="2">
        <f>Coefficient_underlying!M37</f>
        <v>-69.016300069657859</v>
      </c>
    </row>
    <row r="38" spans="1:13" x14ac:dyDescent="0.2">
      <c r="A38" s="9" t="str">
        <f>Coefficient_underlying!A38</f>
        <v>lb</v>
      </c>
      <c r="B38" s="3">
        <f>Coefficient_underlying!B38</f>
        <v>-122.85880825525291</v>
      </c>
      <c r="C38" s="3">
        <f>Coefficient_underlying!C38</f>
        <v>-122.90098414022813</v>
      </c>
      <c r="D38" s="3">
        <f>Coefficient_underlying!D38</f>
        <v>-116.26706883364085</v>
      </c>
      <c r="E38" s="3">
        <f>Coefficient_underlying!E38</f>
        <v>-118.29299801842456</v>
      </c>
      <c r="F38" s="3">
        <f>Coefficient_underlying!F38</f>
        <v>-157.17777534395486</v>
      </c>
      <c r="G38" s="3">
        <f>Coefficient_underlying!G38</f>
        <v>-148.16158790209516</v>
      </c>
      <c r="H38" s="3">
        <f>Coefficient_underlying!H38</f>
        <v>-136.99943571985142</v>
      </c>
      <c r="I38" s="3">
        <f>Coefficient_underlying!I38</f>
        <v>-108.58058149271668</v>
      </c>
      <c r="J38" s="3">
        <f>Coefficient_underlying!J38</f>
        <v>-103.54809363852405</v>
      </c>
      <c r="K38" s="3">
        <f>Coefficient_underlying!K38</f>
        <v>-94.535166386368417</v>
      </c>
      <c r="L38" s="3">
        <f>Coefficient_underlying!L38</f>
        <v>-107.17856888821984</v>
      </c>
      <c r="M38" s="4">
        <f>Coefficient_underlying!M38</f>
        <v>-103.35594187676631</v>
      </c>
    </row>
    <row r="39" spans="1:13" x14ac:dyDescent="0.2">
      <c r="A39" s="16" t="str">
        <f>Coefficient_underlying!A39</f>
        <v>50th Percentile Coefficient: CredGr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</row>
    <row r="40" spans="1:13" x14ac:dyDescent="0.2">
      <c r="A40" s="8"/>
      <c r="B40" s="14" t="str">
        <f>Coefficient_underlying!B40</f>
        <v>H1</v>
      </c>
      <c r="C40" s="14" t="str">
        <f>Coefficient_underlying!C40</f>
        <v>H2</v>
      </c>
      <c r="D40" s="14" t="str">
        <f>Coefficient_underlying!D40</f>
        <v>H3</v>
      </c>
      <c r="E40" s="14" t="str">
        <f>Coefficient_underlying!E40</f>
        <v>H4</v>
      </c>
      <c r="F40" s="14" t="str">
        <f>Coefficient_underlying!F40</f>
        <v>H5</v>
      </c>
      <c r="G40" s="14" t="str">
        <f>Coefficient_underlying!G40</f>
        <v>H6</v>
      </c>
      <c r="H40" s="14" t="str">
        <f>Coefficient_underlying!H40</f>
        <v>H7</v>
      </c>
      <c r="I40" s="14" t="str">
        <f>Coefficient_underlying!I40</f>
        <v>H8</v>
      </c>
      <c r="J40" s="14" t="str">
        <f>Coefficient_underlying!J40</f>
        <v>H9</v>
      </c>
      <c r="K40" s="14" t="str">
        <f>Coefficient_underlying!K40</f>
        <v>H10</v>
      </c>
      <c r="L40" s="14" t="str">
        <f>Coefficient_underlying!L40</f>
        <v>H11</v>
      </c>
      <c r="M40" s="15" t="str">
        <f>Coefficient_underlying!M40</f>
        <v>H12</v>
      </c>
    </row>
    <row r="41" spans="1:13" x14ac:dyDescent="0.2">
      <c r="A41" s="8" t="str">
        <f>Coefficient_underlying!A41</f>
        <v>ub</v>
      </c>
      <c r="B41" s="1">
        <f>Coefficient_underlying!B41</f>
        <v>86.651837470882427</v>
      </c>
      <c r="C41" s="1">
        <f>Coefficient_underlying!C41</f>
        <v>90.733199892773555</v>
      </c>
      <c r="D41" s="1">
        <f>Coefficient_underlying!D41</f>
        <v>70.760401995021212</v>
      </c>
      <c r="E41" s="1">
        <f>Coefficient_underlying!E41</f>
        <v>40.836367970703385</v>
      </c>
      <c r="F41" s="1">
        <f>Coefficient_underlying!F41</f>
        <v>70.926301042841857</v>
      </c>
      <c r="G41" s="1">
        <f>Coefficient_underlying!G41</f>
        <v>54.325786138751496</v>
      </c>
      <c r="H41" s="1">
        <f>Coefficient_underlying!H41</f>
        <v>55.896984289524916</v>
      </c>
      <c r="I41" s="1">
        <f>Coefficient_underlying!I41</f>
        <v>75.179292512494641</v>
      </c>
      <c r="J41" s="1">
        <f>Coefficient_underlying!J41</f>
        <v>66.50630744472484</v>
      </c>
      <c r="K41" s="1">
        <f>Coefficient_underlying!K41</f>
        <v>62.248310441379886</v>
      </c>
      <c r="L41" s="1">
        <f>Coefficient_underlying!L41</f>
        <v>61.795690785577605</v>
      </c>
      <c r="M41" s="2">
        <f>Coefficient_underlying!M41</f>
        <v>69.060121878318441</v>
      </c>
    </row>
    <row r="42" spans="1:13" x14ac:dyDescent="0.2">
      <c r="A42" s="8" t="str">
        <f>Coefficient_underlying!A42</f>
        <v>bb</v>
      </c>
      <c r="B42" s="1">
        <f>Coefficient_underlying!B42</f>
        <v>44.351534968875569</v>
      </c>
      <c r="C42" s="1">
        <f>Coefficient_underlying!C42</f>
        <v>47.09801750278659</v>
      </c>
      <c r="D42" s="1">
        <f>Coefficient_underlying!D42</f>
        <v>15.165262778383248</v>
      </c>
      <c r="E42" s="1">
        <f>Coefficient_underlying!E42</f>
        <v>-13.943235669081803</v>
      </c>
      <c r="F42" s="1">
        <f>Coefficient_underlying!F42</f>
        <v>8.1981461982356549</v>
      </c>
      <c r="G42" s="1">
        <f>Coefficient_underlying!G42</f>
        <v>-7.5221174203019974</v>
      </c>
      <c r="H42" s="1">
        <f>Coefficient_underlying!H42</f>
        <v>-1.1860750845626793</v>
      </c>
      <c r="I42" s="1">
        <f>Coefficient_underlying!I42</f>
        <v>17.201792276128742</v>
      </c>
      <c r="J42" s="1">
        <f>Coefficient_underlying!J42</f>
        <v>13.724503397929652</v>
      </c>
      <c r="K42" s="1">
        <f>Coefficient_underlying!K42</f>
        <v>12.650258382806268</v>
      </c>
      <c r="L42" s="1">
        <f>Coefficient_underlying!L42</f>
        <v>7.7147837606894756</v>
      </c>
      <c r="M42" s="2">
        <f>Coefficient_underlying!M42</f>
        <v>13.418867662327916</v>
      </c>
    </row>
    <row r="43" spans="1:13" ht="13.5" thickBot="1" x14ac:dyDescent="0.25">
      <c r="A43" s="10" t="str">
        <f>Coefficient_underlying!A43</f>
        <v>lb</v>
      </c>
      <c r="B43" s="11">
        <f>Coefficient_underlying!B43</f>
        <v>2.0512324668687114</v>
      </c>
      <c r="C43" s="11">
        <f>Coefficient_underlying!C43</f>
        <v>3.462835112799624</v>
      </c>
      <c r="D43" s="11">
        <f>Coefficient_underlying!D43</f>
        <v>-40.429876438254709</v>
      </c>
      <c r="E43" s="11">
        <f>Coefficient_underlying!E43</f>
        <v>-68.722839308866995</v>
      </c>
      <c r="F43" s="11">
        <f>Coefficient_underlying!F43</f>
        <v>-54.530008646370554</v>
      </c>
      <c r="G43" s="11">
        <f>Coefficient_underlying!G43</f>
        <v>-69.370020979355488</v>
      </c>
      <c r="H43" s="11">
        <f>Coefficient_underlying!H43</f>
        <v>-58.269134458650278</v>
      </c>
      <c r="I43" s="11">
        <f>Coefficient_underlying!I43</f>
        <v>-40.775707960237163</v>
      </c>
      <c r="J43" s="11">
        <f>Coefficient_underlying!J43</f>
        <v>-39.057300648865535</v>
      </c>
      <c r="K43" s="11">
        <f>Coefficient_underlying!K43</f>
        <v>-36.947793675767343</v>
      </c>
      <c r="L43" s="11">
        <f>Coefficient_underlying!L43</f>
        <v>-46.366123264198649</v>
      </c>
      <c r="M43" s="12">
        <f>Coefficient_underlying!M43</f>
        <v>-42.222386553662602</v>
      </c>
    </row>
    <row r="44" spans="1:13" ht="13.5" thickBot="1" x14ac:dyDescent="0.25"/>
    <row r="45" spans="1:13" x14ac:dyDescent="0.2">
      <c r="A45" s="19" t="str">
        <f>Coefficient_underlying!A45</f>
        <v>5th Percentile Coefficient: interact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1"/>
    </row>
    <row r="46" spans="1:13" x14ac:dyDescent="0.2">
      <c r="A46" s="5"/>
      <c r="B46" s="6" t="str">
        <f>Coefficient_underlying!B46</f>
        <v>H1</v>
      </c>
      <c r="C46" s="6" t="str">
        <f>Coefficient_underlying!C46</f>
        <v>H2</v>
      </c>
      <c r="D46" s="6" t="str">
        <f>Coefficient_underlying!D46</f>
        <v>H3</v>
      </c>
      <c r="E46" s="6" t="str">
        <f>Coefficient_underlying!E46</f>
        <v>H4</v>
      </c>
      <c r="F46" s="6" t="str">
        <f>Coefficient_underlying!F46</f>
        <v>H5</v>
      </c>
      <c r="G46" s="6" t="str">
        <f>Coefficient_underlying!G46</f>
        <v>H6</v>
      </c>
      <c r="H46" s="6" t="str">
        <f>Coefficient_underlying!H46</f>
        <v>H7</v>
      </c>
      <c r="I46" s="6" t="str">
        <f>Coefficient_underlying!I46</f>
        <v>H8</v>
      </c>
      <c r="J46" s="6" t="str">
        <f>Coefficient_underlying!J46</f>
        <v>H9</v>
      </c>
      <c r="K46" s="6" t="str">
        <f>Coefficient_underlying!K46</f>
        <v>H10</v>
      </c>
      <c r="L46" s="6" t="str">
        <f>Coefficient_underlying!L46</f>
        <v>H11</v>
      </c>
      <c r="M46" s="7" t="str">
        <f>Coefficient_underlying!M46</f>
        <v>H12</v>
      </c>
    </row>
    <row r="47" spans="1:13" x14ac:dyDescent="0.2">
      <c r="A47" s="8" t="str">
        <f>Coefficient_underlying!A47</f>
        <v>ub</v>
      </c>
      <c r="B47" s="1">
        <f>Coefficient_underlying!B47</f>
        <v>2.4470672069286494</v>
      </c>
      <c r="C47" s="1">
        <f>Coefficient_underlying!C47</f>
        <v>2.9698186674487563</v>
      </c>
      <c r="D47" s="1">
        <f>Coefficient_underlying!D47</f>
        <v>1.8631993586607414</v>
      </c>
      <c r="E47" s="1">
        <f>Coefficient_underlying!E47</f>
        <v>2.0840158698796607</v>
      </c>
      <c r="F47" s="1">
        <f>Coefficient_underlying!F47</f>
        <v>2.2341038698346929</v>
      </c>
      <c r="G47" s="1">
        <f>Coefficient_underlying!G47</f>
        <v>0.68433635075972343</v>
      </c>
      <c r="H47" s="1">
        <f>Coefficient_underlying!H47</f>
        <v>-0.13196167744549592</v>
      </c>
      <c r="I47" s="1">
        <f>Coefficient_underlying!I47</f>
        <v>-0.54223590758293327</v>
      </c>
      <c r="J47" s="1">
        <f>Coefficient_underlying!J47</f>
        <v>-0.48927821571342189</v>
      </c>
      <c r="K47" s="1">
        <f>Coefficient_underlying!K47</f>
        <v>-0.44569825931114559</v>
      </c>
      <c r="L47" s="1">
        <f>Coefficient_underlying!L47</f>
        <v>0.50504669089263565</v>
      </c>
      <c r="M47" s="2">
        <f>Coefficient_underlying!M47</f>
        <v>0.9704278944523641</v>
      </c>
    </row>
    <row r="48" spans="1:13" x14ac:dyDescent="0.2">
      <c r="A48" s="8" t="str">
        <f>Coefficient_underlying!A48</f>
        <v>bb</v>
      </c>
      <c r="B48" s="1">
        <f>Coefficient_underlying!B48</f>
        <v>0.54295912986547612</v>
      </c>
      <c r="C48" s="1">
        <f>Coefficient_underlying!C48</f>
        <v>1.3654682497688511</v>
      </c>
      <c r="D48" s="1">
        <f>Coefficient_underlying!D48</f>
        <v>0.67675416987037085</v>
      </c>
      <c r="E48" s="1">
        <f>Coefficient_underlying!E48</f>
        <v>0.88869767020745405</v>
      </c>
      <c r="F48" s="1">
        <f>Coefficient_underlying!F48</f>
        <v>0.82978771521857708</v>
      </c>
      <c r="G48" s="1">
        <f>Coefficient_underlying!G48</f>
        <v>-0.98583052898959556</v>
      </c>
      <c r="H48" s="1">
        <f>Coefficient_underlying!H48</f>
        <v>-1.8966106445667195</v>
      </c>
      <c r="I48" s="1">
        <f>Coefficient_underlying!I48</f>
        <v>-2.0776220614167191</v>
      </c>
      <c r="J48" s="1">
        <f>Coefficient_underlying!J48</f>
        <v>-1.9322130865664071</v>
      </c>
      <c r="K48" s="1">
        <f>Coefficient_underlying!K48</f>
        <v>-1.6237052762980981</v>
      </c>
      <c r="L48" s="1">
        <f>Coefficient_underlying!L48</f>
        <v>-0.5107666198011751</v>
      </c>
      <c r="M48" s="2">
        <f>Coefficient_underlying!M48</f>
        <v>0.13834932536367442</v>
      </c>
    </row>
    <row r="49" spans="1:13" x14ac:dyDescent="0.2">
      <c r="A49" s="9" t="str">
        <f>Coefficient_underlying!A49</f>
        <v>lb</v>
      </c>
      <c r="B49" s="3">
        <f>Coefficient_underlying!B49</f>
        <v>-1.3611489471976972</v>
      </c>
      <c r="C49" s="3">
        <f>Coefficient_underlying!C49</f>
        <v>-0.23888216791105421</v>
      </c>
      <c r="D49" s="3">
        <f>Coefficient_underlying!D49</f>
        <v>-0.50969101891999979</v>
      </c>
      <c r="E49" s="3">
        <f>Coefficient_underlying!E49</f>
        <v>-0.30662052946475238</v>
      </c>
      <c r="F49" s="3">
        <f>Coefficient_underlying!F49</f>
        <v>-0.57452843939753873</v>
      </c>
      <c r="G49" s="3">
        <f>Coefficient_underlying!G49</f>
        <v>-2.6559974087389144</v>
      </c>
      <c r="H49" s="3">
        <f>Coefficient_underlying!H49</f>
        <v>-3.6612596116879432</v>
      </c>
      <c r="I49" s="3">
        <f>Coefficient_underlying!I49</f>
        <v>-3.6130082152505052</v>
      </c>
      <c r="J49" s="3">
        <f>Coefficient_underlying!J49</f>
        <v>-3.3751479574193923</v>
      </c>
      <c r="K49" s="3">
        <f>Coefficient_underlying!K49</f>
        <v>-2.8017122932850507</v>
      </c>
      <c r="L49" s="3">
        <f>Coefficient_underlying!L49</f>
        <v>-1.5265799304949859</v>
      </c>
      <c r="M49" s="4">
        <f>Coefficient_underlying!M49</f>
        <v>-0.69372924372501532</v>
      </c>
    </row>
    <row r="50" spans="1:13" x14ac:dyDescent="0.2">
      <c r="A50" s="16" t="str">
        <f>Coefficient_underlying!A50</f>
        <v>50th Percentile Coefficient: interact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8"/>
    </row>
    <row r="51" spans="1:13" x14ac:dyDescent="0.2">
      <c r="A51" s="8"/>
      <c r="B51" s="14" t="str">
        <f>Coefficient_underlying!B51</f>
        <v>H1</v>
      </c>
      <c r="C51" s="14" t="str">
        <f>Coefficient_underlying!C51</f>
        <v>H2</v>
      </c>
      <c r="D51" s="14" t="str">
        <f>Coefficient_underlying!D51</f>
        <v>H3</v>
      </c>
      <c r="E51" s="14" t="str">
        <f>Coefficient_underlying!E51</f>
        <v>H4</v>
      </c>
      <c r="F51" s="14" t="str">
        <f>Coefficient_underlying!F51</f>
        <v>H5</v>
      </c>
      <c r="G51" s="14" t="str">
        <f>Coefficient_underlying!G51</f>
        <v>H6</v>
      </c>
      <c r="H51" s="14" t="str">
        <f>Coefficient_underlying!H51</f>
        <v>H7</v>
      </c>
      <c r="I51" s="14" t="str">
        <f>Coefficient_underlying!I51</f>
        <v>H8</v>
      </c>
      <c r="J51" s="14" t="str">
        <f>Coefficient_underlying!J51</f>
        <v>H9</v>
      </c>
      <c r="K51" s="14" t="str">
        <f>Coefficient_underlying!K51</f>
        <v>H10</v>
      </c>
      <c r="L51" s="14" t="str">
        <f>Coefficient_underlying!L51</f>
        <v>H11</v>
      </c>
      <c r="M51" s="15" t="str">
        <f>Coefficient_underlying!M51</f>
        <v>H12</v>
      </c>
    </row>
    <row r="52" spans="1:13" x14ac:dyDescent="0.2">
      <c r="A52" s="8" t="str">
        <f>Coefficient_underlying!A52</f>
        <v>ub</v>
      </c>
      <c r="B52" s="1">
        <f>Coefficient_underlying!B52</f>
        <v>-0.5577433693583369</v>
      </c>
      <c r="C52" s="1">
        <f>Coefficient_underlying!C52</f>
        <v>-0.2410832552592278</v>
      </c>
      <c r="D52" s="1">
        <f>Coefficient_underlying!D52</f>
        <v>0.55278206740916036</v>
      </c>
      <c r="E52" s="1">
        <f>Coefficient_underlying!E52</f>
        <v>1.1017702952321662</v>
      </c>
      <c r="F52" s="1">
        <f>Coefficient_underlying!F52</f>
        <v>0.76371272623860964</v>
      </c>
      <c r="G52" s="1">
        <f>Coefficient_underlying!G52</f>
        <v>0.54671607231504848</v>
      </c>
      <c r="H52" s="1">
        <f>Coefficient_underlying!H52</f>
        <v>0.66441534315836459</v>
      </c>
      <c r="I52" s="1">
        <f>Coefficient_underlying!I52</f>
        <v>0.42897503637098877</v>
      </c>
      <c r="J52" s="1">
        <f>Coefficient_underlying!J52</f>
        <v>0.50709308088989413</v>
      </c>
      <c r="K52" s="1">
        <f>Coefficient_underlying!K52</f>
        <v>0.37624139902954767</v>
      </c>
      <c r="L52" s="1">
        <f>Coefficient_underlying!L52</f>
        <v>0.41370888738289713</v>
      </c>
      <c r="M52" s="2">
        <f>Coefficient_underlying!M52</f>
        <v>-7.1447024171557239E-2</v>
      </c>
    </row>
    <row r="53" spans="1:13" x14ac:dyDescent="0.2">
      <c r="A53" s="8" t="str">
        <f>Coefficient_underlying!A53</f>
        <v>bb</v>
      </c>
      <c r="B53" s="1">
        <f>Coefficient_underlying!B53</f>
        <v>-1.4500556946993692</v>
      </c>
      <c r="C53" s="1">
        <f>Coefficient_underlying!C53</f>
        <v>-0.9051246904008875</v>
      </c>
      <c r="D53" s="1">
        <f>Coefficient_underlying!D53</f>
        <v>-0.30712003046257436</v>
      </c>
      <c r="E53" s="1">
        <f>Coefficient_underlying!E53</f>
        <v>0.10520773202801177</v>
      </c>
      <c r="F53" s="1">
        <f>Coefficient_underlying!F53</f>
        <v>-0.27527831893735849</v>
      </c>
      <c r="G53" s="1">
        <f>Coefficient_underlying!G53</f>
        <v>-0.5891207206371144</v>
      </c>
      <c r="H53" s="1">
        <f>Coefficient_underlying!H53</f>
        <v>-0.58222814989633398</v>
      </c>
      <c r="I53" s="1">
        <f>Coefficient_underlying!I53</f>
        <v>-1.0329082736125534</v>
      </c>
      <c r="J53" s="1">
        <f>Coefficient_underlying!J53</f>
        <v>-1.0491687461224806</v>
      </c>
      <c r="K53" s="1">
        <f>Coefficient_underlying!K53</f>
        <v>-1.1477960314992965</v>
      </c>
      <c r="L53" s="1">
        <f>Coefficient_underlying!L53</f>
        <v>-1.0765623441110961</v>
      </c>
      <c r="M53" s="2">
        <f>Coefficient_underlying!M53</f>
        <v>-1.5300044324812463</v>
      </c>
    </row>
    <row r="54" spans="1:13" ht="13.5" thickBot="1" x14ac:dyDescent="0.25">
      <c r="A54" s="10" t="str">
        <f>Coefficient_underlying!A54</f>
        <v>lb</v>
      </c>
      <c r="B54" s="11">
        <f>Coefficient_underlying!B54</f>
        <v>-2.3423680200404018</v>
      </c>
      <c r="C54" s="11">
        <f>Coefficient_underlying!C54</f>
        <v>-1.5691661255425471</v>
      </c>
      <c r="D54" s="11">
        <f>Coefficient_underlying!D54</f>
        <v>-1.1670221283343092</v>
      </c>
      <c r="E54" s="11">
        <f>Coefficient_underlying!E54</f>
        <v>-0.89135483117614267</v>
      </c>
      <c r="F54" s="11">
        <f>Coefficient_underlying!F54</f>
        <v>-1.3142693641133265</v>
      </c>
      <c r="G54" s="11">
        <f>Coefficient_underlying!G54</f>
        <v>-1.7249575135892772</v>
      </c>
      <c r="H54" s="11">
        <f>Coefficient_underlying!H54</f>
        <v>-1.8288716429510326</v>
      </c>
      <c r="I54" s="11">
        <f>Coefficient_underlying!I54</f>
        <v>-2.4947915835960957</v>
      </c>
      <c r="J54" s="11">
        <f>Coefficient_underlying!J54</f>
        <v>-2.6054305731348553</v>
      </c>
      <c r="K54" s="11">
        <f>Coefficient_underlying!K54</f>
        <v>-2.6718334620281405</v>
      </c>
      <c r="L54" s="11">
        <f>Coefficient_underlying!L54</f>
        <v>-2.5668335756050893</v>
      </c>
      <c r="M54" s="12">
        <f>Coefficient_underlying!M54</f>
        <v>-2.9885618407909353</v>
      </c>
    </row>
    <row r="55" spans="1:13" ht="13.5" thickBot="1" x14ac:dyDescent="0.25"/>
    <row r="56" spans="1:13" x14ac:dyDescent="0.2">
      <c r="A56" s="19" t="str">
        <f>Coefficient_underlying!A56</f>
        <v>5th Percentile Coefficient: cons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1"/>
    </row>
    <row r="57" spans="1:13" x14ac:dyDescent="0.2">
      <c r="A57" s="5"/>
      <c r="B57" s="6" t="str">
        <f>Coefficient_underlying!B57</f>
        <v>H1</v>
      </c>
      <c r="C57" s="6" t="str">
        <f>Coefficient_underlying!C57</f>
        <v>H2</v>
      </c>
      <c r="D57" s="6" t="str">
        <f>Coefficient_underlying!D57</f>
        <v>H3</v>
      </c>
      <c r="E57" s="6" t="str">
        <f>Coefficient_underlying!E57</f>
        <v>H4</v>
      </c>
      <c r="F57" s="6" t="str">
        <f>Coefficient_underlying!F57</f>
        <v>H5</v>
      </c>
      <c r="G57" s="6" t="str">
        <f>Coefficient_underlying!G57</f>
        <v>H6</v>
      </c>
      <c r="H57" s="6" t="str">
        <f>Coefficient_underlying!H57</f>
        <v>H7</v>
      </c>
      <c r="I57" s="6" t="str">
        <f>Coefficient_underlying!I57</f>
        <v>H8</v>
      </c>
      <c r="J57" s="6" t="str">
        <f>Coefficient_underlying!J57</f>
        <v>H9</v>
      </c>
      <c r="K57" s="6" t="str">
        <f>Coefficient_underlying!K57</f>
        <v>H10</v>
      </c>
      <c r="L57" s="6" t="str">
        <f>Coefficient_underlying!L57</f>
        <v>H11</v>
      </c>
      <c r="M57" s="7" t="str">
        <f>Coefficient_underlying!M57</f>
        <v>H12</v>
      </c>
    </row>
    <row r="58" spans="1:13" x14ac:dyDescent="0.2">
      <c r="A58" s="8" t="str">
        <f>Coefficient_underlying!A58</f>
        <v>ub</v>
      </c>
      <c r="B58" s="1">
        <f>Coefficient_underlying!B58</f>
        <v>1.1772395958240622</v>
      </c>
      <c r="C58" s="1">
        <f>Coefficient_underlying!C58</f>
        <v>0.44427265452630016</v>
      </c>
      <c r="D58" s="1">
        <f>Coefficient_underlying!D58</f>
        <v>0.7559401077185226</v>
      </c>
      <c r="E58" s="1">
        <f>Coefficient_underlying!E58</f>
        <v>1.477516904315781</v>
      </c>
      <c r="F58" s="1">
        <f>Coefficient_underlying!F58</f>
        <v>1.1767836351959233</v>
      </c>
      <c r="G58" s="1">
        <f>Coefficient_underlying!G58</f>
        <v>1.1088799081639498</v>
      </c>
      <c r="H58" s="1">
        <f>Coefficient_underlying!H58</f>
        <v>1.51780390162393</v>
      </c>
      <c r="I58" s="1">
        <f>Coefficient_underlying!I58</f>
        <v>1.5910571256678927</v>
      </c>
      <c r="J58" s="1">
        <f>Coefficient_underlying!J58</f>
        <v>1.8339631878197236</v>
      </c>
      <c r="K58" s="1">
        <f>Coefficient_underlying!K58</f>
        <v>1.7943214319499603</v>
      </c>
      <c r="L58" s="1">
        <f>Coefficient_underlying!L58</f>
        <v>1.4214258367017769</v>
      </c>
      <c r="M58" s="2">
        <f>Coefficient_underlying!M58</f>
        <v>1.6103913199306157</v>
      </c>
    </row>
    <row r="59" spans="1:13" x14ac:dyDescent="0.2">
      <c r="A59" s="8" t="str">
        <f>Coefficient_underlying!A59</f>
        <v>bb</v>
      </c>
      <c r="B59" s="1">
        <f>Coefficient_underlying!B59</f>
        <v>3.7284081469261141E-2</v>
      </c>
      <c r="C59" s="1">
        <f>Coefficient_underlying!C59</f>
        <v>-0.68826503788631366</v>
      </c>
      <c r="D59" s="1">
        <f>Coefficient_underlying!D59</f>
        <v>-0.15535957599843386</v>
      </c>
      <c r="E59" s="1">
        <f>Coefficient_underlying!E59</f>
        <v>0.45323617446002734</v>
      </c>
      <c r="F59" s="1">
        <f>Coefficient_underlying!F59</f>
        <v>2.2510315808212663E-2</v>
      </c>
      <c r="G59" s="1">
        <f>Coefficient_underlying!G59</f>
        <v>6.6792015717767883E-2</v>
      </c>
      <c r="H59" s="1">
        <f>Coefficient_underlying!H59</f>
        <v>0.5400000173363646</v>
      </c>
      <c r="I59" s="1">
        <f>Coefficient_underlying!I59</f>
        <v>0.8448236680157486</v>
      </c>
      <c r="J59" s="1">
        <f>Coefficient_underlying!J59</f>
        <v>1.1823443992663751</v>
      </c>
      <c r="K59" s="1">
        <f>Coefficient_underlying!K59</f>
        <v>1.1896500363053562</v>
      </c>
      <c r="L59" s="1">
        <f>Coefficient_underlying!L59</f>
        <v>0.81952617115076376</v>
      </c>
      <c r="M59" s="2">
        <f>Coefficient_underlying!M59</f>
        <v>1.0706756123961654</v>
      </c>
    </row>
    <row r="60" spans="1:13" x14ac:dyDescent="0.2">
      <c r="A60" s="9" t="str">
        <f>Coefficient_underlying!A60</f>
        <v>lb</v>
      </c>
      <c r="B60" s="3">
        <f>Coefficient_underlying!B60</f>
        <v>-1.1026714328855398</v>
      </c>
      <c r="C60" s="3">
        <f>Coefficient_underlying!C60</f>
        <v>-1.8208027302989276</v>
      </c>
      <c r="D60" s="3">
        <f>Coefficient_underlying!D60</f>
        <v>-1.0666592597153903</v>
      </c>
      <c r="E60" s="3">
        <f>Coefficient_underlying!E60</f>
        <v>-0.57104455539572641</v>
      </c>
      <c r="F60" s="3">
        <f>Coefficient_underlying!F60</f>
        <v>-1.1317630035794979</v>
      </c>
      <c r="G60" s="3">
        <f>Coefficient_underlying!G60</f>
        <v>-0.97529587672841389</v>
      </c>
      <c r="H60" s="3">
        <f>Coefficient_underlying!H60</f>
        <v>-0.43780386695120077</v>
      </c>
      <c r="I60" s="3">
        <f>Coefficient_underlying!I60</f>
        <v>9.8590210363604602E-2</v>
      </c>
      <c r="J60" s="3">
        <f>Coefficient_underlying!J60</f>
        <v>0.53072561071302682</v>
      </c>
      <c r="K60" s="3">
        <f>Coefficient_underlying!K60</f>
        <v>0.58497864066075189</v>
      </c>
      <c r="L60" s="3">
        <f>Coefficient_underlying!L60</f>
        <v>0.21762650559975061</v>
      </c>
      <c r="M60" s="4">
        <f>Coefficient_underlying!M60</f>
        <v>0.53095990486171496</v>
      </c>
    </row>
    <row r="61" spans="1:13" x14ac:dyDescent="0.2">
      <c r="A61" s="16" t="str">
        <f>Coefficient_underlying!A61</f>
        <v>50th Percentile Coefficient: cons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8"/>
    </row>
    <row r="62" spans="1:13" x14ac:dyDescent="0.2">
      <c r="A62" s="8"/>
      <c r="B62" s="14" t="str">
        <f>Coefficient_underlying!B62</f>
        <v>H1</v>
      </c>
      <c r="C62" s="14" t="str">
        <f>Coefficient_underlying!C62</f>
        <v>H2</v>
      </c>
      <c r="D62" s="14" t="str">
        <f>Coefficient_underlying!D62</f>
        <v>H3</v>
      </c>
      <c r="E62" s="14" t="str">
        <f>Coefficient_underlying!E62</f>
        <v>H4</v>
      </c>
      <c r="F62" s="14" t="str">
        <f>Coefficient_underlying!F62</f>
        <v>H5</v>
      </c>
      <c r="G62" s="14" t="str">
        <f>Coefficient_underlying!G62</f>
        <v>H6</v>
      </c>
      <c r="H62" s="14" t="str">
        <f>Coefficient_underlying!H62</f>
        <v>H7</v>
      </c>
      <c r="I62" s="14" t="str">
        <f>Coefficient_underlying!I62</f>
        <v>H8</v>
      </c>
      <c r="J62" s="14" t="str">
        <f>Coefficient_underlying!J62</f>
        <v>H9</v>
      </c>
      <c r="K62" s="14" t="str">
        <f>Coefficient_underlying!K62</f>
        <v>H10</v>
      </c>
      <c r="L62" s="14" t="str">
        <f>Coefficient_underlying!L62</f>
        <v>H11</v>
      </c>
      <c r="M62" s="15" t="str">
        <f>Coefficient_underlying!M62</f>
        <v>H12</v>
      </c>
    </row>
    <row r="63" spans="1:13" x14ac:dyDescent="0.2">
      <c r="A63" s="8" t="str">
        <f>Coefficient_underlying!A63</f>
        <v>ub</v>
      </c>
      <c r="B63" s="1">
        <f>Coefficient_underlying!B63</f>
        <v>3.1904156665729917</v>
      </c>
      <c r="C63" s="1">
        <f>Coefficient_underlying!C63</f>
        <v>3.0913105339729299</v>
      </c>
      <c r="D63" s="1">
        <f>Coefficient_underlying!D63</f>
        <v>3.2901880117924129</v>
      </c>
      <c r="E63" s="1">
        <f>Coefficient_underlying!E63</f>
        <v>3.3408048886882176</v>
      </c>
      <c r="F63" s="1">
        <f>Coefficient_underlying!F63</f>
        <v>3.1632408859990284</v>
      </c>
      <c r="G63" s="1">
        <f>Coefficient_underlying!G63</f>
        <v>3.5632534499096016</v>
      </c>
      <c r="H63" s="1">
        <f>Coefficient_underlying!H63</f>
        <v>3.4905146482792975</v>
      </c>
      <c r="I63" s="1">
        <f>Coefficient_underlying!I63</f>
        <v>3.6378962630994751</v>
      </c>
      <c r="J63" s="1">
        <f>Coefficient_underlying!J63</f>
        <v>3.4357691417393958</v>
      </c>
      <c r="K63" s="1">
        <f>Coefficient_underlying!K63</f>
        <v>3.3765503489820237</v>
      </c>
      <c r="L63" s="1">
        <f>Coefficient_underlying!L63</f>
        <v>3.2263808536081138</v>
      </c>
      <c r="M63" s="2">
        <f>Coefficient_underlying!M63</f>
        <v>3.3991350251492607</v>
      </c>
    </row>
    <row r="64" spans="1:13" x14ac:dyDescent="0.2">
      <c r="A64" s="8" t="str">
        <f>Coefficient_underlying!A64</f>
        <v>bb</v>
      </c>
      <c r="B64" s="1">
        <f>Coefficient_underlying!B64</f>
        <v>2.6706350912650216</v>
      </c>
      <c r="C64" s="1">
        <f>Coefficient_underlying!C64</f>
        <v>2.5438253530924895</v>
      </c>
      <c r="D64" s="1">
        <f>Coefficient_underlying!D64</f>
        <v>2.6109065371383013</v>
      </c>
      <c r="E64" s="1">
        <f>Coefficient_underlying!E64</f>
        <v>2.6425376095191981</v>
      </c>
      <c r="F64" s="1">
        <f>Coefficient_underlying!F64</f>
        <v>2.4733450618015231</v>
      </c>
      <c r="G64" s="1">
        <f>Coefficient_underlying!G64</f>
        <v>2.9008301306063347</v>
      </c>
      <c r="H64" s="1">
        <f>Coefficient_underlying!H64</f>
        <v>2.8620965471809976</v>
      </c>
      <c r="I64" s="1">
        <f>Coefficient_underlying!I64</f>
        <v>2.9950468509242509</v>
      </c>
      <c r="J64" s="1">
        <f>Coefficient_underlying!J64</f>
        <v>2.7715609776132006</v>
      </c>
      <c r="K64" s="1">
        <f>Coefficient_underlying!K64</f>
        <v>2.8158812858106965</v>
      </c>
      <c r="L64" s="1">
        <f>Coefficient_underlying!L64</f>
        <v>2.6557026988837071</v>
      </c>
      <c r="M64" s="2">
        <f>Coefficient_underlying!M64</f>
        <v>2.8210812207350751</v>
      </c>
    </row>
    <row r="65" spans="1:13" ht="13.5" thickBot="1" x14ac:dyDescent="0.25">
      <c r="A65" s="10" t="str">
        <f>Coefficient_underlying!A65</f>
        <v>lb</v>
      </c>
      <c r="B65" s="11">
        <f>Coefficient_underlying!B65</f>
        <v>2.1508545159570516</v>
      </c>
      <c r="C65" s="11">
        <f>Coefficient_underlying!C65</f>
        <v>1.9963401722120488</v>
      </c>
      <c r="D65" s="11">
        <f>Coefficient_underlying!D65</f>
        <v>1.9316250624841897</v>
      </c>
      <c r="E65" s="11">
        <f>Coefficient_underlying!E65</f>
        <v>1.9442703303501787</v>
      </c>
      <c r="F65" s="11">
        <f>Coefficient_underlying!F65</f>
        <v>1.7834492376040179</v>
      </c>
      <c r="G65" s="11">
        <f>Coefficient_underlying!G65</f>
        <v>2.2384068113030677</v>
      </c>
      <c r="H65" s="11">
        <f>Coefficient_underlying!H65</f>
        <v>2.2336784460826977</v>
      </c>
      <c r="I65" s="11">
        <f>Coefficient_underlying!I65</f>
        <v>2.3521974387490268</v>
      </c>
      <c r="J65" s="11">
        <f>Coefficient_underlying!J65</f>
        <v>2.1073528134870054</v>
      </c>
      <c r="K65" s="11">
        <f>Coefficient_underlying!K65</f>
        <v>2.2552122226393694</v>
      </c>
      <c r="L65" s="11">
        <f>Coefficient_underlying!L65</f>
        <v>2.0850245441593005</v>
      </c>
      <c r="M65" s="12">
        <f>Coefficient_underlying!M65</f>
        <v>2.2430274163208894</v>
      </c>
    </row>
  </sheetData>
  <mergeCells count="12">
    <mergeCell ref="A61:M61"/>
    <mergeCell ref="A1:M1"/>
    <mergeCell ref="A6:M6"/>
    <mergeCell ref="A12:M12"/>
    <mergeCell ref="A17:M17"/>
    <mergeCell ref="A23:M23"/>
    <mergeCell ref="A28:M28"/>
    <mergeCell ref="A34:M34"/>
    <mergeCell ref="A39:M39"/>
    <mergeCell ref="A45:M45"/>
    <mergeCell ref="A50:M50"/>
    <mergeCell ref="A56:M5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47E9-8DDE-4B60-B067-84DAF1ED5DBE}">
  <dimension ref="A1:M65"/>
  <sheetViews>
    <sheetView workbookViewId="0"/>
  </sheetViews>
  <sheetFormatPr defaultRowHeight="12.75" x14ac:dyDescent="0.2"/>
  <cols>
    <col min="1" max="1" width="4.5703125" bestFit="1" customWidth="1"/>
    <col min="2" max="13" width="12" bestFit="1" customWidth="1"/>
  </cols>
  <sheetData>
    <row r="1" spans="1:13" x14ac:dyDescent="0.2">
      <c r="A1" t="s">
        <v>3</v>
      </c>
    </row>
    <row r="2" spans="1:13" x14ac:dyDescent="0.2">
      <c r="A2" t="s">
        <v>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</row>
    <row r="3" spans="1:13" x14ac:dyDescent="0.2">
      <c r="A3" t="s">
        <v>5</v>
      </c>
      <c r="B3">
        <v>58.415092587480885</v>
      </c>
      <c r="C3">
        <v>77.199866700140319</v>
      </c>
      <c r="D3">
        <v>54.258425423743219</v>
      </c>
      <c r="E3">
        <v>46.886041153047138</v>
      </c>
      <c r="F3">
        <v>23.593783541382056</v>
      </c>
      <c r="G3">
        <v>23.433911058896314</v>
      </c>
      <c r="H3">
        <v>14.695984924835489</v>
      </c>
      <c r="I3">
        <v>13.359814970731485</v>
      </c>
      <c r="J3">
        <v>8.7332333068844648</v>
      </c>
      <c r="K3">
        <v>12.716013520665999</v>
      </c>
      <c r="L3">
        <v>17.504872332431681</v>
      </c>
      <c r="M3">
        <v>11.782350349554587</v>
      </c>
    </row>
    <row r="4" spans="1:13" x14ac:dyDescent="0.2">
      <c r="A4" t="s">
        <v>6</v>
      </c>
      <c r="B4">
        <v>46.183904754755744</v>
      </c>
      <c r="C4">
        <v>53.474552306696864</v>
      </c>
      <c r="D4">
        <v>38.063223884221173</v>
      </c>
      <c r="E4">
        <v>31.660103514843595</v>
      </c>
      <c r="F4">
        <v>11.403624402621917</v>
      </c>
      <c r="G4">
        <v>11.160075806418252</v>
      </c>
      <c r="H4">
        <v>3.3465488228463895</v>
      </c>
      <c r="I4">
        <v>5.4055263319129185</v>
      </c>
      <c r="J4">
        <v>1.6740385493557042</v>
      </c>
      <c r="K4">
        <v>6.4492933103176053</v>
      </c>
      <c r="L4">
        <v>11.222277741292034</v>
      </c>
      <c r="M4">
        <v>6.4963904398724726</v>
      </c>
    </row>
    <row r="5" spans="1:13" x14ac:dyDescent="0.2">
      <c r="A5" t="s">
        <v>7</v>
      </c>
      <c r="B5">
        <v>33.952716922030604</v>
      </c>
      <c r="C5">
        <v>29.74923791325341</v>
      </c>
      <c r="D5">
        <v>21.868022344699124</v>
      </c>
      <c r="E5">
        <v>16.434165876640051</v>
      </c>
      <c r="F5">
        <v>-0.786534736138222</v>
      </c>
      <c r="G5">
        <v>-1.1137594460598077</v>
      </c>
      <c r="H5">
        <v>-8.0028872791427084</v>
      </c>
      <c r="I5">
        <v>-2.5487623069056484</v>
      </c>
      <c r="J5">
        <v>-5.385156208173056</v>
      </c>
      <c r="K5">
        <v>0.18257309996921212</v>
      </c>
      <c r="L5">
        <v>4.9396831501523879</v>
      </c>
      <c r="M5">
        <v>1.2104305301903588</v>
      </c>
    </row>
    <row r="6" spans="1:13" x14ac:dyDescent="0.2">
      <c r="A6" t="s">
        <v>20</v>
      </c>
    </row>
    <row r="7" spans="1:13" x14ac:dyDescent="0.2">
      <c r="A7" t="s">
        <v>4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</row>
    <row r="8" spans="1:13" x14ac:dyDescent="0.2">
      <c r="A8" t="s">
        <v>5</v>
      </c>
      <c r="B8">
        <v>28.309012386886167</v>
      </c>
      <c r="C8">
        <v>28.114610248436229</v>
      </c>
      <c r="D8">
        <v>29.697814240246188</v>
      </c>
      <c r="E8">
        <v>32.791462672789912</v>
      </c>
      <c r="F8">
        <v>34.028963383830117</v>
      </c>
      <c r="G8">
        <v>30.638716965524409</v>
      </c>
      <c r="H8">
        <v>27.320340694552357</v>
      </c>
      <c r="I8">
        <v>23.495917001405388</v>
      </c>
      <c r="J8">
        <v>24.706095379475947</v>
      </c>
      <c r="K8">
        <v>22.278515838956356</v>
      </c>
      <c r="L8">
        <v>22.087857232617498</v>
      </c>
      <c r="M8">
        <v>16.074737552415531</v>
      </c>
    </row>
    <row r="9" spans="1:13" x14ac:dyDescent="0.2">
      <c r="A9" t="s">
        <v>6</v>
      </c>
      <c r="B9">
        <v>20.635898548836749</v>
      </c>
      <c r="C9">
        <v>20.82156982093894</v>
      </c>
      <c r="D9">
        <v>20.774475325006481</v>
      </c>
      <c r="E9">
        <v>22.943694631516141</v>
      </c>
      <c r="F9">
        <v>24.721669341527839</v>
      </c>
      <c r="G9">
        <v>21.305356793724407</v>
      </c>
      <c r="H9">
        <v>18.650244155703231</v>
      </c>
      <c r="I9">
        <v>14.874214632230153</v>
      </c>
      <c r="J9">
        <v>15.117379565922084</v>
      </c>
      <c r="K9">
        <v>14.72868491568328</v>
      </c>
      <c r="L9">
        <v>14.624549091137668</v>
      </c>
      <c r="M9">
        <v>8.3949979466554723</v>
      </c>
    </row>
    <row r="10" spans="1:13" x14ac:dyDescent="0.2">
      <c r="A10" t="s">
        <v>7</v>
      </c>
      <c r="B10">
        <v>12.962784710787334</v>
      </c>
      <c r="C10">
        <v>13.528529393441653</v>
      </c>
      <c r="D10">
        <v>11.851136409766774</v>
      </c>
      <c r="E10">
        <v>13.095926590242373</v>
      </c>
      <c r="F10">
        <v>15.414375299225563</v>
      </c>
      <c r="G10">
        <v>11.971996621924403</v>
      </c>
      <c r="H10">
        <v>9.9801476168541043</v>
      </c>
      <c r="I10">
        <v>6.2525122630549159</v>
      </c>
      <c r="J10">
        <v>5.5286637523682209</v>
      </c>
      <c r="K10">
        <v>7.1788539924102048</v>
      </c>
      <c r="L10">
        <v>7.1612409496578371</v>
      </c>
      <c r="M10">
        <v>0.71525834089541274</v>
      </c>
    </row>
    <row r="12" spans="1:13" x14ac:dyDescent="0.2">
      <c r="A12" t="s">
        <v>21</v>
      </c>
    </row>
    <row r="13" spans="1:13" x14ac:dyDescent="0.2">
      <c r="A13" t="s">
        <v>4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  <c r="K13" t="s">
        <v>17</v>
      </c>
      <c r="L13" t="s">
        <v>18</v>
      </c>
      <c r="M13" t="s">
        <v>19</v>
      </c>
    </row>
    <row r="14" spans="1:13" x14ac:dyDescent="0.2">
      <c r="A14" t="s">
        <v>5</v>
      </c>
      <c r="B14">
        <v>-0.45301881282643719</v>
      </c>
      <c r="C14">
        <v>-0.15056177409283036</v>
      </c>
      <c r="D14">
        <v>-0.19038658710669559</v>
      </c>
      <c r="E14">
        <v>-0.25903266967057348</v>
      </c>
      <c r="F14">
        <v>5.7373752268892103E-2</v>
      </c>
      <c r="G14">
        <v>0.12700082372166127</v>
      </c>
      <c r="H14">
        <v>0.13827673216890593</v>
      </c>
      <c r="I14">
        <v>3.7485136052674214E-2</v>
      </c>
      <c r="J14">
        <v>2.0799909411288689E-2</v>
      </c>
      <c r="K14">
        <v>-1.6091113565428222E-2</v>
      </c>
      <c r="L14">
        <v>-5.3994230398003301E-3</v>
      </c>
      <c r="M14">
        <v>-4.7001509835114683E-2</v>
      </c>
    </row>
    <row r="15" spans="1:13" x14ac:dyDescent="0.2">
      <c r="A15" t="s">
        <v>6</v>
      </c>
      <c r="B15">
        <v>-0.6510348398501794</v>
      </c>
      <c r="C15">
        <v>-0.39323083318251528</v>
      </c>
      <c r="D15">
        <v>-0.36941753681856515</v>
      </c>
      <c r="E15">
        <v>-0.46218444688843774</v>
      </c>
      <c r="F15">
        <v>-0.14820443238724137</v>
      </c>
      <c r="G15">
        <v>-4.6660093579099074E-2</v>
      </c>
      <c r="H15">
        <v>-3.81217757747161E-2</v>
      </c>
      <c r="I15">
        <v>-7.8770273237923197E-2</v>
      </c>
      <c r="J15">
        <v>-7.6081436479169914E-2</v>
      </c>
      <c r="K15">
        <v>-0.10434515808415767</v>
      </c>
      <c r="L15">
        <v>-8.754102995722092E-2</v>
      </c>
      <c r="M15">
        <v>-0.12006831163260843</v>
      </c>
    </row>
    <row r="16" spans="1:13" x14ac:dyDescent="0.2">
      <c r="A16" t="s">
        <v>7</v>
      </c>
      <c r="B16">
        <v>-0.84905086687392162</v>
      </c>
      <c r="C16">
        <v>-0.63589989227220023</v>
      </c>
      <c r="D16">
        <v>-0.54844848653043465</v>
      </c>
      <c r="E16">
        <v>-0.665336224106302</v>
      </c>
      <c r="F16">
        <v>-0.35378261704337488</v>
      </c>
      <c r="G16">
        <v>-0.22032101087985939</v>
      </c>
      <c r="H16">
        <v>-0.21452028371833812</v>
      </c>
      <c r="I16">
        <v>-0.19502568252852059</v>
      </c>
      <c r="J16">
        <v>-0.17296278236962853</v>
      </c>
      <c r="K16">
        <v>-0.19259920260288713</v>
      </c>
      <c r="L16">
        <v>-0.16968263687464152</v>
      </c>
      <c r="M16">
        <v>-0.1931351134301022</v>
      </c>
    </row>
    <row r="17" spans="1:13" x14ac:dyDescent="0.2">
      <c r="A17" t="s">
        <v>22</v>
      </c>
    </row>
    <row r="18" spans="1:13" x14ac:dyDescent="0.2">
      <c r="A18" t="s">
        <v>4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</row>
    <row r="19" spans="1:13" x14ac:dyDescent="0.2">
      <c r="A19" t="s">
        <v>5</v>
      </c>
      <c r="B19">
        <v>6.2655366684185407E-2</v>
      </c>
      <c r="C19">
        <v>3.0187465152795037E-2</v>
      </c>
      <c r="D19">
        <v>4.0381953171209531E-2</v>
      </c>
      <c r="E19">
        <v>6.04962843239122E-2</v>
      </c>
      <c r="F19">
        <v>5.9477473932618916E-2</v>
      </c>
      <c r="G19">
        <v>3.0108179217198938E-3</v>
      </c>
      <c r="H19">
        <v>9.3310628785809313E-3</v>
      </c>
      <c r="I19">
        <v>-4.7563925239849092E-3</v>
      </c>
      <c r="J19">
        <v>7.5409769955022743E-2</v>
      </c>
      <c r="K19">
        <v>5.6881352902507606E-2</v>
      </c>
      <c r="L19">
        <v>0.10075275355765879</v>
      </c>
      <c r="M19">
        <v>0.10316526368308485</v>
      </c>
    </row>
    <row r="20" spans="1:13" x14ac:dyDescent="0.2">
      <c r="A20" t="s">
        <v>6</v>
      </c>
      <c r="B20">
        <v>-8.4263766798409065E-2</v>
      </c>
      <c r="C20">
        <v>-9.5984226241444051E-2</v>
      </c>
      <c r="D20">
        <v>-0.11139597164189867</v>
      </c>
      <c r="E20">
        <v>-9.9224118467797259E-2</v>
      </c>
      <c r="F20">
        <v>-0.10039012160541856</v>
      </c>
      <c r="G20">
        <v>-0.14327631235786867</v>
      </c>
      <c r="H20">
        <v>-0.1307045434765472</v>
      </c>
      <c r="I20">
        <v>-0.14923346871222382</v>
      </c>
      <c r="J20">
        <v>-6.6415069002163513E-2</v>
      </c>
      <c r="K20">
        <v>-7.1387156502615914E-2</v>
      </c>
      <c r="L20">
        <v>-3.4420359409730525E-2</v>
      </c>
      <c r="M20">
        <v>-2.9339518506902029E-2</v>
      </c>
    </row>
    <row r="21" spans="1:13" x14ac:dyDescent="0.2">
      <c r="A21" t="s">
        <v>7</v>
      </c>
      <c r="B21">
        <v>-0.23118290028100352</v>
      </c>
      <c r="C21">
        <v>-0.22215591763568315</v>
      </c>
      <c r="D21">
        <v>-0.26317389645500688</v>
      </c>
      <c r="E21">
        <v>-0.25894452125950673</v>
      </c>
      <c r="F21">
        <v>-0.26025771714345602</v>
      </c>
      <c r="G21">
        <v>-0.28956344263745726</v>
      </c>
      <c r="H21">
        <v>-0.27074014983167533</v>
      </c>
      <c r="I21">
        <v>-0.29371054490046272</v>
      </c>
      <c r="J21">
        <v>-0.20823990795934977</v>
      </c>
      <c r="K21">
        <v>-0.19965566590773942</v>
      </c>
      <c r="L21">
        <v>-0.16959347237711986</v>
      </c>
      <c r="M21">
        <v>-0.1618443006968889</v>
      </c>
    </row>
    <row r="23" spans="1:13" x14ac:dyDescent="0.2">
      <c r="A23" t="s">
        <v>23</v>
      </c>
    </row>
    <row r="24" spans="1:13" x14ac:dyDescent="0.2">
      <c r="A24" t="s">
        <v>4</v>
      </c>
      <c r="B24" t="s">
        <v>8</v>
      </c>
      <c r="C24" t="s">
        <v>9</v>
      </c>
      <c r="D24" t="s">
        <v>10</v>
      </c>
      <c r="E24" t="s">
        <v>11</v>
      </c>
      <c r="F24" t="s">
        <v>12</v>
      </c>
      <c r="G24" t="s">
        <v>13</v>
      </c>
      <c r="H24" t="s">
        <v>14</v>
      </c>
      <c r="I24" t="s">
        <v>15</v>
      </c>
      <c r="J24" t="s">
        <v>16</v>
      </c>
      <c r="K24" t="s">
        <v>17</v>
      </c>
      <c r="L24" t="s">
        <v>18</v>
      </c>
      <c r="M24" t="s">
        <v>19</v>
      </c>
    </row>
    <row r="25" spans="1:13" x14ac:dyDescent="0.2">
      <c r="A25" t="s">
        <v>5</v>
      </c>
      <c r="B25">
        <v>0.85910502291023172</v>
      </c>
      <c r="C25">
        <v>0.39836528038476571</v>
      </c>
      <c r="D25">
        <v>1.8801921383442166E-2</v>
      </c>
      <c r="E25">
        <v>0.15136108122199732</v>
      </c>
      <c r="F25">
        <v>-6.4700922568995178E-2</v>
      </c>
      <c r="G25">
        <v>9.0210594443700387E-3</v>
      </c>
      <c r="H25">
        <v>2.9441287613897804E-2</v>
      </c>
      <c r="I25">
        <v>7.2418078435453614E-2</v>
      </c>
      <c r="J25">
        <v>0.10129443334521027</v>
      </c>
      <c r="K25">
        <v>0.26940615191173117</v>
      </c>
      <c r="L25">
        <v>0.54751717918674947</v>
      </c>
      <c r="M25">
        <v>0.74577893232497905</v>
      </c>
    </row>
    <row r="26" spans="1:13" x14ac:dyDescent="0.2">
      <c r="A26" t="s">
        <v>6</v>
      </c>
      <c r="B26">
        <v>1.6930349507364266E-2</v>
      </c>
      <c r="C26">
        <v>-0.31393089384059281</v>
      </c>
      <c r="D26">
        <v>-0.49693340148446608</v>
      </c>
      <c r="E26">
        <v>-0.39425097085994587</v>
      </c>
      <c r="F26">
        <v>-0.58276412578313308</v>
      </c>
      <c r="G26">
        <v>-0.51043837713476659</v>
      </c>
      <c r="H26">
        <v>-0.46192722890747318</v>
      </c>
      <c r="I26">
        <v>-0.32052787478092504</v>
      </c>
      <c r="J26">
        <v>-0.24175504649795726</v>
      </c>
      <c r="K26">
        <v>-2.8629264695486593E-2</v>
      </c>
      <c r="L26">
        <v>0.25706540532183986</v>
      </c>
      <c r="M26">
        <v>0.44706597271144938</v>
      </c>
    </row>
    <row r="27" spans="1:13" x14ac:dyDescent="0.2">
      <c r="A27" t="s">
        <v>7</v>
      </c>
      <c r="B27">
        <v>-0.82524432389550317</v>
      </c>
      <c r="C27">
        <v>-1.0262270680659513</v>
      </c>
      <c r="D27">
        <v>-1.0126687243523742</v>
      </c>
      <c r="E27">
        <v>-0.93986302294188906</v>
      </c>
      <c r="F27">
        <v>-1.100827328997271</v>
      </c>
      <c r="G27">
        <v>-1.0298978137139032</v>
      </c>
      <c r="H27">
        <v>-0.95329574542884421</v>
      </c>
      <c r="I27">
        <v>-0.71347382799730363</v>
      </c>
      <c r="J27">
        <v>-0.58480452634112479</v>
      </c>
      <c r="K27">
        <v>-0.32666468130270437</v>
      </c>
      <c r="L27">
        <v>-3.3386368543069755E-2</v>
      </c>
      <c r="M27">
        <v>0.14835301309791976</v>
      </c>
    </row>
    <row r="28" spans="1:13" x14ac:dyDescent="0.2">
      <c r="A28" t="s">
        <v>24</v>
      </c>
    </row>
    <row r="29" spans="1:13" x14ac:dyDescent="0.2">
      <c r="A29" t="s">
        <v>4</v>
      </c>
      <c r="B29" t="s">
        <v>8</v>
      </c>
      <c r="C29" t="s">
        <v>9</v>
      </c>
      <c r="D29" t="s">
        <v>10</v>
      </c>
      <c r="E29" t="s">
        <v>11</v>
      </c>
      <c r="F29" t="s">
        <v>12</v>
      </c>
      <c r="G29" t="s">
        <v>13</v>
      </c>
      <c r="H29" t="s">
        <v>14</v>
      </c>
      <c r="I29" t="s">
        <v>15</v>
      </c>
      <c r="J29" t="s">
        <v>16</v>
      </c>
      <c r="K29" t="s">
        <v>17</v>
      </c>
      <c r="L29" t="s">
        <v>18</v>
      </c>
      <c r="M29" t="s">
        <v>19</v>
      </c>
    </row>
    <row r="30" spans="1:13" x14ac:dyDescent="0.2">
      <c r="A30" t="s">
        <v>5</v>
      </c>
      <c r="B30">
        <v>-0.30237090617425594</v>
      </c>
      <c r="C30">
        <v>-0.11840510650179414</v>
      </c>
      <c r="D30">
        <v>0.33856774272664736</v>
      </c>
      <c r="E30">
        <v>0.47708594190904402</v>
      </c>
      <c r="F30">
        <v>0.44162135189227436</v>
      </c>
      <c r="G30">
        <v>0.53355681538184752</v>
      </c>
      <c r="H30">
        <v>0.48187203305129517</v>
      </c>
      <c r="I30">
        <v>0.28480149934120053</v>
      </c>
      <c r="J30">
        <v>0.35100169122830632</v>
      </c>
      <c r="K30">
        <v>0.31621838644004502</v>
      </c>
      <c r="L30">
        <v>0.44713706488467037</v>
      </c>
      <c r="M30">
        <v>0.32405104279988767</v>
      </c>
    </row>
    <row r="31" spans="1:13" x14ac:dyDescent="0.2">
      <c r="A31" t="s">
        <v>6</v>
      </c>
      <c r="B31">
        <v>-0.66365724555221639</v>
      </c>
      <c r="C31">
        <v>-0.40048994083579659</v>
      </c>
      <c r="D31">
        <v>-4.8581859873403702E-2</v>
      </c>
      <c r="E31">
        <v>0.10271582601168457</v>
      </c>
      <c r="F31">
        <v>3.9647118935192918E-2</v>
      </c>
      <c r="G31">
        <v>0.13232271564235382</v>
      </c>
      <c r="H31">
        <v>9.6305589940681405E-2</v>
      </c>
      <c r="I31">
        <v>-0.1239509937544585</v>
      </c>
      <c r="J31">
        <v>-6.4763486053437166E-2</v>
      </c>
      <c r="K31">
        <v>-0.10267482900019004</v>
      </c>
      <c r="L31">
        <v>1.4160965766551068E-2</v>
      </c>
      <c r="M31">
        <v>-0.1193153614211418</v>
      </c>
    </row>
    <row r="32" spans="1:13" x14ac:dyDescent="0.2">
      <c r="A32" t="s">
        <v>7</v>
      </c>
      <c r="B32">
        <v>-1.0249435849301769</v>
      </c>
      <c r="C32">
        <v>-0.68257477516979903</v>
      </c>
      <c r="D32">
        <v>-0.43573146247345473</v>
      </c>
      <c r="E32">
        <v>-0.27165428988567492</v>
      </c>
      <c r="F32">
        <v>-0.36232711402188855</v>
      </c>
      <c r="G32">
        <v>-0.26891138409713988</v>
      </c>
      <c r="H32">
        <v>-0.28926085316993239</v>
      </c>
      <c r="I32">
        <v>-0.53270348685011748</v>
      </c>
      <c r="J32">
        <v>-0.48052866333518068</v>
      </c>
      <c r="K32">
        <v>-0.52156804444042515</v>
      </c>
      <c r="L32">
        <v>-0.41881513335156823</v>
      </c>
      <c r="M32">
        <v>-0.56268176564217121</v>
      </c>
    </row>
    <row r="34" spans="1:13" x14ac:dyDescent="0.2">
      <c r="A34" t="s">
        <v>25</v>
      </c>
    </row>
    <row r="35" spans="1:13" x14ac:dyDescent="0.2">
      <c r="A35" t="s">
        <v>4</v>
      </c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  <c r="H35" t="s">
        <v>14</v>
      </c>
      <c r="I35" t="s">
        <v>15</v>
      </c>
      <c r="J35" t="s">
        <v>16</v>
      </c>
      <c r="K35" t="s">
        <v>17</v>
      </c>
      <c r="L35" t="s">
        <v>18</v>
      </c>
      <c r="M35" t="s">
        <v>19</v>
      </c>
    </row>
    <row r="36" spans="1:13" x14ac:dyDescent="0.2">
      <c r="A36" t="s">
        <v>5</v>
      </c>
      <c r="B36">
        <v>36.879405233017884</v>
      </c>
      <c r="C36">
        <v>36.963603554603452</v>
      </c>
      <c r="D36">
        <v>-3.7130737269191769</v>
      </c>
      <c r="E36">
        <v>14.936964536879181</v>
      </c>
      <c r="F36">
        <v>-19.476262535555946</v>
      </c>
      <c r="G36">
        <v>-7.4319065971609319</v>
      </c>
      <c r="H36">
        <v>-6.8513516587221233</v>
      </c>
      <c r="I36">
        <v>-0.38950267563178187</v>
      </c>
      <c r="J36">
        <v>-5.3673288046413958</v>
      </c>
      <c r="K36">
        <v>-11.80858733496931</v>
      </c>
      <c r="L36">
        <v>-36.111502501888161</v>
      </c>
      <c r="M36">
        <v>-34.676658262549417</v>
      </c>
    </row>
    <row r="37" spans="1:13" x14ac:dyDescent="0.2">
      <c r="A37" t="s">
        <v>6</v>
      </c>
      <c r="B37">
        <v>-42.989701511117509</v>
      </c>
      <c r="C37">
        <v>-42.96869029281234</v>
      </c>
      <c r="D37">
        <v>-59.990071280280013</v>
      </c>
      <c r="E37">
        <v>-51.678016740772684</v>
      </c>
      <c r="F37">
        <v>-88.327018939755405</v>
      </c>
      <c r="G37">
        <v>-77.796747249628055</v>
      </c>
      <c r="H37">
        <v>-71.925393689286764</v>
      </c>
      <c r="I37">
        <v>-54.485042084174232</v>
      </c>
      <c r="J37">
        <v>-54.457711221582727</v>
      </c>
      <c r="K37">
        <v>-53.171876860668867</v>
      </c>
      <c r="L37">
        <v>-71.645035695054005</v>
      </c>
      <c r="M37">
        <v>-69.016300069657859</v>
      </c>
    </row>
    <row r="38" spans="1:13" x14ac:dyDescent="0.2">
      <c r="A38" t="s">
        <v>7</v>
      </c>
      <c r="B38">
        <v>-122.85880825525291</v>
      </c>
      <c r="C38">
        <v>-122.90098414022813</v>
      </c>
      <c r="D38">
        <v>-116.26706883364085</v>
      </c>
      <c r="E38">
        <v>-118.29299801842456</v>
      </c>
      <c r="F38">
        <v>-157.17777534395486</v>
      </c>
      <c r="G38">
        <v>-148.16158790209516</v>
      </c>
      <c r="H38">
        <v>-136.99943571985142</v>
      </c>
      <c r="I38">
        <v>-108.58058149271668</v>
      </c>
      <c r="J38">
        <v>-103.54809363852405</v>
      </c>
      <c r="K38">
        <v>-94.535166386368417</v>
      </c>
      <c r="L38">
        <v>-107.17856888821984</v>
      </c>
      <c r="M38">
        <v>-103.35594187676631</v>
      </c>
    </row>
    <row r="39" spans="1:13" x14ac:dyDescent="0.2">
      <c r="A39" t="s">
        <v>26</v>
      </c>
    </row>
    <row r="40" spans="1:13" x14ac:dyDescent="0.2">
      <c r="A40" t="s">
        <v>4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t="s">
        <v>13</v>
      </c>
      <c r="H40" t="s">
        <v>14</v>
      </c>
      <c r="I40" t="s">
        <v>15</v>
      </c>
      <c r="J40" t="s">
        <v>16</v>
      </c>
      <c r="K40" t="s">
        <v>17</v>
      </c>
      <c r="L40" t="s">
        <v>18</v>
      </c>
      <c r="M40" t="s">
        <v>19</v>
      </c>
    </row>
    <row r="41" spans="1:13" x14ac:dyDescent="0.2">
      <c r="A41" t="s">
        <v>5</v>
      </c>
      <c r="B41">
        <v>86.651837470882427</v>
      </c>
      <c r="C41">
        <v>90.733199892773555</v>
      </c>
      <c r="D41">
        <v>70.760401995021212</v>
      </c>
      <c r="E41">
        <v>40.836367970703385</v>
      </c>
      <c r="F41">
        <v>70.926301042841857</v>
      </c>
      <c r="G41">
        <v>54.325786138751496</v>
      </c>
      <c r="H41">
        <v>55.896984289524916</v>
      </c>
      <c r="I41">
        <v>75.179292512494641</v>
      </c>
      <c r="J41">
        <v>66.50630744472484</v>
      </c>
      <c r="K41">
        <v>62.248310441379886</v>
      </c>
      <c r="L41">
        <v>61.795690785577605</v>
      </c>
      <c r="M41">
        <v>69.060121878318441</v>
      </c>
    </row>
    <row r="42" spans="1:13" x14ac:dyDescent="0.2">
      <c r="A42" t="s">
        <v>6</v>
      </c>
      <c r="B42">
        <v>44.351534968875569</v>
      </c>
      <c r="C42">
        <v>47.09801750278659</v>
      </c>
      <c r="D42">
        <v>15.165262778383248</v>
      </c>
      <c r="E42">
        <v>-13.943235669081803</v>
      </c>
      <c r="F42">
        <v>8.1981461982356549</v>
      </c>
      <c r="G42">
        <v>-7.5221174203019974</v>
      </c>
      <c r="H42">
        <v>-1.1860750845626793</v>
      </c>
      <c r="I42">
        <v>17.201792276128742</v>
      </c>
      <c r="J42">
        <v>13.724503397929652</v>
      </c>
      <c r="K42">
        <v>12.650258382806268</v>
      </c>
      <c r="L42">
        <v>7.7147837606894756</v>
      </c>
      <c r="M42">
        <v>13.418867662327916</v>
      </c>
    </row>
    <row r="43" spans="1:13" x14ac:dyDescent="0.2">
      <c r="A43" t="s">
        <v>7</v>
      </c>
      <c r="B43">
        <v>2.0512324668687114</v>
      </c>
      <c r="C43">
        <v>3.462835112799624</v>
      </c>
      <c r="D43">
        <v>-40.429876438254709</v>
      </c>
      <c r="E43">
        <v>-68.722839308866995</v>
      </c>
      <c r="F43">
        <v>-54.530008646370554</v>
      </c>
      <c r="G43">
        <v>-69.370020979355488</v>
      </c>
      <c r="H43">
        <v>-58.269134458650278</v>
      </c>
      <c r="I43">
        <v>-40.775707960237163</v>
      </c>
      <c r="J43">
        <v>-39.057300648865535</v>
      </c>
      <c r="K43">
        <v>-36.947793675767343</v>
      </c>
      <c r="L43">
        <v>-46.366123264198649</v>
      </c>
      <c r="M43">
        <v>-42.222386553662602</v>
      </c>
    </row>
    <row r="45" spans="1:13" x14ac:dyDescent="0.2">
      <c r="A45" t="s">
        <v>27</v>
      </c>
    </row>
    <row r="46" spans="1:13" x14ac:dyDescent="0.2">
      <c r="A46" t="s">
        <v>4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 t="s">
        <v>13</v>
      </c>
      <c r="H46" t="s">
        <v>14</v>
      </c>
      <c r="I46" t="s">
        <v>15</v>
      </c>
      <c r="J46" t="s">
        <v>16</v>
      </c>
      <c r="K46" t="s">
        <v>17</v>
      </c>
      <c r="L46" t="s">
        <v>18</v>
      </c>
      <c r="M46" t="s">
        <v>19</v>
      </c>
    </row>
    <row r="47" spans="1:13" x14ac:dyDescent="0.2">
      <c r="A47" t="s">
        <v>5</v>
      </c>
      <c r="B47">
        <v>2.4470672069286494</v>
      </c>
      <c r="C47">
        <v>2.9698186674487563</v>
      </c>
      <c r="D47">
        <v>1.8631993586607414</v>
      </c>
      <c r="E47">
        <v>2.0840158698796607</v>
      </c>
      <c r="F47">
        <v>2.2341038698346929</v>
      </c>
      <c r="G47">
        <v>0.68433635075972343</v>
      </c>
      <c r="H47">
        <v>-0.13196167744549592</v>
      </c>
      <c r="I47">
        <v>-0.54223590758293327</v>
      </c>
      <c r="J47">
        <v>-0.48927821571342189</v>
      </c>
      <c r="K47">
        <v>-0.44569825931114559</v>
      </c>
      <c r="L47">
        <v>0.50504669089263565</v>
      </c>
      <c r="M47">
        <v>0.9704278944523641</v>
      </c>
    </row>
    <row r="48" spans="1:13" x14ac:dyDescent="0.2">
      <c r="A48" t="s">
        <v>6</v>
      </c>
      <c r="B48">
        <v>0.54295912986547612</v>
      </c>
      <c r="C48">
        <v>1.3654682497688511</v>
      </c>
      <c r="D48">
        <v>0.67675416987037085</v>
      </c>
      <c r="E48">
        <v>0.88869767020745405</v>
      </c>
      <c r="F48">
        <v>0.82978771521857708</v>
      </c>
      <c r="G48">
        <v>-0.98583052898959556</v>
      </c>
      <c r="H48">
        <v>-1.8966106445667195</v>
      </c>
      <c r="I48">
        <v>-2.0776220614167191</v>
      </c>
      <c r="J48">
        <v>-1.9322130865664071</v>
      </c>
      <c r="K48">
        <v>-1.6237052762980981</v>
      </c>
      <c r="L48">
        <v>-0.5107666198011751</v>
      </c>
      <c r="M48">
        <v>0.13834932536367442</v>
      </c>
    </row>
    <row r="49" spans="1:13" x14ac:dyDescent="0.2">
      <c r="A49" t="s">
        <v>7</v>
      </c>
      <c r="B49">
        <v>-1.3611489471976972</v>
      </c>
      <c r="C49">
        <v>-0.23888216791105421</v>
      </c>
      <c r="D49">
        <v>-0.50969101891999979</v>
      </c>
      <c r="E49">
        <v>-0.30662052946475238</v>
      </c>
      <c r="F49">
        <v>-0.57452843939753873</v>
      </c>
      <c r="G49">
        <v>-2.6559974087389144</v>
      </c>
      <c r="H49">
        <v>-3.6612596116879432</v>
      </c>
      <c r="I49">
        <v>-3.6130082152505052</v>
      </c>
      <c r="J49">
        <v>-3.3751479574193923</v>
      </c>
      <c r="K49">
        <v>-2.8017122932850507</v>
      </c>
      <c r="L49">
        <v>-1.5265799304949859</v>
      </c>
      <c r="M49">
        <v>-0.69372924372501532</v>
      </c>
    </row>
    <row r="50" spans="1:13" x14ac:dyDescent="0.2">
      <c r="A50" t="s">
        <v>28</v>
      </c>
    </row>
    <row r="51" spans="1:13" x14ac:dyDescent="0.2">
      <c r="A51" t="s">
        <v>4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13</v>
      </c>
      <c r="H51" t="s">
        <v>14</v>
      </c>
      <c r="I51" t="s">
        <v>15</v>
      </c>
      <c r="J51" t="s">
        <v>16</v>
      </c>
      <c r="K51" t="s">
        <v>17</v>
      </c>
      <c r="L51" t="s">
        <v>18</v>
      </c>
      <c r="M51" t="s">
        <v>19</v>
      </c>
    </row>
    <row r="52" spans="1:13" x14ac:dyDescent="0.2">
      <c r="A52" t="s">
        <v>5</v>
      </c>
      <c r="B52">
        <v>-0.5577433693583369</v>
      </c>
      <c r="C52">
        <v>-0.2410832552592278</v>
      </c>
      <c r="D52">
        <v>0.55278206740916036</v>
      </c>
      <c r="E52">
        <v>1.1017702952321662</v>
      </c>
      <c r="F52">
        <v>0.76371272623860964</v>
      </c>
      <c r="G52">
        <v>0.54671607231504848</v>
      </c>
      <c r="H52">
        <v>0.66441534315836459</v>
      </c>
      <c r="I52">
        <v>0.42897503637098877</v>
      </c>
      <c r="J52">
        <v>0.50709308088989413</v>
      </c>
      <c r="K52">
        <v>0.37624139902954767</v>
      </c>
      <c r="L52">
        <v>0.41370888738289713</v>
      </c>
      <c r="M52">
        <v>-7.1447024171557239E-2</v>
      </c>
    </row>
    <row r="53" spans="1:13" x14ac:dyDescent="0.2">
      <c r="A53" t="s">
        <v>6</v>
      </c>
      <c r="B53">
        <v>-1.4500556946993692</v>
      </c>
      <c r="C53">
        <v>-0.9051246904008875</v>
      </c>
      <c r="D53">
        <v>-0.30712003046257436</v>
      </c>
      <c r="E53">
        <v>0.10520773202801177</v>
      </c>
      <c r="F53">
        <v>-0.27527831893735849</v>
      </c>
      <c r="G53">
        <v>-0.5891207206371144</v>
      </c>
      <c r="H53">
        <v>-0.58222814989633398</v>
      </c>
      <c r="I53">
        <v>-1.0329082736125534</v>
      </c>
      <c r="J53">
        <v>-1.0491687461224806</v>
      </c>
      <c r="K53">
        <v>-1.1477960314992965</v>
      </c>
      <c r="L53">
        <v>-1.0765623441110961</v>
      </c>
      <c r="M53">
        <v>-1.5300044324812463</v>
      </c>
    </row>
    <row r="54" spans="1:13" x14ac:dyDescent="0.2">
      <c r="A54" t="s">
        <v>7</v>
      </c>
      <c r="B54">
        <v>-2.3423680200404018</v>
      </c>
      <c r="C54">
        <v>-1.5691661255425471</v>
      </c>
      <c r="D54">
        <v>-1.1670221283343092</v>
      </c>
      <c r="E54">
        <v>-0.89135483117614267</v>
      </c>
      <c r="F54">
        <v>-1.3142693641133265</v>
      </c>
      <c r="G54">
        <v>-1.7249575135892772</v>
      </c>
      <c r="H54">
        <v>-1.8288716429510326</v>
      </c>
      <c r="I54">
        <v>-2.4947915835960957</v>
      </c>
      <c r="J54">
        <v>-2.6054305731348553</v>
      </c>
      <c r="K54">
        <v>-2.6718334620281405</v>
      </c>
      <c r="L54">
        <v>-2.5668335756050893</v>
      </c>
      <c r="M54">
        <v>-2.9885618407909353</v>
      </c>
    </row>
    <row r="56" spans="1:13" x14ac:dyDescent="0.2">
      <c r="A56" t="s">
        <v>29</v>
      </c>
    </row>
    <row r="57" spans="1:13" x14ac:dyDescent="0.2">
      <c r="A57" t="s">
        <v>4</v>
      </c>
      <c r="B57" t="s">
        <v>8</v>
      </c>
      <c r="C57" t="s">
        <v>9</v>
      </c>
      <c r="D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  <c r="K57" t="s">
        <v>17</v>
      </c>
      <c r="L57" t="s">
        <v>18</v>
      </c>
      <c r="M57" t="s">
        <v>19</v>
      </c>
    </row>
    <row r="58" spans="1:13" x14ac:dyDescent="0.2">
      <c r="A58" t="s">
        <v>5</v>
      </c>
      <c r="B58">
        <v>1.1772395958240622</v>
      </c>
      <c r="C58">
        <v>0.44427265452630016</v>
      </c>
      <c r="D58">
        <v>0.7559401077185226</v>
      </c>
      <c r="E58">
        <v>1.477516904315781</v>
      </c>
      <c r="F58">
        <v>1.1767836351959233</v>
      </c>
      <c r="G58">
        <v>1.1088799081639498</v>
      </c>
      <c r="H58">
        <v>1.51780390162393</v>
      </c>
      <c r="I58">
        <v>1.5910571256678927</v>
      </c>
      <c r="J58">
        <v>1.8339631878197236</v>
      </c>
      <c r="K58">
        <v>1.7943214319499603</v>
      </c>
      <c r="L58">
        <v>1.4214258367017769</v>
      </c>
      <c r="M58">
        <v>1.6103913199306157</v>
      </c>
    </row>
    <row r="59" spans="1:13" x14ac:dyDescent="0.2">
      <c r="A59" t="s">
        <v>6</v>
      </c>
      <c r="B59">
        <v>3.7284081469261141E-2</v>
      </c>
      <c r="C59">
        <v>-0.68826503788631366</v>
      </c>
      <c r="D59">
        <v>-0.15535957599843386</v>
      </c>
      <c r="E59">
        <v>0.45323617446002734</v>
      </c>
      <c r="F59">
        <v>2.2510315808212663E-2</v>
      </c>
      <c r="G59">
        <v>6.6792015717767883E-2</v>
      </c>
      <c r="H59">
        <v>0.5400000173363646</v>
      </c>
      <c r="I59">
        <v>0.8448236680157486</v>
      </c>
      <c r="J59">
        <v>1.1823443992663751</v>
      </c>
      <c r="K59">
        <v>1.1896500363053562</v>
      </c>
      <c r="L59">
        <v>0.81952617115076376</v>
      </c>
      <c r="M59">
        <v>1.0706756123961654</v>
      </c>
    </row>
    <row r="60" spans="1:13" x14ac:dyDescent="0.2">
      <c r="A60" t="s">
        <v>7</v>
      </c>
      <c r="B60">
        <v>-1.1026714328855398</v>
      </c>
      <c r="C60">
        <v>-1.8208027302989276</v>
      </c>
      <c r="D60">
        <v>-1.0666592597153903</v>
      </c>
      <c r="E60">
        <v>-0.57104455539572641</v>
      </c>
      <c r="F60">
        <v>-1.1317630035794979</v>
      </c>
      <c r="G60">
        <v>-0.97529587672841389</v>
      </c>
      <c r="H60">
        <v>-0.43780386695120077</v>
      </c>
      <c r="I60">
        <v>9.8590210363604602E-2</v>
      </c>
      <c r="J60">
        <v>0.53072561071302682</v>
      </c>
      <c r="K60">
        <v>0.58497864066075189</v>
      </c>
      <c r="L60">
        <v>0.21762650559975061</v>
      </c>
      <c r="M60">
        <v>0.53095990486171496</v>
      </c>
    </row>
    <row r="61" spans="1:13" x14ac:dyDescent="0.2">
      <c r="A61" t="s">
        <v>30</v>
      </c>
    </row>
    <row r="62" spans="1:13" x14ac:dyDescent="0.2">
      <c r="A62" t="s">
        <v>4</v>
      </c>
      <c r="B62" t="s">
        <v>8</v>
      </c>
      <c r="C62" t="s">
        <v>9</v>
      </c>
      <c r="D62" t="s">
        <v>10</v>
      </c>
      <c r="E62" t="s">
        <v>11</v>
      </c>
      <c r="F62" t="s">
        <v>12</v>
      </c>
      <c r="G62" t="s">
        <v>13</v>
      </c>
      <c r="H62" t="s">
        <v>14</v>
      </c>
      <c r="I62" t="s">
        <v>15</v>
      </c>
      <c r="J62" t="s">
        <v>16</v>
      </c>
      <c r="K62" t="s">
        <v>17</v>
      </c>
      <c r="L62" t="s">
        <v>18</v>
      </c>
      <c r="M62" t="s">
        <v>19</v>
      </c>
    </row>
    <row r="63" spans="1:13" x14ac:dyDescent="0.2">
      <c r="A63" t="s">
        <v>5</v>
      </c>
      <c r="B63">
        <v>3.1904156665729917</v>
      </c>
      <c r="C63">
        <v>3.0913105339729299</v>
      </c>
      <c r="D63">
        <v>3.2901880117924129</v>
      </c>
      <c r="E63">
        <v>3.3408048886882176</v>
      </c>
      <c r="F63">
        <v>3.1632408859990284</v>
      </c>
      <c r="G63">
        <v>3.5632534499096016</v>
      </c>
      <c r="H63">
        <v>3.4905146482792975</v>
      </c>
      <c r="I63">
        <v>3.6378962630994751</v>
      </c>
      <c r="J63">
        <v>3.4357691417393958</v>
      </c>
      <c r="K63">
        <v>3.3765503489820237</v>
      </c>
      <c r="L63">
        <v>3.2263808536081138</v>
      </c>
      <c r="M63">
        <v>3.3991350251492607</v>
      </c>
    </row>
    <row r="64" spans="1:13" x14ac:dyDescent="0.2">
      <c r="A64" t="s">
        <v>6</v>
      </c>
      <c r="B64">
        <v>2.6706350912650216</v>
      </c>
      <c r="C64">
        <v>2.5438253530924895</v>
      </c>
      <c r="D64">
        <v>2.6109065371383013</v>
      </c>
      <c r="E64">
        <v>2.6425376095191981</v>
      </c>
      <c r="F64">
        <v>2.4733450618015231</v>
      </c>
      <c r="G64">
        <v>2.9008301306063347</v>
      </c>
      <c r="H64">
        <v>2.8620965471809976</v>
      </c>
      <c r="I64">
        <v>2.9950468509242509</v>
      </c>
      <c r="J64">
        <v>2.7715609776132006</v>
      </c>
      <c r="K64">
        <v>2.8158812858106965</v>
      </c>
      <c r="L64">
        <v>2.6557026988837071</v>
      </c>
      <c r="M64">
        <v>2.8210812207350751</v>
      </c>
    </row>
    <row r="65" spans="1:13" x14ac:dyDescent="0.2">
      <c r="A65" t="s">
        <v>7</v>
      </c>
      <c r="B65">
        <v>2.1508545159570516</v>
      </c>
      <c r="C65">
        <v>1.9963401722120488</v>
      </c>
      <c r="D65">
        <v>1.9316250624841897</v>
      </c>
      <c r="E65">
        <v>1.9442703303501787</v>
      </c>
      <c r="F65">
        <v>1.7834492376040179</v>
      </c>
      <c r="G65">
        <v>2.2384068113030677</v>
      </c>
      <c r="H65">
        <v>2.2336784460826977</v>
      </c>
      <c r="I65">
        <v>2.3521974387490268</v>
      </c>
      <c r="J65">
        <v>2.1073528134870054</v>
      </c>
      <c r="K65">
        <v>2.2552122226393694</v>
      </c>
      <c r="L65">
        <v>2.0850245441593005</v>
      </c>
      <c r="M65">
        <v>2.2430274163208894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GaR_TimeSeries</vt:lpstr>
      <vt:lpstr>Coefficient</vt:lpstr>
      <vt:lpstr>Coefficient_underlying</vt:lpstr>
    </vt:vector>
  </TitlesOfParts>
  <Company>IMF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Eva</dc:creator>
  <cp:lastModifiedBy>Yu, Eva</cp:lastModifiedBy>
  <dcterms:created xsi:type="dcterms:W3CDTF">2020-03-04T17:30:15Z</dcterms:created>
  <dcterms:modified xsi:type="dcterms:W3CDTF">2020-03-04T18:56:23Z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