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Raul/Dropbox/Code/macro3/lista1/"/>
    </mc:Choice>
  </mc:AlternateContent>
  <bookViews>
    <workbookView xWindow="0" yWindow="0" windowWidth="25600" windowHeight="16000" tabRatio="500"/>
  </bookViews>
  <sheets>
    <sheet name="data" sheetId="1" r:id="rId1"/>
    <sheet name="BVSP (Yahoo Finance)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I6" i="2"/>
  <c r="I5" i="2"/>
  <c r="I4" i="2"/>
  <c r="I3" i="2"/>
  <c r="I2" i="2"/>
  <c r="C5" i="1"/>
  <c r="C4" i="1"/>
  <c r="C3" i="1"/>
  <c r="C2" i="1"/>
</calcChain>
</file>

<file path=xl/sharedStrings.xml><?xml version="1.0" encoding="utf-8"?>
<sst xmlns="http://schemas.openxmlformats.org/spreadsheetml/2006/main" count="20" uniqueCount="19">
  <si>
    <t>Ano</t>
  </si>
  <si>
    <t>Consumo das Famílias ( Despesa - Milhões de R$)</t>
  </si>
  <si>
    <t>Fonte: IBGE</t>
  </si>
  <si>
    <t>Date</t>
  </si>
  <si>
    <t>Open</t>
  </si>
  <si>
    <t>High</t>
  </si>
  <si>
    <t>Low</t>
  </si>
  <si>
    <t>Close</t>
  </si>
  <si>
    <t>Adj Close</t>
  </si>
  <si>
    <t>Volume</t>
  </si>
  <si>
    <t>Fonte: Yahoo Finance</t>
  </si>
  <si>
    <t>IBOVESPA</t>
  </si>
  <si>
    <t>População</t>
  </si>
  <si>
    <t>Fonte: BACEN</t>
  </si>
  <si>
    <t>IGP-DI</t>
  </si>
  <si>
    <t>Selic Anualizada (último valor do ano)</t>
  </si>
  <si>
    <t>Índice de Preços - base 1994</t>
  </si>
  <si>
    <t>Fonte: Cálculo Próprio</t>
  </si>
  <si>
    <t>Fonte: IPEADATA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</si>
</sst>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000000000000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</cellStyleXfs>
  <cellXfs count="18">
    <xf numFmtId="0" fontId="0" fillId="0" borderId="0" xfId="0"/>
    <xf numFmtId="2" fontId="0" fillId="0" borderId="0" xfId="0" applyNumberFormat="1"/>
    <xf numFmtId="0" fontId="3" fillId="0" borderId="0" xfId="0" applyFont="1"/>
    <xf numFmtId="14" fontId="3" fillId="0" borderId="0" xfId="0" applyNumberFormat="1" applyFont="1"/>
    <xf numFmtId="3" fontId="3" fillId="0" borderId="0" xfId="0" applyNumberFormat="1" applyFont="1"/>
    <xf numFmtId="164" fontId="3" fillId="0" borderId="0" xfId="1" applyNumberFormat="1" applyFont="1"/>
    <xf numFmtId="164" fontId="0" fillId="0" borderId="0" xfId="1" applyNumberFormat="1" applyFont="1"/>
    <xf numFmtId="2" fontId="0" fillId="0" borderId="0" xfId="1" applyNumberFormat="1" applyFont="1"/>
    <xf numFmtId="2" fontId="3" fillId="0" borderId="0" xfId="1" applyNumberFormat="1" applyFont="1"/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3" fontId="4" fillId="0" borderId="0" xfId="3" applyNumberFormat="1" applyFont="1" applyFill="1" applyBorder="1" applyAlignment="1" applyProtection="1">
      <alignment horizontal="center" vertical="center"/>
    </xf>
    <xf numFmtId="165" fontId="0" fillId="0" borderId="0" xfId="2" applyNumberFormat="1" applyFont="1" applyAlignment="1">
      <alignment horizontal="center" vertical="center"/>
    </xf>
    <xf numFmtId="166" fontId="4" fillId="0" borderId="0" xfId="3" applyNumberFormat="1" applyFont="1" applyFill="1" applyBorder="1" applyAlignment="1" applyProtection="1">
      <alignment horizontal="center" vertical="center"/>
    </xf>
  </cellXfs>
  <cellStyles count="4">
    <cellStyle name="Normal" xfId="0" builtinId="0"/>
    <cellStyle name="Normal 2" xfId="3"/>
    <cellStyle name="Porcentagem" xfId="2" builtinId="5"/>
    <cellStyle name="Vírgula" xfId="1" builtinId="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pane ySplit="1" topLeftCell="A2" activePane="bottomLeft" state="frozen"/>
      <selection pane="bottomLeft" sqref="A1:G1"/>
    </sheetView>
  </sheetViews>
  <sheetFormatPr baseColWidth="10" defaultRowHeight="16" x14ac:dyDescent="0.2"/>
  <cols>
    <col min="1" max="1" width="10.83203125" style="14"/>
    <col min="2" max="2" width="41.83203125" style="14" bestFit="1" customWidth="1"/>
    <col min="3" max="3" width="18.6640625" style="14" bestFit="1" customWidth="1"/>
    <col min="4" max="4" width="10.33203125" style="14" bestFit="1" customWidth="1"/>
    <col min="5" max="5" width="45.83203125" style="14" bestFit="1" customWidth="1"/>
    <col min="6" max="6" width="18.1640625" style="14" bestFit="1" customWidth="1"/>
    <col min="7" max="7" width="24.5" style="14" bestFit="1" customWidth="1"/>
    <col min="8" max="16384" width="10.83203125" style="14"/>
  </cols>
  <sheetData>
    <row r="1" spans="1:7" s="11" customFormat="1" x14ac:dyDescent="0.2">
      <c r="A1" s="9" t="s">
        <v>0</v>
      </c>
      <c r="B1" s="10" t="s">
        <v>1</v>
      </c>
      <c r="C1" s="10" t="s">
        <v>11</v>
      </c>
      <c r="D1" s="10" t="s">
        <v>12</v>
      </c>
      <c r="E1" s="10" t="s">
        <v>15</v>
      </c>
      <c r="F1" s="10" t="s">
        <v>14</v>
      </c>
      <c r="G1" s="10" t="s">
        <v>16</v>
      </c>
    </row>
    <row r="2" spans="1:7" x14ac:dyDescent="0.2">
      <c r="A2" s="12">
        <v>1994</v>
      </c>
      <c r="B2" s="13">
        <v>208256</v>
      </c>
      <c r="C2" s="13">
        <f>AVERAGE('BVSP (Yahoo Finance)'!E2:E13)</f>
        <v>3327.6249592499994</v>
      </c>
      <c r="D2" s="15">
        <v>156430949</v>
      </c>
      <c r="E2" s="16">
        <v>0.49859999999999999</v>
      </c>
      <c r="F2" s="17">
        <v>10.9389287502086</v>
      </c>
      <c r="G2" s="14">
        <f>100</f>
        <v>100</v>
      </c>
    </row>
    <row r="3" spans="1:7" x14ac:dyDescent="0.2">
      <c r="A3" s="12">
        <v>1995</v>
      </c>
      <c r="B3" s="13">
        <v>450533.1</v>
      </c>
      <c r="C3" s="13">
        <f>AVERAGE('BVSP (Yahoo Finance)'!E14:E25)</f>
        <v>3911.3916625833335</v>
      </c>
      <c r="D3" s="15">
        <v>158874963</v>
      </c>
      <c r="E3" s="16">
        <v>0.40250000000000002</v>
      </c>
      <c r="F3" s="17">
        <v>0.14779408339156799</v>
      </c>
      <c r="G3" s="14">
        <f>G2*(1+F3)</f>
        <v>114.7794083391568</v>
      </c>
    </row>
    <row r="4" spans="1:7" x14ac:dyDescent="0.2">
      <c r="A4" s="12">
        <v>1996</v>
      </c>
      <c r="B4" s="13">
        <v>557896.5</v>
      </c>
      <c r="C4" s="13">
        <f>AVERAGE('BVSP (Yahoo Finance)'!E26:E37)</f>
        <v>5922.4083250833328</v>
      </c>
      <c r="D4" s="15">
        <v>161323169</v>
      </c>
      <c r="E4" s="16">
        <v>0.24909999999999999</v>
      </c>
      <c r="F4" s="17">
        <v>9.3370241989820399E-2</v>
      </c>
      <c r="G4" s="14">
        <f t="shared" ref="G4:G22" si="0">G3*(1+F4)</f>
        <v>125.49638947123228</v>
      </c>
    </row>
    <row r="5" spans="1:7" x14ac:dyDescent="0.2">
      <c r="A5" s="12">
        <v>1997</v>
      </c>
      <c r="B5" s="13">
        <v>622871.80000000005</v>
      </c>
      <c r="C5" s="13">
        <f>AVERAGE('BVSP (Yahoo Finance)'!E38:E49)</f>
        <v>10299.033365833333</v>
      </c>
      <c r="D5" s="15">
        <v>163779827</v>
      </c>
      <c r="E5" s="16">
        <v>0.40840000000000004</v>
      </c>
      <c r="F5" s="17">
        <v>7.4809375672846304E-2</v>
      </c>
      <c r="G5" s="14">
        <f t="shared" si="0"/>
        <v>134.88469601677153</v>
      </c>
    </row>
    <row r="6" spans="1:7" x14ac:dyDescent="0.2">
      <c r="A6" s="12">
        <v>1998</v>
      </c>
      <c r="B6" s="13">
        <v>644033.1</v>
      </c>
      <c r="C6" s="13">
        <f>AVERAGE('BVSP (Yahoo Finance)'!E50:E61)</f>
        <v>9139.5</v>
      </c>
      <c r="D6" s="15">
        <v>166252088</v>
      </c>
      <c r="E6" s="16">
        <v>0.28960000000000002</v>
      </c>
      <c r="F6" s="17">
        <v>1.7034504196456399E-2</v>
      </c>
      <c r="G6" s="14">
        <f t="shared" si="0"/>
        <v>137.18238993710696</v>
      </c>
    </row>
    <row r="7" spans="1:7" x14ac:dyDescent="0.2">
      <c r="A7" s="12">
        <v>1999</v>
      </c>
      <c r="B7" s="13">
        <v>704738.4</v>
      </c>
      <c r="C7" s="13">
        <f>AVERAGE('BVSP (Yahoo Finance)'!E62:E73)</f>
        <v>11377.583333333334</v>
      </c>
      <c r="D7" s="15">
        <v>168753552</v>
      </c>
      <c r="E7" s="16">
        <v>0.19039999999999999</v>
      </c>
      <c r="F7" s="17">
        <v>0.19979488015431499</v>
      </c>
      <c r="G7" s="14">
        <f t="shared" si="0"/>
        <v>164.59072909387376</v>
      </c>
    </row>
    <row r="8" spans="1:7" x14ac:dyDescent="0.2">
      <c r="A8" s="12">
        <v>2000</v>
      </c>
      <c r="B8" s="13">
        <v>775853.7</v>
      </c>
      <c r="C8" s="13">
        <f>AVERAGE('BVSP (Yahoo Finance)'!E74:E85)</f>
        <v>16019.5</v>
      </c>
      <c r="D8" s="15">
        <v>171279882</v>
      </c>
      <c r="E8" s="16">
        <v>0.15839999999999999</v>
      </c>
      <c r="F8" s="17">
        <v>9.8065633721489812E-2</v>
      </c>
      <c r="G8" s="14">
        <f t="shared" si="0"/>
        <v>180.73142324714655</v>
      </c>
    </row>
    <row r="9" spans="1:7" x14ac:dyDescent="0.2">
      <c r="A9" s="12">
        <v>2001</v>
      </c>
      <c r="B9" s="13">
        <v>843887.7</v>
      </c>
      <c r="C9" s="13">
        <f>AVERAGE('BVSP (Yahoo Finance)'!E86:E97)</f>
        <v>13936.333333333334</v>
      </c>
      <c r="D9" s="15">
        <v>172385826</v>
      </c>
      <c r="E9" s="16">
        <v>0.1905</v>
      </c>
      <c r="F9" s="17">
        <v>0.10396968603392301</v>
      </c>
      <c r="G9" s="14">
        <f t="shared" si="0"/>
        <v>199.52201257861643</v>
      </c>
    </row>
    <row r="10" spans="1:7" x14ac:dyDescent="0.2">
      <c r="A10" s="12">
        <v>2002</v>
      </c>
      <c r="B10" s="13">
        <v>923575.5</v>
      </c>
      <c r="C10" s="13">
        <f>AVERAGE('BVSP (Yahoo Finance)'!E98:E109)</f>
        <v>11483.916666666666</v>
      </c>
      <c r="D10" s="15">
        <v>174632960</v>
      </c>
      <c r="E10" s="16">
        <v>0.249</v>
      </c>
      <c r="F10" s="17">
        <v>0.26410662332992396</v>
      </c>
      <c r="G10" s="14">
        <f t="shared" si="0"/>
        <v>252.21709760074546</v>
      </c>
    </row>
    <row r="11" spans="1:7" x14ac:dyDescent="0.2">
      <c r="A11" s="12">
        <v>2003</v>
      </c>
      <c r="B11" s="13">
        <v>1063141.6000000001</v>
      </c>
      <c r="C11" s="13">
        <f>AVERAGE('BVSP (Yahoo Finance)'!E110:E121)</f>
        <v>14717.25</v>
      </c>
      <c r="D11" s="15">
        <v>176871437</v>
      </c>
      <c r="E11" s="16">
        <v>0.16329999999999997</v>
      </c>
      <c r="F11" s="17">
        <v>7.6729271644525796E-2</v>
      </c>
      <c r="G11" s="14">
        <f t="shared" si="0"/>
        <v>271.56953179594694</v>
      </c>
    </row>
    <row r="12" spans="1:7" x14ac:dyDescent="0.2">
      <c r="A12" s="12">
        <v>2004</v>
      </c>
      <c r="B12" s="13">
        <v>1179849.8999999999</v>
      </c>
      <c r="C12" s="13">
        <f>AVERAGE('BVSP (Yahoo Finance)'!E122:E133)</f>
        <v>22400.833333333332</v>
      </c>
      <c r="D12" s="15">
        <v>181581024</v>
      </c>
      <c r="E12" s="16">
        <v>0.17749999999999999</v>
      </c>
      <c r="F12" s="17">
        <v>0.12135715805147899</v>
      </c>
      <c r="G12" s="14">
        <f t="shared" si="0"/>
        <v>304.52643838807381</v>
      </c>
    </row>
    <row r="13" spans="1:7" x14ac:dyDescent="0.2">
      <c r="A13" s="12">
        <v>2005</v>
      </c>
      <c r="B13" s="13">
        <v>1312672</v>
      </c>
      <c r="C13" s="13">
        <f>AVERAGE('BVSP (Yahoo Finance)'!E134:E145)</f>
        <v>27953.416666666668</v>
      </c>
      <c r="D13" s="15">
        <v>184184264</v>
      </c>
      <c r="E13" s="16">
        <v>0.18049999999999999</v>
      </c>
      <c r="F13" s="17">
        <v>1.22447855632692E-2</v>
      </c>
      <c r="G13" s="14">
        <f t="shared" si="0"/>
        <v>308.25529932448188</v>
      </c>
    </row>
    <row r="14" spans="1:7" x14ac:dyDescent="0.2">
      <c r="A14" s="12">
        <v>2006</v>
      </c>
      <c r="B14" s="13">
        <v>1456420.4</v>
      </c>
      <c r="C14" s="13">
        <f>AVERAGE('BVSP (Yahoo Finance)'!E146:E157)</f>
        <v>38658</v>
      </c>
      <c r="D14" s="15">
        <v>186770562</v>
      </c>
      <c r="E14" s="16">
        <v>0.13189999999999999</v>
      </c>
      <c r="F14" s="17">
        <v>3.79312950564481E-2</v>
      </c>
      <c r="G14" s="14">
        <f t="shared" si="0"/>
        <v>319.94782203587255</v>
      </c>
    </row>
    <row r="15" spans="1:7" x14ac:dyDescent="0.2">
      <c r="A15" s="12">
        <v>2007</v>
      </c>
      <c r="B15" s="13">
        <v>1628509.9</v>
      </c>
      <c r="C15" s="13">
        <f>AVERAGE('BVSP (Yahoo Finance)'!E158:E169)</f>
        <v>54287.5</v>
      </c>
      <c r="D15" s="15">
        <v>183989711</v>
      </c>
      <c r="E15" s="16">
        <v>0.1118</v>
      </c>
      <c r="F15" s="17">
        <v>7.8923304522051194E-2</v>
      </c>
      <c r="G15" s="14">
        <f t="shared" si="0"/>
        <v>345.19916142557679</v>
      </c>
    </row>
    <row r="16" spans="1:7" x14ac:dyDescent="0.2">
      <c r="A16" s="12">
        <v>2008</v>
      </c>
      <c r="B16" s="13">
        <v>1857401.3</v>
      </c>
      <c r="C16" s="13">
        <f>AVERAGE('BVSP (Yahoo Finance)'!E170:E181)</f>
        <v>55462.916666666664</v>
      </c>
      <c r="D16" s="15">
        <v>189612814</v>
      </c>
      <c r="E16" s="16">
        <v>0.13669999999999999</v>
      </c>
      <c r="F16" s="17">
        <v>9.0961847308258098E-2</v>
      </c>
      <c r="G16" s="14">
        <f t="shared" si="0"/>
        <v>376.59911483810885</v>
      </c>
    </row>
    <row r="17" spans="1:7" x14ac:dyDescent="0.2">
      <c r="A17" s="12">
        <v>2009</v>
      </c>
      <c r="B17" s="13">
        <v>2063996.2</v>
      </c>
      <c r="C17" s="13">
        <f>AVERAGE('BVSP (Yahoo Finance)'!E182:E1193)</f>
        <v>57805.930555555555</v>
      </c>
      <c r="D17" s="15">
        <v>191480630</v>
      </c>
      <c r="E17" s="16">
        <v>8.6500000000000007E-2</v>
      </c>
      <c r="F17" s="17">
        <v>-1.4295434021549501E-2</v>
      </c>
      <c r="G17" s="14">
        <f t="shared" si="0"/>
        <v>371.21546703936673</v>
      </c>
    </row>
    <row r="18" spans="1:7" x14ac:dyDescent="0.2">
      <c r="A18" s="12">
        <v>2010</v>
      </c>
      <c r="B18" s="13">
        <v>2341155</v>
      </c>
      <c r="C18" s="13">
        <f>AVERAGE('BVSP (Yahoo Finance)'!E194:E205)</f>
        <v>66963.583333333328</v>
      </c>
      <c r="D18" s="15">
        <v>190747855</v>
      </c>
      <c r="E18" s="16">
        <v>0.1067</v>
      </c>
      <c r="F18" s="17">
        <v>0.113000022589965</v>
      </c>
      <c r="G18" s="14">
        <f t="shared" si="0"/>
        <v>413.16282320055956</v>
      </c>
    </row>
    <row r="19" spans="1:7" x14ac:dyDescent="0.2">
      <c r="A19" s="12">
        <v>2011</v>
      </c>
      <c r="B19" s="13">
        <v>2637009</v>
      </c>
      <c r="C19" s="13">
        <f>AVERAGE('BVSP (Yahoo Finance)'!E206:E217)</f>
        <v>61275.916666666664</v>
      </c>
      <c r="D19" s="15">
        <v>192379287</v>
      </c>
      <c r="E19" s="16">
        <v>0.1091</v>
      </c>
      <c r="F19" s="17">
        <v>4.99721487415066E-2</v>
      </c>
      <c r="G19" s="14">
        <f t="shared" si="0"/>
        <v>433.80945725599872</v>
      </c>
    </row>
    <row r="20" spans="1:7" x14ac:dyDescent="0.2">
      <c r="A20" s="12">
        <v>2012</v>
      </c>
      <c r="B20" s="13">
        <v>2908410.2</v>
      </c>
      <c r="C20" s="13">
        <f>AVERAGE('BVSP (Yahoo Finance)'!E218:E229)</f>
        <v>59324.083333333336</v>
      </c>
      <c r="D20" s="15">
        <v>193946886</v>
      </c>
      <c r="E20" s="16">
        <v>7.2900000000000006E-2</v>
      </c>
      <c r="F20" s="17">
        <v>8.0966781647214409E-2</v>
      </c>
      <c r="G20" s="14">
        <f t="shared" si="0"/>
        <v>468.93361285814177</v>
      </c>
    </row>
    <row r="21" spans="1:7" x14ac:dyDescent="0.2">
      <c r="A21" s="12">
        <v>2013</v>
      </c>
      <c r="B21" s="13">
        <v>3200737</v>
      </c>
      <c r="C21" s="13">
        <f>AVERAGE('BVSP (Yahoo Finance)'!E230:E241)</f>
        <v>53269.583333333336</v>
      </c>
      <c r="D21" s="15">
        <v>201032714</v>
      </c>
      <c r="E21" s="16">
        <v>9.9000000000000005E-2</v>
      </c>
      <c r="F21" s="17">
        <v>5.5183664061770402E-2</v>
      </c>
      <c r="G21" s="14">
        <f t="shared" si="0"/>
        <v>494.81108781737777</v>
      </c>
    </row>
    <row r="22" spans="1:7" x14ac:dyDescent="0.2">
      <c r="A22" s="12">
        <v>2014</v>
      </c>
      <c r="B22" s="13">
        <v>3449806.9</v>
      </c>
      <c r="C22" s="13">
        <f>AVERAGE('BVSP (Yahoo Finance)'!E242:E253)</f>
        <v>52642.916666666664</v>
      </c>
      <c r="D22" s="15">
        <v>202768562</v>
      </c>
      <c r="E22" s="16">
        <v>0.11650000000000001</v>
      </c>
      <c r="F22" s="17">
        <v>3.7835934440058901E-2</v>
      </c>
      <c r="G22" s="14">
        <f t="shared" si="0"/>
        <v>513.53272769625028</v>
      </c>
    </row>
    <row r="23" spans="1:7" x14ac:dyDescent="0.2">
      <c r="B23" s="14" t="s">
        <v>2</v>
      </c>
      <c r="C23" s="14" t="s">
        <v>10</v>
      </c>
      <c r="D23" s="14" t="s">
        <v>2</v>
      </c>
      <c r="E23" s="14" t="s">
        <v>13</v>
      </c>
      <c r="F23" s="14" t="s">
        <v>18</v>
      </c>
      <c r="G23" s="14" t="s">
        <v>17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3"/>
  <sheetViews>
    <sheetView topLeftCell="A230" workbookViewId="0">
      <selection activeCell="A242" sqref="A242"/>
    </sheetView>
  </sheetViews>
  <sheetFormatPr baseColWidth="10" defaultRowHeight="16" x14ac:dyDescent="0.2"/>
  <cols>
    <col min="1" max="1" width="10.6640625" bestFit="1" customWidth="1"/>
    <col min="2" max="2" width="17.5" style="6" bestFit="1" customWidth="1"/>
    <col min="3" max="4" width="13.6640625" bestFit="1" customWidth="1"/>
    <col min="5" max="5" width="17.5" style="7" bestFit="1" customWidth="1"/>
    <col min="6" max="6" width="13.6640625" bestFit="1" customWidth="1"/>
  </cols>
  <sheetData>
    <row r="1" spans="1:9" x14ac:dyDescent="0.2">
      <c r="A1" s="2" t="s">
        <v>3</v>
      </c>
      <c r="B1" s="5" t="s">
        <v>4</v>
      </c>
      <c r="C1" s="2" t="s">
        <v>5</v>
      </c>
      <c r="D1" s="2" t="s">
        <v>6</v>
      </c>
      <c r="E1" s="8" t="s">
        <v>7</v>
      </c>
      <c r="F1" s="2" t="s">
        <v>8</v>
      </c>
      <c r="G1" s="2" t="s">
        <v>9</v>
      </c>
    </row>
    <row r="2" spans="1:9" x14ac:dyDescent="0.2">
      <c r="A2" s="3">
        <v>34335</v>
      </c>
      <c r="B2" s="5">
        <v>375500000</v>
      </c>
      <c r="C2" s="4">
        <v>741700012</v>
      </c>
      <c r="D2" s="4">
        <v>373399994</v>
      </c>
      <c r="E2" s="8">
        <v>740.59997599999997</v>
      </c>
      <c r="F2" s="4">
        <v>740599976</v>
      </c>
      <c r="G2" s="2">
        <v>0</v>
      </c>
      <c r="I2" s="1">
        <f>AVERAGE(E2:E13)</f>
        <v>3327.6249592499994</v>
      </c>
    </row>
    <row r="3" spans="1:9" x14ac:dyDescent="0.2">
      <c r="A3" s="3">
        <v>34366</v>
      </c>
      <c r="B3" s="5">
        <v>740599976</v>
      </c>
      <c r="C3" s="4">
        <v>1116000000</v>
      </c>
      <c r="D3" s="4">
        <v>740599976</v>
      </c>
      <c r="E3" s="8">
        <v>1053.900024</v>
      </c>
      <c r="F3" s="4">
        <v>1053900024</v>
      </c>
      <c r="G3" s="2">
        <v>0</v>
      </c>
      <c r="I3" s="1">
        <f>AVERAGE(E14:E25)</f>
        <v>3911.3916625833335</v>
      </c>
    </row>
    <row r="4" spans="1:9" x14ac:dyDescent="0.2">
      <c r="A4" s="3">
        <v>34394</v>
      </c>
      <c r="B4" s="5">
        <v>1053900024</v>
      </c>
      <c r="C4" s="4">
        <v>1542199951</v>
      </c>
      <c r="D4" s="4">
        <v>1013799988</v>
      </c>
      <c r="E4" s="8">
        <v>1515.599976</v>
      </c>
      <c r="F4" s="4">
        <v>1515599976</v>
      </c>
      <c r="G4" s="2">
        <v>0</v>
      </c>
      <c r="I4" s="1">
        <f>AVERAGE(E26:E37)</f>
        <v>5922.4083250833328</v>
      </c>
    </row>
    <row r="5" spans="1:9" x14ac:dyDescent="0.2">
      <c r="A5" s="3">
        <v>34425</v>
      </c>
      <c r="B5" s="5">
        <v>1515599976</v>
      </c>
      <c r="C5" s="4">
        <v>1732599976</v>
      </c>
      <c r="D5" s="4">
        <v>1280199951</v>
      </c>
      <c r="E5" s="8">
        <v>1708.400024</v>
      </c>
      <c r="F5" s="4">
        <v>1708400024</v>
      </c>
      <c r="G5" s="2">
        <v>0</v>
      </c>
      <c r="I5" s="1">
        <f>AVERAGE(E38:E49)</f>
        <v>10299.033365833333</v>
      </c>
    </row>
    <row r="6" spans="1:9" x14ac:dyDescent="0.2">
      <c r="A6" s="3">
        <v>34455</v>
      </c>
      <c r="B6" s="5">
        <v>1708400024</v>
      </c>
      <c r="C6" s="4">
        <v>2516899902</v>
      </c>
      <c r="D6" s="4">
        <v>1325500000</v>
      </c>
      <c r="E6" s="8">
        <v>2467.1999510000001</v>
      </c>
      <c r="F6" s="4">
        <v>2467199951</v>
      </c>
      <c r="G6" s="2">
        <v>0</v>
      </c>
      <c r="I6" s="1">
        <f>AVERAGE(E50:E61)</f>
        <v>9139.5</v>
      </c>
    </row>
    <row r="7" spans="1:9" x14ac:dyDescent="0.2">
      <c r="A7" s="3">
        <v>34486</v>
      </c>
      <c r="B7" s="5">
        <v>2467199951</v>
      </c>
      <c r="C7" s="4">
        <v>3885699951</v>
      </c>
      <c r="D7" s="4">
        <v>2437100098</v>
      </c>
      <c r="E7" s="8">
        <v>3623.1999510000001</v>
      </c>
      <c r="F7" s="4">
        <v>3623199951</v>
      </c>
      <c r="G7" s="2">
        <v>0</v>
      </c>
    </row>
    <row r="8" spans="1:9" x14ac:dyDescent="0.2">
      <c r="A8" s="3">
        <v>34516</v>
      </c>
      <c r="B8" s="5">
        <v>3623199951</v>
      </c>
      <c r="C8" s="4">
        <v>4272799805</v>
      </c>
      <c r="D8" s="4">
        <v>3486000000</v>
      </c>
      <c r="E8" s="8">
        <v>4201.2998049999997</v>
      </c>
      <c r="F8" s="4">
        <v>4201299805</v>
      </c>
      <c r="G8" s="2">
        <v>0</v>
      </c>
    </row>
    <row r="9" spans="1:9" x14ac:dyDescent="0.2">
      <c r="A9" s="3">
        <v>34547</v>
      </c>
      <c r="B9" s="5">
        <v>4201299805</v>
      </c>
      <c r="C9" s="4">
        <v>5443299805</v>
      </c>
      <c r="D9" s="4">
        <v>4091100098</v>
      </c>
      <c r="E9" s="8">
        <v>5329.5</v>
      </c>
      <c r="F9" s="4">
        <v>5329500000</v>
      </c>
      <c r="G9" s="2">
        <v>0</v>
      </c>
    </row>
    <row r="10" spans="1:9" x14ac:dyDescent="0.2">
      <c r="A10" s="3">
        <v>34578</v>
      </c>
      <c r="B10" s="5">
        <v>5329500000</v>
      </c>
      <c r="C10" s="4">
        <v>5637700195</v>
      </c>
      <c r="D10" s="4">
        <v>4792500000</v>
      </c>
      <c r="E10" s="8">
        <v>5484</v>
      </c>
      <c r="F10" s="4">
        <v>5484000000</v>
      </c>
      <c r="G10" s="2">
        <v>0</v>
      </c>
    </row>
    <row r="11" spans="1:9" x14ac:dyDescent="0.2">
      <c r="A11" s="3">
        <v>34608</v>
      </c>
      <c r="B11" s="5">
        <v>5484000000</v>
      </c>
      <c r="C11" s="4">
        <v>5528299805</v>
      </c>
      <c r="D11" s="4">
        <v>4283700195</v>
      </c>
      <c r="E11" s="8">
        <v>4797.8999020000001</v>
      </c>
      <c r="F11" s="4">
        <v>4797899902</v>
      </c>
      <c r="G11" s="2">
        <v>0</v>
      </c>
    </row>
    <row r="12" spans="1:9" x14ac:dyDescent="0.2">
      <c r="A12" s="3">
        <v>34639</v>
      </c>
      <c r="B12" s="5">
        <v>4744899902</v>
      </c>
      <c r="C12" s="4">
        <v>5086200195</v>
      </c>
      <c r="D12" s="4">
        <v>4219200195</v>
      </c>
      <c r="E12" s="8">
        <v>4656</v>
      </c>
      <c r="F12" s="4">
        <v>4656000000</v>
      </c>
      <c r="G12" s="2">
        <v>0</v>
      </c>
    </row>
    <row r="13" spans="1:9" x14ac:dyDescent="0.2">
      <c r="A13" s="3">
        <v>34669</v>
      </c>
      <c r="B13" s="5">
        <v>4656000000</v>
      </c>
      <c r="C13" s="4">
        <v>5023399902</v>
      </c>
      <c r="D13" s="4">
        <v>3990800049</v>
      </c>
      <c r="E13" s="8">
        <v>4353.8999020000001</v>
      </c>
      <c r="F13" s="4">
        <v>4353899902</v>
      </c>
      <c r="G13" s="2">
        <v>0</v>
      </c>
    </row>
    <row r="14" spans="1:9" x14ac:dyDescent="0.2">
      <c r="A14" s="3">
        <v>34700</v>
      </c>
      <c r="B14" s="5">
        <v>4353899902</v>
      </c>
      <c r="C14" s="4">
        <v>4397600098</v>
      </c>
      <c r="D14" s="4">
        <v>3108600098</v>
      </c>
      <c r="E14" s="8">
        <v>3885</v>
      </c>
      <c r="F14" s="4">
        <v>3885000000</v>
      </c>
      <c r="G14" s="2">
        <v>0</v>
      </c>
    </row>
    <row r="15" spans="1:9" x14ac:dyDescent="0.2">
      <c r="A15" s="3">
        <v>34731</v>
      </c>
      <c r="B15" s="5">
        <v>3885000000</v>
      </c>
      <c r="C15" s="4">
        <v>4067199951</v>
      </c>
      <c r="D15" s="4">
        <v>2762000000</v>
      </c>
      <c r="E15" s="8">
        <v>3270.8999020000001</v>
      </c>
      <c r="F15" s="4">
        <v>3270899902</v>
      </c>
      <c r="G15" s="2">
        <v>0</v>
      </c>
    </row>
    <row r="16" spans="1:9" x14ac:dyDescent="0.2">
      <c r="A16" s="3">
        <v>34759</v>
      </c>
      <c r="B16" s="5">
        <v>3270899902</v>
      </c>
      <c r="C16" s="4">
        <v>3494899902</v>
      </c>
      <c r="D16" s="4">
        <v>2110000000</v>
      </c>
      <c r="E16" s="8">
        <v>2979</v>
      </c>
      <c r="F16" s="4">
        <v>2979000000</v>
      </c>
      <c r="G16" s="2">
        <v>0</v>
      </c>
    </row>
    <row r="17" spans="1:7" x14ac:dyDescent="0.2">
      <c r="A17" s="3">
        <v>34790</v>
      </c>
      <c r="B17" s="5">
        <v>2979000000</v>
      </c>
      <c r="C17" s="4">
        <v>3923600098</v>
      </c>
      <c r="D17" s="4">
        <v>2867100098</v>
      </c>
      <c r="E17" s="8">
        <v>3813.6999510000001</v>
      </c>
      <c r="F17" s="4">
        <v>3813699951</v>
      </c>
      <c r="G17" s="2">
        <v>0</v>
      </c>
    </row>
    <row r="18" spans="1:7" x14ac:dyDescent="0.2">
      <c r="A18" s="3">
        <v>34820</v>
      </c>
      <c r="B18" s="5">
        <v>3813699951</v>
      </c>
      <c r="C18" s="4">
        <v>4185100098</v>
      </c>
      <c r="D18" s="4">
        <v>3688899902</v>
      </c>
      <c r="E18" s="8">
        <v>3720.6000979999999</v>
      </c>
      <c r="F18" s="4">
        <v>3720600098</v>
      </c>
      <c r="G18" s="2">
        <v>0</v>
      </c>
    </row>
    <row r="19" spans="1:7" x14ac:dyDescent="0.2">
      <c r="A19" s="3">
        <v>34851</v>
      </c>
      <c r="B19" s="5">
        <v>3720600098</v>
      </c>
      <c r="C19" s="4">
        <v>4067300049</v>
      </c>
      <c r="D19" s="4">
        <v>3516000000</v>
      </c>
      <c r="E19" s="8">
        <v>3603.3999020000001</v>
      </c>
      <c r="F19" s="4">
        <v>3603399902</v>
      </c>
      <c r="G19" s="2">
        <v>0</v>
      </c>
    </row>
    <row r="20" spans="1:7" x14ac:dyDescent="0.2">
      <c r="A20" s="3">
        <v>34881</v>
      </c>
      <c r="B20" s="5">
        <v>3603399902</v>
      </c>
      <c r="C20" s="4">
        <v>4079500000</v>
      </c>
      <c r="D20" s="4">
        <v>3574399902</v>
      </c>
      <c r="E20" s="8">
        <v>3877.5</v>
      </c>
      <c r="F20" s="4">
        <v>3877500000</v>
      </c>
      <c r="G20" s="2">
        <v>0</v>
      </c>
    </row>
    <row r="21" spans="1:7" x14ac:dyDescent="0.2">
      <c r="A21" s="3">
        <v>34912</v>
      </c>
      <c r="B21" s="5">
        <v>3877500000</v>
      </c>
      <c r="C21" s="4">
        <v>4554600098</v>
      </c>
      <c r="D21" s="4">
        <v>3817699951</v>
      </c>
      <c r="E21" s="8">
        <v>4310.5</v>
      </c>
      <c r="F21" s="4">
        <v>4310500000</v>
      </c>
      <c r="G21" s="2">
        <v>0</v>
      </c>
    </row>
    <row r="22" spans="1:7" x14ac:dyDescent="0.2">
      <c r="A22" s="3">
        <v>34943</v>
      </c>
      <c r="B22" s="5">
        <v>4310500000</v>
      </c>
      <c r="C22" s="4">
        <v>4885100098</v>
      </c>
      <c r="D22" s="4">
        <v>4310500000</v>
      </c>
      <c r="E22" s="8">
        <v>4670.1000979999999</v>
      </c>
      <c r="F22" s="4">
        <v>4670100098</v>
      </c>
      <c r="G22" s="2">
        <v>0</v>
      </c>
    </row>
    <row r="23" spans="1:7" x14ac:dyDescent="0.2">
      <c r="A23" s="3">
        <v>34973</v>
      </c>
      <c r="B23" s="5">
        <v>4670100098</v>
      </c>
      <c r="C23" s="4">
        <v>4684899902</v>
      </c>
      <c r="D23" s="4">
        <v>3922699951</v>
      </c>
      <c r="E23" s="8">
        <v>4128.3999020000001</v>
      </c>
      <c r="F23" s="4">
        <v>4128399902</v>
      </c>
      <c r="G23" s="2">
        <v>0</v>
      </c>
    </row>
    <row r="24" spans="1:7" x14ac:dyDescent="0.2">
      <c r="A24" s="3">
        <v>35004</v>
      </c>
      <c r="B24" s="5">
        <v>4128399902</v>
      </c>
      <c r="C24" s="4">
        <v>4390700195</v>
      </c>
      <c r="D24" s="4">
        <v>3713699951</v>
      </c>
      <c r="E24" s="8">
        <v>4378.6000979999999</v>
      </c>
      <c r="F24" s="4">
        <v>4378600098</v>
      </c>
      <c r="G24" s="2">
        <v>0</v>
      </c>
    </row>
    <row r="25" spans="1:7" x14ac:dyDescent="0.2">
      <c r="A25" s="3">
        <v>35034</v>
      </c>
      <c r="B25" s="5">
        <v>4378600098</v>
      </c>
      <c r="C25" s="4">
        <v>4397299805</v>
      </c>
      <c r="D25" s="4">
        <v>3957600098</v>
      </c>
      <c r="E25" s="8">
        <v>4299</v>
      </c>
      <c r="F25" s="4">
        <v>4299000000</v>
      </c>
      <c r="G25" s="2">
        <v>0</v>
      </c>
    </row>
    <row r="26" spans="1:7" x14ac:dyDescent="0.2">
      <c r="A26" s="3">
        <v>35065</v>
      </c>
      <c r="B26" s="5">
        <v>4299000000</v>
      </c>
      <c r="C26" s="4">
        <v>5171600098</v>
      </c>
      <c r="D26" s="4">
        <v>4299000000</v>
      </c>
      <c r="E26" s="8">
        <v>5151.5</v>
      </c>
      <c r="F26" s="4">
        <v>5151500000</v>
      </c>
      <c r="G26" s="2">
        <v>0</v>
      </c>
    </row>
    <row r="27" spans="1:7" x14ac:dyDescent="0.2">
      <c r="A27" s="3">
        <v>35096</v>
      </c>
      <c r="B27" s="5">
        <v>5151500000</v>
      </c>
      <c r="C27" s="4">
        <v>5410899902</v>
      </c>
      <c r="D27" s="4">
        <v>4939600098</v>
      </c>
      <c r="E27" s="8">
        <v>4957.7001950000003</v>
      </c>
      <c r="F27" s="4">
        <v>4957700195</v>
      </c>
      <c r="G27" s="2">
        <v>0</v>
      </c>
    </row>
    <row r="28" spans="1:7" x14ac:dyDescent="0.2">
      <c r="A28" s="3">
        <v>35125</v>
      </c>
      <c r="B28" s="5">
        <v>5120799805</v>
      </c>
      <c r="C28" s="4">
        <v>5224399902</v>
      </c>
      <c r="D28" s="4">
        <v>4595600098</v>
      </c>
      <c r="E28" s="8">
        <v>4954.8999020000001</v>
      </c>
      <c r="F28" s="4">
        <v>4954899902</v>
      </c>
      <c r="G28" s="2">
        <v>0</v>
      </c>
    </row>
    <row r="29" spans="1:7" x14ac:dyDescent="0.2">
      <c r="A29" s="3">
        <v>35156</v>
      </c>
      <c r="B29" s="5">
        <v>5022399902</v>
      </c>
      <c r="C29" s="4">
        <v>5175200195</v>
      </c>
      <c r="D29" s="4">
        <v>4831200195</v>
      </c>
      <c r="E29" s="8">
        <v>5164.1000979999999</v>
      </c>
      <c r="F29" s="4">
        <v>5164100098</v>
      </c>
      <c r="G29" s="2">
        <v>0</v>
      </c>
    </row>
    <row r="30" spans="1:7" x14ac:dyDescent="0.2">
      <c r="A30" s="3">
        <v>35186</v>
      </c>
      <c r="B30" s="5">
        <v>5191500000</v>
      </c>
      <c r="C30" s="4">
        <v>5764200195</v>
      </c>
      <c r="D30" s="4">
        <v>5097299805</v>
      </c>
      <c r="E30" s="8">
        <v>5728</v>
      </c>
      <c r="F30" s="4">
        <v>5728000000</v>
      </c>
      <c r="G30" s="2">
        <v>0</v>
      </c>
    </row>
    <row r="31" spans="1:7" x14ac:dyDescent="0.2">
      <c r="A31" s="3">
        <v>35217</v>
      </c>
      <c r="B31" s="5">
        <v>5725799805</v>
      </c>
      <c r="C31" s="4">
        <v>6278899902</v>
      </c>
      <c r="D31" s="4">
        <v>5397799805</v>
      </c>
      <c r="E31" s="8">
        <v>6043.8999020000001</v>
      </c>
      <c r="F31" s="4">
        <v>6043899902</v>
      </c>
      <c r="G31" s="2">
        <v>0</v>
      </c>
    </row>
    <row r="32" spans="1:7" x14ac:dyDescent="0.2">
      <c r="A32" s="3">
        <v>35247</v>
      </c>
      <c r="B32" s="5">
        <v>6043899902</v>
      </c>
      <c r="C32" s="4">
        <v>6713200195</v>
      </c>
      <c r="D32" s="4">
        <v>5879399902</v>
      </c>
      <c r="E32" s="8">
        <v>6123.2998049999997</v>
      </c>
      <c r="F32" s="4">
        <v>6123299805</v>
      </c>
      <c r="G32" s="2">
        <v>0</v>
      </c>
    </row>
    <row r="33" spans="1:7" x14ac:dyDescent="0.2">
      <c r="A33" s="3">
        <v>35278</v>
      </c>
      <c r="B33" s="5">
        <v>6308299805</v>
      </c>
      <c r="C33" s="4">
        <v>6400799805</v>
      </c>
      <c r="D33" s="4">
        <v>6016000000</v>
      </c>
      <c r="E33" s="8">
        <v>6259.3999020000001</v>
      </c>
      <c r="F33" s="4">
        <v>6259399902</v>
      </c>
      <c r="G33" s="2">
        <v>0</v>
      </c>
    </row>
    <row r="34" spans="1:7" x14ac:dyDescent="0.2">
      <c r="A34" s="3">
        <v>35309</v>
      </c>
      <c r="B34" s="5">
        <v>6269100098</v>
      </c>
      <c r="C34" s="4">
        <v>6631500000</v>
      </c>
      <c r="D34" s="4">
        <v>6132299805</v>
      </c>
      <c r="E34" s="8">
        <v>6446.8999020000001</v>
      </c>
      <c r="F34" s="4">
        <v>6446899902</v>
      </c>
      <c r="G34" s="2">
        <v>0</v>
      </c>
    </row>
    <row r="35" spans="1:7" x14ac:dyDescent="0.2">
      <c r="A35" s="3">
        <v>35339</v>
      </c>
      <c r="B35" s="5">
        <v>6446899902</v>
      </c>
      <c r="C35" s="4">
        <v>6851500000</v>
      </c>
      <c r="D35" s="4">
        <v>6316899902</v>
      </c>
      <c r="E35" s="8">
        <v>6533.2001950000003</v>
      </c>
      <c r="F35" s="4">
        <v>6533200195</v>
      </c>
      <c r="G35" s="2">
        <v>0</v>
      </c>
    </row>
    <row r="36" spans="1:7" x14ac:dyDescent="0.2">
      <c r="A36" s="3">
        <v>35370</v>
      </c>
      <c r="B36" s="5">
        <v>6533200195</v>
      </c>
      <c r="C36" s="4">
        <v>6757799805</v>
      </c>
      <c r="D36" s="4">
        <v>6478899902</v>
      </c>
      <c r="E36" s="8">
        <v>6666.1000979999999</v>
      </c>
      <c r="F36" s="4">
        <v>6666100098</v>
      </c>
      <c r="G36" s="2">
        <v>0</v>
      </c>
    </row>
    <row r="37" spans="1:7" x14ac:dyDescent="0.2">
      <c r="A37" s="3">
        <v>35400</v>
      </c>
      <c r="B37" s="5">
        <v>6739299805</v>
      </c>
      <c r="C37" s="4">
        <v>7052500000</v>
      </c>
      <c r="D37" s="4">
        <v>6445100098</v>
      </c>
      <c r="E37" s="8">
        <v>7039.8999020000001</v>
      </c>
      <c r="F37" s="4">
        <v>7039899902</v>
      </c>
      <c r="G37" s="2">
        <v>0</v>
      </c>
    </row>
    <row r="38" spans="1:7" x14ac:dyDescent="0.2">
      <c r="A38" s="3">
        <v>35431</v>
      </c>
      <c r="B38" s="5">
        <v>7040000000</v>
      </c>
      <c r="C38" s="4">
        <v>7991799805</v>
      </c>
      <c r="D38" s="4">
        <v>6952500000</v>
      </c>
      <c r="E38" s="8">
        <v>7964.7001950000003</v>
      </c>
      <c r="F38" s="4">
        <v>7964700195</v>
      </c>
      <c r="G38" s="2">
        <v>0</v>
      </c>
    </row>
    <row r="39" spans="1:7" x14ac:dyDescent="0.2">
      <c r="A39" s="3">
        <v>35462</v>
      </c>
      <c r="B39" s="5">
        <v>8104100098</v>
      </c>
      <c r="C39" s="4">
        <v>9181099609</v>
      </c>
      <c r="D39" s="4">
        <v>7963299805</v>
      </c>
      <c r="E39" s="8">
        <v>8828.7001949999994</v>
      </c>
      <c r="F39" s="4">
        <v>8828700195</v>
      </c>
      <c r="G39" s="2">
        <v>0</v>
      </c>
    </row>
    <row r="40" spans="1:7" x14ac:dyDescent="0.2">
      <c r="A40" s="3">
        <v>35490</v>
      </c>
      <c r="B40" s="5">
        <v>8982000000</v>
      </c>
      <c r="C40" s="4">
        <v>9568000000</v>
      </c>
      <c r="D40" s="4">
        <v>8707000000</v>
      </c>
      <c r="E40" s="8">
        <v>9044</v>
      </c>
      <c r="F40" s="4">
        <v>9044000000</v>
      </c>
      <c r="G40" s="2">
        <v>0</v>
      </c>
    </row>
    <row r="41" spans="1:7" x14ac:dyDescent="0.2">
      <c r="A41" s="3">
        <v>35521</v>
      </c>
      <c r="B41" s="5">
        <v>9140000000</v>
      </c>
      <c r="C41" s="4">
        <v>10000000000</v>
      </c>
      <c r="D41" s="4">
        <v>8982000000</v>
      </c>
      <c r="E41" s="8">
        <v>9982</v>
      </c>
      <c r="F41" s="4">
        <v>9982000000</v>
      </c>
      <c r="G41" s="2">
        <v>0</v>
      </c>
    </row>
    <row r="42" spans="1:7" x14ac:dyDescent="0.2">
      <c r="A42" s="3">
        <v>35551</v>
      </c>
      <c r="B42" s="5">
        <v>10116000000</v>
      </c>
      <c r="C42" s="4">
        <v>11458000000</v>
      </c>
      <c r="D42" s="4">
        <v>9982000000</v>
      </c>
      <c r="E42" s="8">
        <v>11345</v>
      </c>
      <c r="F42" s="4">
        <v>11345000000</v>
      </c>
      <c r="G42" s="2">
        <v>0</v>
      </c>
    </row>
    <row r="43" spans="1:7" x14ac:dyDescent="0.2">
      <c r="A43" s="3">
        <v>35582</v>
      </c>
      <c r="B43" s="5">
        <v>11398000000</v>
      </c>
      <c r="C43" s="4">
        <v>13223000000</v>
      </c>
      <c r="D43" s="4">
        <v>10988000000</v>
      </c>
      <c r="E43" s="8">
        <v>12568</v>
      </c>
      <c r="F43" s="4">
        <v>12568000000</v>
      </c>
      <c r="G43" s="2">
        <v>0</v>
      </c>
    </row>
    <row r="44" spans="1:7" x14ac:dyDescent="0.2">
      <c r="A44" s="3">
        <v>35612</v>
      </c>
      <c r="B44" s="5">
        <v>13013000000</v>
      </c>
      <c r="C44" s="4">
        <v>14005000000</v>
      </c>
      <c r="D44" s="4">
        <v>10765000000</v>
      </c>
      <c r="E44" s="8">
        <v>12872</v>
      </c>
      <c r="F44" s="4">
        <v>12872000000</v>
      </c>
      <c r="G44" s="2">
        <v>0</v>
      </c>
    </row>
    <row r="45" spans="1:7" x14ac:dyDescent="0.2">
      <c r="A45" s="3">
        <v>35643</v>
      </c>
      <c r="B45" s="5">
        <v>12846000000</v>
      </c>
      <c r="C45" s="4">
        <v>12846000000</v>
      </c>
      <c r="D45" s="4">
        <v>10518000000</v>
      </c>
      <c r="E45" s="8">
        <v>10609</v>
      </c>
      <c r="F45" s="4">
        <v>10609000000</v>
      </c>
      <c r="G45" s="2">
        <v>0</v>
      </c>
    </row>
    <row r="46" spans="1:7" x14ac:dyDescent="0.2">
      <c r="A46" s="3">
        <v>35674</v>
      </c>
      <c r="B46" s="5">
        <v>10643000000</v>
      </c>
      <c r="C46" s="4">
        <v>12020000000</v>
      </c>
      <c r="D46" s="4">
        <v>9921000000</v>
      </c>
      <c r="E46" s="8">
        <v>11797</v>
      </c>
      <c r="F46" s="4">
        <v>11797000000</v>
      </c>
      <c r="G46" s="2">
        <v>0</v>
      </c>
    </row>
    <row r="47" spans="1:7" x14ac:dyDescent="0.2">
      <c r="A47" s="3">
        <v>35704</v>
      </c>
      <c r="B47" s="5">
        <v>11799000000</v>
      </c>
      <c r="C47" s="4">
        <v>13037000000</v>
      </c>
      <c r="D47" s="4">
        <v>8456000000</v>
      </c>
      <c r="E47" s="8">
        <v>8986</v>
      </c>
      <c r="F47" s="4">
        <v>8986000000</v>
      </c>
      <c r="G47" s="2">
        <v>0</v>
      </c>
    </row>
    <row r="48" spans="1:7" x14ac:dyDescent="0.2">
      <c r="A48" s="3">
        <v>35735</v>
      </c>
      <c r="B48" s="5">
        <v>8986000000</v>
      </c>
      <c r="C48" s="4">
        <v>10334000000</v>
      </c>
      <c r="D48" s="4">
        <v>7522000000</v>
      </c>
      <c r="E48" s="8">
        <v>9395</v>
      </c>
      <c r="F48" s="4">
        <v>9395000000</v>
      </c>
      <c r="G48" s="2">
        <v>0</v>
      </c>
    </row>
    <row r="49" spans="1:7" x14ac:dyDescent="0.2">
      <c r="A49" s="3">
        <v>35765</v>
      </c>
      <c r="B49" s="5">
        <v>9396000000</v>
      </c>
      <c r="C49" s="4">
        <v>10212000000</v>
      </c>
      <c r="D49" s="4">
        <v>8853000000</v>
      </c>
      <c r="E49" s="8">
        <v>10197</v>
      </c>
      <c r="F49" s="4">
        <v>10197000000</v>
      </c>
      <c r="G49" s="2">
        <v>0</v>
      </c>
    </row>
    <row r="50" spans="1:7" x14ac:dyDescent="0.2">
      <c r="A50" s="3">
        <v>35796</v>
      </c>
      <c r="B50" s="5">
        <v>10197000000</v>
      </c>
      <c r="C50" s="4">
        <v>10655000000</v>
      </c>
      <c r="D50" s="4">
        <v>8441000000</v>
      </c>
      <c r="E50" s="8">
        <v>9720</v>
      </c>
      <c r="F50" s="4">
        <v>9720000000</v>
      </c>
      <c r="G50" s="2">
        <v>0</v>
      </c>
    </row>
    <row r="51" spans="1:7" x14ac:dyDescent="0.2">
      <c r="A51" s="3">
        <v>35827</v>
      </c>
      <c r="B51" s="5">
        <v>9716000000</v>
      </c>
      <c r="C51" s="4">
        <v>10626000000</v>
      </c>
      <c r="D51" s="4">
        <v>9716000000</v>
      </c>
      <c r="E51" s="8">
        <v>10571</v>
      </c>
      <c r="F51" s="4">
        <v>10571000000</v>
      </c>
      <c r="G51" s="2">
        <v>0</v>
      </c>
    </row>
    <row r="52" spans="1:7" x14ac:dyDescent="0.2">
      <c r="A52" s="3">
        <v>35855</v>
      </c>
      <c r="B52" s="5">
        <v>10572000000</v>
      </c>
      <c r="C52" s="4">
        <v>12112000000</v>
      </c>
      <c r="D52" s="4">
        <v>10572000000</v>
      </c>
      <c r="E52" s="8">
        <v>11947</v>
      </c>
      <c r="F52" s="4">
        <v>11947000000</v>
      </c>
      <c r="G52" s="2">
        <v>0</v>
      </c>
    </row>
    <row r="53" spans="1:7" x14ac:dyDescent="0.2">
      <c r="A53" s="3">
        <v>35886</v>
      </c>
      <c r="B53" s="5">
        <v>11950000000</v>
      </c>
      <c r="C53" s="4">
        <v>12339000000</v>
      </c>
      <c r="D53" s="4">
        <v>11051000000</v>
      </c>
      <c r="E53" s="8">
        <v>11677</v>
      </c>
      <c r="F53" s="4">
        <v>11677000000</v>
      </c>
      <c r="G53" s="2">
        <v>0</v>
      </c>
    </row>
    <row r="54" spans="1:7" x14ac:dyDescent="0.2">
      <c r="A54" s="3">
        <v>35916</v>
      </c>
      <c r="B54" s="5">
        <v>11719000000</v>
      </c>
      <c r="C54" s="4">
        <v>11789000000</v>
      </c>
      <c r="D54" s="4">
        <v>8971000000</v>
      </c>
      <c r="E54" s="8">
        <v>9847</v>
      </c>
      <c r="F54" s="4">
        <v>9847000000</v>
      </c>
      <c r="G54" s="2">
        <v>0</v>
      </c>
    </row>
    <row r="55" spans="1:7" x14ac:dyDescent="0.2">
      <c r="A55" s="3">
        <v>35947</v>
      </c>
      <c r="B55" s="5">
        <v>9750000000</v>
      </c>
      <c r="C55" s="4">
        <v>10563000000</v>
      </c>
      <c r="D55" s="4">
        <v>9062000000</v>
      </c>
      <c r="E55" s="8">
        <v>9678</v>
      </c>
      <c r="F55" s="4">
        <v>9678000000</v>
      </c>
      <c r="G55" s="2">
        <v>0</v>
      </c>
    </row>
    <row r="56" spans="1:7" x14ac:dyDescent="0.2">
      <c r="A56" s="3">
        <v>35977</v>
      </c>
      <c r="B56" s="5">
        <v>9678000000</v>
      </c>
      <c r="C56" s="4">
        <v>11156000000</v>
      </c>
      <c r="D56" s="4">
        <v>9678000000</v>
      </c>
      <c r="E56" s="8">
        <v>10707</v>
      </c>
      <c r="F56" s="4">
        <v>10707000000</v>
      </c>
      <c r="G56" s="2">
        <v>0</v>
      </c>
    </row>
    <row r="57" spans="1:7" x14ac:dyDescent="0.2">
      <c r="A57" s="3">
        <v>36008</v>
      </c>
      <c r="B57" s="5">
        <v>10705000000</v>
      </c>
      <c r="C57" s="4">
        <v>10705000000</v>
      </c>
      <c r="D57" s="4">
        <v>6454000000</v>
      </c>
      <c r="E57" s="8">
        <v>6472</v>
      </c>
      <c r="F57" s="4">
        <v>6472000000</v>
      </c>
      <c r="G57" s="2">
        <v>0</v>
      </c>
    </row>
    <row r="58" spans="1:7" x14ac:dyDescent="0.2">
      <c r="A58" s="3">
        <v>36039</v>
      </c>
      <c r="B58" s="5">
        <v>6472000000</v>
      </c>
      <c r="C58" s="4">
        <v>7453000000</v>
      </c>
      <c r="D58" s="4">
        <v>4576000000</v>
      </c>
      <c r="E58" s="8">
        <v>6593</v>
      </c>
      <c r="F58" s="4">
        <v>6593000000</v>
      </c>
      <c r="G58" s="2">
        <v>0</v>
      </c>
    </row>
    <row r="59" spans="1:7" x14ac:dyDescent="0.2">
      <c r="A59" s="3">
        <v>36069</v>
      </c>
      <c r="B59" s="5">
        <v>6593000000</v>
      </c>
      <c r="C59" s="4">
        <v>7630000000</v>
      </c>
      <c r="D59" s="4">
        <v>5878000000</v>
      </c>
      <c r="E59" s="8">
        <v>7047</v>
      </c>
      <c r="F59" s="4">
        <v>7047000000</v>
      </c>
      <c r="G59" s="2">
        <v>0</v>
      </c>
    </row>
    <row r="60" spans="1:7" x14ac:dyDescent="0.2">
      <c r="A60" s="3">
        <v>36100</v>
      </c>
      <c r="B60" s="5">
        <v>7047000000</v>
      </c>
      <c r="C60" s="4">
        <v>9128000000</v>
      </c>
      <c r="D60" s="4">
        <v>7047000000</v>
      </c>
      <c r="E60" s="8">
        <v>8631</v>
      </c>
      <c r="F60" s="4">
        <v>8631000000</v>
      </c>
      <c r="G60" s="2">
        <v>0</v>
      </c>
    </row>
    <row r="61" spans="1:7" x14ac:dyDescent="0.2">
      <c r="A61" s="3">
        <v>36130</v>
      </c>
      <c r="B61" s="5">
        <v>8631000000</v>
      </c>
      <c r="C61" s="4">
        <v>8738000000</v>
      </c>
      <c r="D61" s="4">
        <v>6378000000</v>
      </c>
      <c r="E61" s="8">
        <v>6784</v>
      </c>
      <c r="F61" s="4">
        <v>6784000000</v>
      </c>
      <c r="G61" s="2">
        <v>0</v>
      </c>
    </row>
    <row r="62" spans="1:7" x14ac:dyDescent="0.2">
      <c r="A62" s="3">
        <v>36161</v>
      </c>
      <c r="B62" s="5">
        <v>6787000000</v>
      </c>
      <c r="C62" s="4">
        <v>8540000000</v>
      </c>
      <c r="D62" s="4">
        <v>4797000000</v>
      </c>
      <c r="E62" s="8">
        <v>8172</v>
      </c>
      <c r="F62" s="4">
        <v>8172000000</v>
      </c>
      <c r="G62" s="2">
        <v>0</v>
      </c>
    </row>
    <row r="63" spans="1:7" x14ac:dyDescent="0.2">
      <c r="A63" s="3">
        <v>36192</v>
      </c>
      <c r="B63" s="5">
        <v>8187000000</v>
      </c>
      <c r="C63" s="4">
        <v>9267000000</v>
      </c>
      <c r="D63" s="4">
        <v>8160000000</v>
      </c>
      <c r="E63" s="8">
        <v>8911</v>
      </c>
      <c r="F63" s="4">
        <v>8911000000</v>
      </c>
      <c r="G63" s="2">
        <v>0</v>
      </c>
    </row>
    <row r="64" spans="1:7" x14ac:dyDescent="0.2">
      <c r="A64" s="3">
        <v>36220</v>
      </c>
      <c r="B64" s="5">
        <v>8912000000</v>
      </c>
      <c r="C64" s="4">
        <v>11101000000</v>
      </c>
      <c r="D64" s="4">
        <v>8912000000</v>
      </c>
      <c r="E64" s="8">
        <v>10696</v>
      </c>
      <c r="F64" s="4">
        <v>10696000000</v>
      </c>
      <c r="G64" s="2">
        <v>0</v>
      </c>
    </row>
    <row r="65" spans="1:7" x14ac:dyDescent="0.2">
      <c r="A65" s="3">
        <v>36251</v>
      </c>
      <c r="B65" s="5">
        <v>10697000000</v>
      </c>
      <c r="C65" s="4">
        <v>11827000000</v>
      </c>
      <c r="D65" s="4">
        <v>10676000000</v>
      </c>
      <c r="E65" s="8">
        <v>11351</v>
      </c>
      <c r="F65" s="4">
        <v>11351000000</v>
      </c>
      <c r="G65" s="2">
        <v>0</v>
      </c>
    </row>
    <row r="66" spans="1:7" x14ac:dyDescent="0.2">
      <c r="A66" s="3">
        <v>36281</v>
      </c>
      <c r="B66" s="5">
        <v>11351000000</v>
      </c>
      <c r="C66" s="4">
        <v>12589000000</v>
      </c>
      <c r="D66" s="4">
        <v>10563000000</v>
      </c>
      <c r="E66" s="8">
        <v>11090</v>
      </c>
      <c r="F66" s="4">
        <v>11090000000</v>
      </c>
      <c r="G66" s="2">
        <v>0</v>
      </c>
    </row>
    <row r="67" spans="1:7" x14ac:dyDescent="0.2">
      <c r="A67" s="3">
        <v>36312</v>
      </c>
      <c r="B67" s="5">
        <v>11090000000</v>
      </c>
      <c r="C67" s="4">
        <v>12118000000</v>
      </c>
      <c r="D67" s="4">
        <v>10666000000</v>
      </c>
      <c r="E67" s="8">
        <v>11627</v>
      </c>
      <c r="F67" s="4">
        <v>11627000000</v>
      </c>
      <c r="G67" s="2">
        <v>0</v>
      </c>
    </row>
    <row r="68" spans="1:7" x14ac:dyDescent="0.2">
      <c r="A68" s="3">
        <v>36342</v>
      </c>
      <c r="B68" s="5">
        <v>11634000000</v>
      </c>
      <c r="C68" s="4">
        <v>11996000000</v>
      </c>
      <c r="D68" s="4">
        <v>10345000000</v>
      </c>
      <c r="E68" s="8">
        <v>10442</v>
      </c>
      <c r="F68" s="4">
        <v>10442000000</v>
      </c>
      <c r="G68" s="2">
        <v>0</v>
      </c>
    </row>
    <row r="69" spans="1:7" x14ac:dyDescent="0.2">
      <c r="A69" s="3">
        <v>36373</v>
      </c>
      <c r="B69" s="5">
        <v>10441000000</v>
      </c>
      <c r="C69" s="4">
        <v>10726000000</v>
      </c>
      <c r="D69" s="4">
        <v>9579000000</v>
      </c>
      <c r="E69" s="8">
        <v>10565</v>
      </c>
      <c r="F69" s="4">
        <v>10565000000</v>
      </c>
      <c r="G69" s="2">
        <v>0</v>
      </c>
    </row>
    <row r="70" spans="1:7" x14ac:dyDescent="0.2">
      <c r="A70" s="3">
        <v>36404</v>
      </c>
      <c r="B70" s="5">
        <v>10583000000</v>
      </c>
      <c r="C70" s="4">
        <v>11735000000</v>
      </c>
      <c r="D70" s="4">
        <v>10583000000</v>
      </c>
      <c r="E70" s="8">
        <v>11106</v>
      </c>
      <c r="F70" s="4">
        <v>11106000000</v>
      </c>
      <c r="G70" s="2">
        <v>0</v>
      </c>
    </row>
    <row r="71" spans="1:7" x14ac:dyDescent="0.2">
      <c r="A71" s="3">
        <v>36434</v>
      </c>
      <c r="B71" s="5">
        <v>11105000000</v>
      </c>
      <c r="C71" s="4">
        <v>11826000000</v>
      </c>
      <c r="D71" s="4">
        <v>10796000000</v>
      </c>
      <c r="E71" s="8">
        <v>11700</v>
      </c>
      <c r="F71" s="4">
        <v>11700000000</v>
      </c>
      <c r="G71" s="2">
        <v>0</v>
      </c>
    </row>
    <row r="72" spans="1:7" x14ac:dyDescent="0.2">
      <c r="A72" s="3">
        <v>36465</v>
      </c>
      <c r="B72" s="5">
        <v>11701000000</v>
      </c>
      <c r="C72" s="4">
        <v>14054000000</v>
      </c>
      <c r="D72" s="4">
        <v>11685000000</v>
      </c>
      <c r="E72" s="8">
        <v>13779</v>
      </c>
      <c r="F72" s="4">
        <v>13779000000</v>
      </c>
      <c r="G72" s="2">
        <v>0</v>
      </c>
    </row>
    <row r="73" spans="1:7" x14ac:dyDescent="0.2">
      <c r="A73" s="3">
        <v>36495</v>
      </c>
      <c r="B73" s="5">
        <v>13784000000</v>
      </c>
      <c r="C73" s="4">
        <v>17105000000</v>
      </c>
      <c r="D73" s="4">
        <v>13556000000</v>
      </c>
      <c r="E73" s="8">
        <v>17092</v>
      </c>
      <c r="F73" s="4">
        <v>17092000000</v>
      </c>
      <c r="G73" s="2">
        <v>0</v>
      </c>
    </row>
    <row r="74" spans="1:7" x14ac:dyDescent="0.2">
      <c r="A74" s="3">
        <v>36526</v>
      </c>
      <c r="B74" s="5">
        <v>17098000000</v>
      </c>
      <c r="C74" s="4">
        <v>18099000000</v>
      </c>
      <c r="D74" s="4">
        <v>15350000000</v>
      </c>
      <c r="E74" s="8">
        <v>16388</v>
      </c>
      <c r="F74" s="4">
        <v>16388000000</v>
      </c>
      <c r="G74" s="2">
        <v>0</v>
      </c>
    </row>
    <row r="75" spans="1:7" x14ac:dyDescent="0.2">
      <c r="A75" s="3">
        <v>36557</v>
      </c>
      <c r="B75" s="5">
        <v>16389000000</v>
      </c>
      <c r="C75" s="4">
        <v>18886000000</v>
      </c>
      <c r="D75" s="4">
        <v>16389000000</v>
      </c>
      <c r="E75" s="8">
        <v>17660</v>
      </c>
      <c r="F75" s="4">
        <v>17660000000</v>
      </c>
      <c r="G75" s="2">
        <v>0</v>
      </c>
    </row>
    <row r="76" spans="1:7" x14ac:dyDescent="0.2">
      <c r="A76" s="3">
        <v>36586</v>
      </c>
      <c r="B76" s="5">
        <v>17668000000</v>
      </c>
      <c r="C76" s="4">
        <v>19047000000</v>
      </c>
      <c r="D76" s="4">
        <v>16922000000</v>
      </c>
      <c r="E76" s="8">
        <v>17820</v>
      </c>
      <c r="F76" s="4">
        <v>17820000000</v>
      </c>
      <c r="G76" s="2">
        <v>0</v>
      </c>
    </row>
    <row r="77" spans="1:7" x14ac:dyDescent="0.2">
      <c r="A77" s="3">
        <v>36617</v>
      </c>
      <c r="B77" s="5">
        <v>17826000000</v>
      </c>
      <c r="C77" s="4">
        <v>17826000000</v>
      </c>
      <c r="D77" s="4">
        <v>14029000000</v>
      </c>
      <c r="E77" s="8">
        <v>15538</v>
      </c>
      <c r="F77" s="4">
        <v>15538000000</v>
      </c>
      <c r="G77" s="2">
        <v>0</v>
      </c>
    </row>
    <row r="78" spans="1:7" x14ac:dyDescent="0.2">
      <c r="A78" s="3">
        <v>36647</v>
      </c>
      <c r="B78" s="5">
        <v>15596000000</v>
      </c>
      <c r="C78" s="4">
        <v>15944000000</v>
      </c>
      <c r="D78" s="4">
        <v>13556000000</v>
      </c>
      <c r="E78" s="8">
        <v>14957</v>
      </c>
      <c r="F78" s="4">
        <v>14957000000</v>
      </c>
      <c r="G78" s="2">
        <v>0</v>
      </c>
    </row>
    <row r="79" spans="1:7" x14ac:dyDescent="0.2">
      <c r="A79" s="3">
        <v>36678</v>
      </c>
      <c r="B79" s="5">
        <v>14967000000</v>
      </c>
      <c r="C79" s="4">
        <v>17396000000</v>
      </c>
      <c r="D79" s="4">
        <v>14967000000</v>
      </c>
      <c r="E79" s="8">
        <v>16728</v>
      </c>
      <c r="F79" s="4">
        <v>16728000000</v>
      </c>
      <c r="G79" s="2">
        <v>0</v>
      </c>
    </row>
    <row r="80" spans="1:7" x14ac:dyDescent="0.2">
      <c r="A80" s="3">
        <v>36708</v>
      </c>
      <c r="B80" s="5">
        <v>16747000000</v>
      </c>
      <c r="C80" s="4">
        <v>17795000000</v>
      </c>
      <c r="D80" s="4">
        <v>16390000000</v>
      </c>
      <c r="E80" s="8">
        <v>16455</v>
      </c>
      <c r="F80" s="4">
        <v>16455000000</v>
      </c>
      <c r="G80" s="2">
        <v>0</v>
      </c>
    </row>
    <row r="81" spans="1:7" x14ac:dyDescent="0.2">
      <c r="A81" s="3">
        <v>36739</v>
      </c>
      <c r="B81" s="5">
        <v>16475000000</v>
      </c>
      <c r="C81" s="4">
        <v>17926000000</v>
      </c>
      <c r="D81" s="4">
        <v>16073000000</v>
      </c>
      <c r="E81" s="8">
        <v>17347</v>
      </c>
      <c r="F81" s="4">
        <v>17347000000</v>
      </c>
      <c r="G81" s="2">
        <v>0</v>
      </c>
    </row>
    <row r="82" spans="1:7" x14ac:dyDescent="0.2">
      <c r="A82" s="3">
        <v>36770</v>
      </c>
      <c r="B82" s="5">
        <v>17360000000</v>
      </c>
      <c r="C82" s="4">
        <v>17716000000</v>
      </c>
      <c r="D82" s="4">
        <v>15657000000</v>
      </c>
      <c r="E82" s="8">
        <v>15928</v>
      </c>
      <c r="F82" s="4">
        <v>15928000000</v>
      </c>
      <c r="G82" s="2">
        <v>0</v>
      </c>
    </row>
    <row r="83" spans="1:7" x14ac:dyDescent="0.2">
      <c r="A83" s="3">
        <v>36800</v>
      </c>
      <c r="B83" s="5">
        <v>15950000000</v>
      </c>
      <c r="C83" s="4">
        <v>16404000000</v>
      </c>
      <c r="D83" s="4">
        <v>13571000000</v>
      </c>
      <c r="E83" s="8">
        <v>14867</v>
      </c>
      <c r="F83" s="4">
        <v>14867000000</v>
      </c>
      <c r="G83" s="2">
        <v>0</v>
      </c>
    </row>
    <row r="84" spans="1:7" x14ac:dyDescent="0.2">
      <c r="A84" s="3">
        <v>36831</v>
      </c>
      <c r="B84" s="5">
        <v>14858000000</v>
      </c>
      <c r="C84" s="4">
        <v>15191000000</v>
      </c>
      <c r="D84" s="4">
        <v>12969000000</v>
      </c>
      <c r="E84" s="8">
        <v>13287</v>
      </c>
      <c r="F84" s="4">
        <v>13287000000</v>
      </c>
      <c r="G84" s="2">
        <v>0</v>
      </c>
    </row>
    <row r="85" spans="1:7" x14ac:dyDescent="0.2">
      <c r="A85" s="3">
        <v>36861</v>
      </c>
      <c r="B85" s="5">
        <v>13303000000</v>
      </c>
      <c r="C85" s="4">
        <v>15415000000</v>
      </c>
      <c r="D85" s="4">
        <v>13242000000</v>
      </c>
      <c r="E85" s="8">
        <v>15259</v>
      </c>
      <c r="F85" s="4">
        <v>15259000000</v>
      </c>
      <c r="G85" s="2">
        <v>0</v>
      </c>
    </row>
    <row r="86" spans="1:7" x14ac:dyDescent="0.2">
      <c r="A86" s="3">
        <v>36892</v>
      </c>
      <c r="B86" s="5">
        <v>15242000000</v>
      </c>
      <c r="C86" s="4">
        <v>18023000000</v>
      </c>
      <c r="D86" s="4">
        <v>15174000000</v>
      </c>
      <c r="E86" s="8">
        <v>17673</v>
      </c>
      <c r="F86" s="4">
        <v>17673000000</v>
      </c>
      <c r="G86" s="2">
        <v>0</v>
      </c>
    </row>
    <row r="87" spans="1:7" x14ac:dyDescent="0.2">
      <c r="A87" s="3">
        <v>36923</v>
      </c>
      <c r="B87" s="5">
        <v>17670000000</v>
      </c>
      <c r="C87" s="4">
        <v>17673000000</v>
      </c>
      <c r="D87" s="4">
        <v>15558000000</v>
      </c>
      <c r="E87" s="8">
        <v>15891</v>
      </c>
      <c r="F87" s="4">
        <v>15891000000</v>
      </c>
      <c r="G87" s="2">
        <v>0</v>
      </c>
    </row>
    <row r="88" spans="1:7" x14ac:dyDescent="0.2">
      <c r="A88" s="3">
        <v>36951</v>
      </c>
      <c r="B88" s="5">
        <v>15891000000</v>
      </c>
      <c r="C88" s="4">
        <v>16813000000</v>
      </c>
      <c r="D88" s="4">
        <v>13761000000</v>
      </c>
      <c r="E88" s="8">
        <v>14438</v>
      </c>
      <c r="F88" s="4">
        <v>14438000000</v>
      </c>
      <c r="G88" s="2">
        <v>0</v>
      </c>
    </row>
    <row r="89" spans="1:7" x14ac:dyDescent="0.2">
      <c r="A89" s="3">
        <v>36982</v>
      </c>
      <c r="B89" s="5">
        <v>14441000000</v>
      </c>
      <c r="C89" s="4">
        <v>15267000000</v>
      </c>
      <c r="D89" s="4">
        <v>13325000000</v>
      </c>
      <c r="E89" s="8">
        <v>14918</v>
      </c>
      <c r="F89" s="4">
        <v>14918000000</v>
      </c>
      <c r="G89" s="2">
        <v>0</v>
      </c>
    </row>
    <row r="90" spans="1:7" x14ac:dyDescent="0.2">
      <c r="A90" s="3">
        <v>37012</v>
      </c>
      <c r="B90" s="5">
        <v>14877000000</v>
      </c>
      <c r="C90" s="4">
        <v>15304000000</v>
      </c>
      <c r="D90" s="4">
        <v>14056000000</v>
      </c>
      <c r="E90" s="8">
        <v>14650</v>
      </c>
      <c r="F90" s="4">
        <v>14650000000</v>
      </c>
      <c r="G90" s="2">
        <v>0</v>
      </c>
    </row>
    <row r="91" spans="1:7" x14ac:dyDescent="0.2">
      <c r="A91" s="3">
        <v>37043</v>
      </c>
      <c r="B91" s="5">
        <v>14654000000</v>
      </c>
      <c r="C91" s="4">
        <v>15644000000</v>
      </c>
      <c r="D91" s="4">
        <v>14164000000</v>
      </c>
      <c r="E91" s="8">
        <v>14560</v>
      </c>
      <c r="F91" s="4">
        <v>14560000000</v>
      </c>
      <c r="G91" s="2">
        <v>0</v>
      </c>
    </row>
    <row r="92" spans="1:7" x14ac:dyDescent="0.2">
      <c r="A92" s="3">
        <v>37073</v>
      </c>
      <c r="B92" s="5">
        <v>14579000000</v>
      </c>
      <c r="C92" s="4">
        <v>14771000000</v>
      </c>
      <c r="D92" s="4">
        <v>13361000000</v>
      </c>
      <c r="E92" s="8">
        <v>13754</v>
      </c>
      <c r="F92" s="4">
        <v>13754000000</v>
      </c>
      <c r="G92" s="2">
        <v>0</v>
      </c>
    </row>
    <row r="93" spans="1:7" x14ac:dyDescent="0.2">
      <c r="A93" s="3">
        <v>37104</v>
      </c>
      <c r="B93" s="5">
        <v>13757000000</v>
      </c>
      <c r="C93" s="4">
        <v>14143000000</v>
      </c>
      <c r="D93" s="4">
        <v>12681000000</v>
      </c>
      <c r="E93" s="8">
        <v>12841</v>
      </c>
      <c r="F93" s="4">
        <v>12841000000</v>
      </c>
      <c r="G93" s="2">
        <v>0</v>
      </c>
    </row>
    <row r="94" spans="1:7" x14ac:dyDescent="0.2">
      <c r="A94" s="3">
        <v>37135</v>
      </c>
      <c r="B94" s="5">
        <v>12849000000</v>
      </c>
      <c r="C94" s="4">
        <v>12947000000</v>
      </c>
      <c r="D94" s="4">
        <v>9533000000</v>
      </c>
      <c r="E94" s="8">
        <v>10636</v>
      </c>
      <c r="F94" s="4">
        <v>10636000000</v>
      </c>
      <c r="G94" s="2">
        <v>0</v>
      </c>
    </row>
    <row r="95" spans="1:7" x14ac:dyDescent="0.2">
      <c r="A95" s="3">
        <v>37165</v>
      </c>
      <c r="B95" s="5">
        <v>10633000000</v>
      </c>
      <c r="C95" s="4">
        <v>11924000000</v>
      </c>
      <c r="D95" s="4">
        <v>9985000000</v>
      </c>
      <c r="E95" s="8">
        <v>11365</v>
      </c>
      <c r="F95" s="4">
        <v>11365000000</v>
      </c>
      <c r="G95" s="2">
        <v>0</v>
      </c>
    </row>
    <row r="96" spans="1:7" x14ac:dyDescent="0.2">
      <c r="A96" s="3">
        <v>37196</v>
      </c>
      <c r="B96" s="5">
        <v>11362000000</v>
      </c>
      <c r="C96" s="4">
        <v>13791000000</v>
      </c>
      <c r="D96" s="4">
        <v>11177000000</v>
      </c>
      <c r="E96" s="8">
        <v>12932</v>
      </c>
      <c r="F96" s="4">
        <v>12932000000</v>
      </c>
      <c r="G96" s="2">
        <v>0</v>
      </c>
    </row>
    <row r="97" spans="1:7" x14ac:dyDescent="0.2">
      <c r="A97" s="3">
        <v>37226</v>
      </c>
      <c r="B97" s="5">
        <v>12914000000</v>
      </c>
      <c r="C97" s="4">
        <v>13969000000</v>
      </c>
      <c r="D97" s="4">
        <v>12809000000</v>
      </c>
      <c r="E97" s="8">
        <v>13578</v>
      </c>
      <c r="F97" s="4">
        <v>13578000000</v>
      </c>
      <c r="G97" s="2">
        <v>0</v>
      </c>
    </row>
    <row r="98" spans="1:7" x14ac:dyDescent="0.2">
      <c r="A98" s="3">
        <v>37257</v>
      </c>
      <c r="B98" s="5">
        <v>13586000000</v>
      </c>
      <c r="C98" s="4">
        <v>14413000000</v>
      </c>
      <c r="D98" s="4">
        <v>12301000000</v>
      </c>
      <c r="E98" s="8">
        <v>12721</v>
      </c>
      <c r="F98" s="4">
        <v>12721000000</v>
      </c>
      <c r="G98" s="2">
        <v>0</v>
      </c>
    </row>
    <row r="99" spans="1:7" x14ac:dyDescent="0.2">
      <c r="A99" s="3">
        <v>37288</v>
      </c>
      <c r="B99" s="5">
        <v>12723000000</v>
      </c>
      <c r="C99" s="4">
        <v>14251000000</v>
      </c>
      <c r="D99" s="4">
        <v>12415000000</v>
      </c>
      <c r="E99" s="8">
        <v>14033</v>
      </c>
      <c r="F99" s="4">
        <v>14033000000</v>
      </c>
      <c r="G99" s="2">
        <v>0</v>
      </c>
    </row>
    <row r="100" spans="1:7" x14ac:dyDescent="0.2">
      <c r="A100" s="3">
        <v>37316</v>
      </c>
      <c r="B100" s="5">
        <v>14047000000</v>
      </c>
      <c r="C100" s="4">
        <v>14495000000</v>
      </c>
      <c r="D100" s="4">
        <v>13183000000</v>
      </c>
      <c r="E100" s="8">
        <v>13255</v>
      </c>
      <c r="F100" s="4">
        <v>13255000000</v>
      </c>
      <c r="G100" s="2">
        <v>0</v>
      </c>
    </row>
    <row r="101" spans="1:7" x14ac:dyDescent="0.2">
      <c r="A101" s="3">
        <v>37347</v>
      </c>
      <c r="B101" s="5">
        <v>13256000000</v>
      </c>
      <c r="C101" s="4">
        <v>13872000000</v>
      </c>
      <c r="D101" s="4">
        <v>13032000000</v>
      </c>
      <c r="E101" s="8">
        <v>13085</v>
      </c>
      <c r="F101" s="4">
        <v>13085000000</v>
      </c>
      <c r="G101" s="2">
        <v>0</v>
      </c>
    </row>
    <row r="102" spans="1:7" x14ac:dyDescent="0.2">
      <c r="A102" s="3">
        <v>37377</v>
      </c>
      <c r="B102" s="5">
        <v>13088000000</v>
      </c>
      <c r="C102" s="4">
        <v>13090000000</v>
      </c>
      <c r="D102" s="4">
        <v>11943000000</v>
      </c>
      <c r="E102" s="8">
        <v>12861</v>
      </c>
      <c r="F102" s="4">
        <v>12861000000</v>
      </c>
      <c r="G102" s="2">
        <v>0</v>
      </c>
    </row>
    <row r="103" spans="1:7" x14ac:dyDescent="0.2">
      <c r="A103" s="3">
        <v>37408</v>
      </c>
      <c r="B103" s="5">
        <v>12859000000</v>
      </c>
      <c r="C103" s="4">
        <v>12919000000</v>
      </c>
      <c r="D103" s="4">
        <v>10247000000</v>
      </c>
      <c r="E103" s="8">
        <v>11139</v>
      </c>
      <c r="F103" s="4">
        <v>11139000000</v>
      </c>
      <c r="G103" s="2">
        <v>0</v>
      </c>
    </row>
    <row r="104" spans="1:7" x14ac:dyDescent="0.2">
      <c r="A104" s="3">
        <v>37438</v>
      </c>
      <c r="B104" s="5">
        <v>11138000000</v>
      </c>
      <c r="C104" s="4">
        <v>11173000000</v>
      </c>
      <c r="D104" s="4">
        <v>9155000000</v>
      </c>
      <c r="E104" s="8">
        <v>9763</v>
      </c>
      <c r="F104" s="4">
        <v>9763000000</v>
      </c>
      <c r="G104" s="2">
        <v>294019200</v>
      </c>
    </row>
    <row r="105" spans="1:7" x14ac:dyDescent="0.2">
      <c r="A105" s="3">
        <v>37469</v>
      </c>
      <c r="B105" s="5">
        <v>9782000000</v>
      </c>
      <c r="C105" s="4">
        <v>10763000000</v>
      </c>
      <c r="D105" s="4">
        <v>9017000000</v>
      </c>
      <c r="E105" s="8">
        <v>10382</v>
      </c>
      <c r="F105" s="4">
        <v>10382000000</v>
      </c>
      <c r="G105" s="2">
        <v>0</v>
      </c>
    </row>
    <row r="106" spans="1:7" x14ac:dyDescent="0.2">
      <c r="A106" s="3">
        <v>37500</v>
      </c>
      <c r="B106" s="5">
        <v>10383000000</v>
      </c>
      <c r="C106" s="4">
        <v>10477000000</v>
      </c>
      <c r="D106" s="4">
        <v>8352000000</v>
      </c>
      <c r="E106" s="8">
        <v>8623</v>
      </c>
      <c r="F106" s="4">
        <v>8623000000</v>
      </c>
      <c r="G106" s="2">
        <v>0</v>
      </c>
    </row>
    <row r="107" spans="1:7" x14ac:dyDescent="0.2">
      <c r="A107" s="3">
        <v>37530</v>
      </c>
      <c r="B107" s="5">
        <v>8642000000</v>
      </c>
      <c r="C107" s="4">
        <v>10598000000</v>
      </c>
      <c r="D107" s="4">
        <v>8225000000</v>
      </c>
      <c r="E107" s="8">
        <v>10168</v>
      </c>
      <c r="F107" s="4">
        <v>10168000000</v>
      </c>
      <c r="G107" s="2">
        <v>0</v>
      </c>
    </row>
    <row r="108" spans="1:7" x14ac:dyDescent="0.2">
      <c r="A108" s="3">
        <v>37561</v>
      </c>
      <c r="B108" s="5">
        <v>10172000000</v>
      </c>
      <c r="C108" s="4">
        <v>10519000000</v>
      </c>
      <c r="D108" s="4">
        <v>9569000000</v>
      </c>
      <c r="E108" s="8">
        <v>10509</v>
      </c>
      <c r="F108" s="4">
        <v>10509000000</v>
      </c>
      <c r="G108" s="2">
        <v>0</v>
      </c>
    </row>
    <row r="109" spans="1:7" x14ac:dyDescent="0.2">
      <c r="A109" s="3">
        <v>37591</v>
      </c>
      <c r="B109" s="5">
        <v>10517000000</v>
      </c>
      <c r="C109" s="4">
        <v>11648000000</v>
      </c>
      <c r="D109" s="4">
        <v>10307000000</v>
      </c>
      <c r="E109" s="8">
        <v>11268</v>
      </c>
      <c r="F109" s="4">
        <v>11268000000</v>
      </c>
      <c r="G109" s="2">
        <v>0</v>
      </c>
    </row>
    <row r="110" spans="1:7" x14ac:dyDescent="0.2">
      <c r="A110" s="3">
        <v>37622</v>
      </c>
      <c r="B110" s="5">
        <v>11291000000</v>
      </c>
      <c r="C110" s="4">
        <v>12350000000</v>
      </c>
      <c r="D110" s="4">
        <v>10457000000</v>
      </c>
      <c r="E110" s="8">
        <v>10941</v>
      </c>
      <c r="F110" s="4">
        <v>10941000000</v>
      </c>
      <c r="G110" s="2">
        <v>0</v>
      </c>
    </row>
    <row r="111" spans="1:7" x14ac:dyDescent="0.2">
      <c r="A111" s="3">
        <v>37653</v>
      </c>
      <c r="B111" s="5">
        <v>10943000000</v>
      </c>
      <c r="C111" s="4">
        <v>11067000000</v>
      </c>
      <c r="D111" s="4">
        <v>9968000000</v>
      </c>
      <c r="E111" s="8">
        <v>10281</v>
      </c>
      <c r="F111" s="4">
        <v>10281000000</v>
      </c>
      <c r="G111" s="2">
        <v>0</v>
      </c>
    </row>
    <row r="112" spans="1:7" x14ac:dyDescent="0.2">
      <c r="A112" s="3">
        <v>37681</v>
      </c>
      <c r="B112" s="5">
        <v>10263000000</v>
      </c>
      <c r="C112" s="4">
        <v>11421000000</v>
      </c>
      <c r="D112" s="4">
        <v>10104000000</v>
      </c>
      <c r="E112" s="8">
        <v>11274</v>
      </c>
      <c r="F112" s="4">
        <v>11274000000</v>
      </c>
      <c r="G112" s="2">
        <v>0</v>
      </c>
    </row>
    <row r="113" spans="1:7" x14ac:dyDescent="0.2">
      <c r="A113" s="3">
        <v>37712</v>
      </c>
      <c r="B113" s="5">
        <v>11283000000</v>
      </c>
      <c r="C113" s="4">
        <v>12820000000</v>
      </c>
      <c r="D113" s="4">
        <v>11283000000</v>
      </c>
      <c r="E113" s="8">
        <v>12557</v>
      </c>
      <c r="F113" s="4">
        <v>12557000000</v>
      </c>
      <c r="G113" s="2">
        <v>0</v>
      </c>
    </row>
    <row r="114" spans="1:7" x14ac:dyDescent="0.2">
      <c r="A114" s="3">
        <v>37742</v>
      </c>
      <c r="B114" s="5">
        <v>12565000000</v>
      </c>
      <c r="C114" s="4">
        <v>13565000000</v>
      </c>
      <c r="D114" s="4">
        <v>12542000000</v>
      </c>
      <c r="E114" s="8">
        <v>13422</v>
      </c>
      <c r="F114" s="4">
        <v>13422000000</v>
      </c>
      <c r="G114" s="2">
        <v>0</v>
      </c>
    </row>
    <row r="115" spans="1:7" x14ac:dyDescent="0.2">
      <c r="A115" s="3">
        <v>37773</v>
      </c>
      <c r="B115" s="5">
        <v>13441000000</v>
      </c>
      <c r="C115" s="4">
        <v>14072000000</v>
      </c>
      <c r="D115" s="4">
        <v>12895000000</v>
      </c>
      <c r="E115" s="8">
        <v>12973</v>
      </c>
      <c r="F115" s="4">
        <v>12973000000</v>
      </c>
      <c r="G115" s="2">
        <v>0</v>
      </c>
    </row>
    <row r="116" spans="1:7" x14ac:dyDescent="0.2">
      <c r="A116" s="3">
        <v>37803</v>
      </c>
      <c r="B116" s="5">
        <v>12967000000</v>
      </c>
      <c r="C116" s="4">
        <v>13947000000</v>
      </c>
      <c r="D116" s="4">
        <v>12893000000</v>
      </c>
      <c r="E116" s="8">
        <v>13572</v>
      </c>
      <c r="F116" s="4">
        <v>13572000000</v>
      </c>
      <c r="G116" s="2">
        <v>0</v>
      </c>
    </row>
    <row r="117" spans="1:7" x14ac:dyDescent="0.2">
      <c r="A117" s="3">
        <v>37834</v>
      </c>
      <c r="B117" s="5">
        <v>13579000000</v>
      </c>
      <c r="C117" s="4">
        <v>15252000000</v>
      </c>
      <c r="D117" s="4">
        <v>12757000000</v>
      </c>
      <c r="E117" s="8">
        <v>15174</v>
      </c>
      <c r="F117" s="4">
        <v>15174000000</v>
      </c>
      <c r="G117" s="2">
        <v>0</v>
      </c>
    </row>
    <row r="118" spans="1:7" x14ac:dyDescent="0.2">
      <c r="A118" s="3">
        <v>37865</v>
      </c>
      <c r="B118" s="5">
        <v>15174000000</v>
      </c>
      <c r="C118" s="4">
        <v>17104000000</v>
      </c>
      <c r="D118" s="4">
        <v>15075000000</v>
      </c>
      <c r="E118" s="8">
        <v>16011</v>
      </c>
      <c r="F118" s="4">
        <v>16011000000</v>
      </c>
      <c r="G118" s="2">
        <v>0</v>
      </c>
    </row>
    <row r="119" spans="1:7" x14ac:dyDescent="0.2">
      <c r="A119" s="3">
        <v>37895</v>
      </c>
      <c r="B119" s="5">
        <v>16010000000</v>
      </c>
      <c r="C119" s="4">
        <v>18660000000</v>
      </c>
      <c r="D119" s="4">
        <v>16010000000</v>
      </c>
      <c r="E119" s="8">
        <v>17982</v>
      </c>
      <c r="F119" s="4">
        <v>17982000000</v>
      </c>
      <c r="G119" s="2">
        <v>0</v>
      </c>
    </row>
    <row r="120" spans="1:7" x14ac:dyDescent="0.2">
      <c r="A120" s="3">
        <v>37926</v>
      </c>
      <c r="B120" s="5">
        <v>17983000000</v>
      </c>
      <c r="C120" s="4">
        <v>20188000000</v>
      </c>
      <c r="D120" s="4">
        <v>17983000000</v>
      </c>
      <c r="E120" s="8">
        <v>20184</v>
      </c>
      <c r="F120" s="4">
        <v>20184000000</v>
      </c>
      <c r="G120" s="2">
        <v>0</v>
      </c>
    </row>
    <row r="121" spans="1:7" x14ac:dyDescent="0.2">
      <c r="A121" s="3">
        <v>37956</v>
      </c>
      <c r="B121" s="5">
        <v>20184000000</v>
      </c>
      <c r="C121" s="4">
        <v>22310000000</v>
      </c>
      <c r="D121" s="4">
        <v>20184000000</v>
      </c>
      <c r="E121" s="8">
        <v>22236</v>
      </c>
      <c r="F121" s="4">
        <v>22236000000</v>
      </c>
      <c r="G121" s="2">
        <v>0</v>
      </c>
    </row>
    <row r="122" spans="1:7" x14ac:dyDescent="0.2">
      <c r="A122" s="3">
        <v>37987</v>
      </c>
      <c r="B122" s="5">
        <v>22233000000</v>
      </c>
      <c r="C122" s="4">
        <v>24518000000</v>
      </c>
      <c r="D122" s="4">
        <v>21649000000</v>
      </c>
      <c r="E122" s="8">
        <v>21851</v>
      </c>
      <c r="F122" s="4">
        <v>21851000000</v>
      </c>
      <c r="G122" s="2">
        <v>0</v>
      </c>
    </row>
    <row r="123" spans="1:7" x14ac:dyDescent="0.2">
      <c r="A123" s="3">
        <v>38018</v>
      </c>
      <c r="B123" s="5">
        <v>21842000000</v>
      </c>
      <c r="C123" s="4">
        <v>23374000000</v>
      </c>
      <c r="D123" s="4">
        <v>20092000000</v>
      </c>
      <c r="E123" s="8">
        <v>21755</v>
      </c>
      <c r="F123" s="4">
        <v>21755000000</v>
      </c>
      <c r="G123" s="2">
        <v>0</v>
      </c>
    </row>
    <row r="124" spans="1:7" x14ac:dyDescent="0.2">
      <c r="A124" s="3">
        <v>38047</v>
      </c>
      <c r="B124" s="5">
        <v>21761000000</v>
      </c>
      <c r="C124" s="4">
        <v>23373000000</v>
      </c>
      <c r="D124" s="4">
        <v>20756000000</v>
      </c>
      <c r="E124" s="8">
        <v>22142</v>
      </c>
      <c r="F124" s="4">
        <v>22142000000</v>
      </c>
      <c r="G124" s="2">
        <v>0</v>
      </c>
    </row>
    <row r="125" spans="1:7" x14ac:dyDescent="0.2">
      <c r="A125" s="3">
        <v>38078</v>
      </c>
      <c r="B125" s="5">
        <v>22142000000</v>
      </c>
      <c r="C125" s="4">
        <v>23260000000</v>
      </c>
      <c r="D125" s="4">
        <v>19508000000</v>
      </c>
      <c r="E125" s="8">
        <v>19607</v>
      </c>
      <c r="F125" s="4">
        <v>19607000000</v>
      </c>
      <c r="G125" s="2">
        <v>0</v>
      </c>
    </row>
    <row r="126" spans="1:7" x14ac:dyDescent="0.2">
      <c r="A126" s="3">
        <v>38108</v>
      </c>
      <c r="B126" s="5">
        <v>19622000000</v>
      </c>
      <c r="C126" s="4">
        <v>20342000000</v>
      </c>
      <c r="D126" s="4">
        <v>17601000000</v>
      </c>
      <c r="E126" s="8">
        <v>19545</v>
      </c>
      <c r="F126" s="4">
        <v>19545000000</v>
      </c>
      <c r="G126" s="2">
        <v>0</v>
      </c>
    </row>
    <row r="127" spans="1:7" x14ac:dyDescent="0.2">
      <c r="A127" s="3">
        <v>38139</v>
      </c>
      <c r="B127" s="5">
        <v>19545000000</v>
      </c>
      <c r="C127" s="4">
        <v>21183000000</v>
      </c>
      <c r="D127" s="4">
        <v>19177000000</v>
      </c>
      <c r="E127" s="8">
        <v>21149</v>
      </c>
      <c r="F127" s="4">
        <v>21149000000</v>
      </c>
      <c r="G127" s="2">
        <v>0</v>
      </c>
    </row>
    <row r="128" spans="1:7" x14ac:dyDescent="0.2">
      <c r="A128" s="3">
        <v>38169</v>
      </c>
      <c r="B128" s="5">
        <v>21152000000</v>
      </c>
      <c r="C128" s="4">
        <v>22676000000</v>
      </c>
      <c r="D128" s="4">
        <v>20821000000</v>
      </c>
      <c r="E128" s="8">
        <v>22337</v>
      </c>
      <c r="F128" s="4">
        <v>22337000000</v>
      </c>
      <c r="G128" s="2">
        <v>0</v>
      </c>
    </row>
    <row r="129" spans="1:7" x14ac:dyDescent="0.2">
      <c r="A129" s="3">
        <v>38200</v>
      </c>
      <c r="B129" s="5">
        <v>22342000000</v>
      </c>
      <c r="C129" s="4">
        <v>23381000000</v>
      </c>
      <c r="D129" s="4">
        <v>21178000000</v>
      </c>
      <c r="E129" s="8">
        <v>22803</v>
      </c>
      <c r="F129" s="4">
        <v>22803000000</v>
      </c>
      <c r="G129" s="2">
        <v>0</v>
      </c>
    </row>
    <row r="130" spans="1:7" x14ac:dyDescent="0.2">
      <c r="A130" s="3">
        <v>38231</v>
      </c>
      <c r="B130" s="5">
        <v>22803000000</v>
      </c>
      <c r="C130" s="4">
        <v>23485000000</v>
      </c>
      <c r="D130" s="4">
        <v>21739000000</v>
      </c>
      <c r="E130" s="8">
        <v>23245</v>
      </c>
      <c r="F130" s="4">
        <v>23245000000</v>
      </c>
      <c r="G130" s="2">
        <v>0</v>
      </c>
    </row>
    <row r="131" spans="1:7" x14ac:dyDescent="0.2">
      <c r="A131" s="3">
        <v>38261</v>
      </c>
      <c r="B131" s="5">
        <v>23246000000</v>
      </c>
      <c r="C131" s="4">
        <v>24362000000</v>
      </c>
      <c r="D131" s="4">
        <v>22390000000</v>
      </c>
      <c r="E131" s="8">
        <v>23052</v>
      </c>
      <c r="F131" s="4">
        <v>23052000000</v>
      </c>
      <c r="G131" s="2">
        <v>0</v>
      </c>
    </row>
    <row r="132" spans="1:7" x14ac:dyDescent="0.2">
      <c r="A132" s="3">
        <v>38292</v>
      </c>
      <c r="B132" s="5">
        <v>23050000000</v>
      </c>
      <c r="C132" s="4">
        <v>25160000000</v>
      </c>
      <c r="D132" s="4">
        <v>22941000000</v>
      </c>
      <c r="E132" s="8">
        <v>25128</v>
      </c>
      <c r="F132" s="4">
        <v>25128000000</v>
      </c>
      <c r="G132" s="2">
        <v>0</v>
      </c>
    </row>
    <row r="133" spans="1:7" x14ac:dyDescent="0.2">
      <c r="A133" s="3">
        <v>38322</v>
      </c>
      <c r="B133" s="5">
        <v>25129000000</v>
      </c>
      <c r="C133" s="4">
        <v>26270000000</v>
      </c>
      <c r="D133" s="4">
        <v>24452000000</v>
      </c>
      <c r="E133" s="8">
        <v>26196</v>
      </c>
      <c r="F133" s="4">
        <v>26196000000</v>
      </c>
      <c r="G133" s="2">
        <v>0</v>
      </c>
    </row>
    <row r="134" spans="1:7" x14ac:dyDescent="0.2">
      <c r="A134" s="3">
        <v>38353</v>
      </c>
      <c r="B134" s="5">
        <v>26193000000</v>
      </c>
      <c r="C134" s="4">
        <v>26492000000</v>
      </c>
      <c r="D134" s="4">
        <v>23534000000</v>
      </c>
      <c r="E134" s="8">
        <v>24351</v>
      </c>
      <c r="F134" s="4">
        <v>24351000000</v>
      </c>
      <c r="G134" s="2">
        <v>0</v>
      </c>
    </row>
    <row r="135" spans="1:7" x14ac:dyDescent="0.2">
      <c r="A135" s="3">
        <v>38384</v>
      </c>
      <c r="B135" s="5">
        <v>24392000000</v>
      </c>
      <c r="C135" s="4">
        <v>28778000000</v>
      </c>
      <c r="D135" s="4">
        <v>24073000000</v>
      </c>
      <c r="E135" s="8">
        <v>28139</v>
      </c>
      <c r="F135" s="4">
        <v>28139000000</v>
      </c>
      <c r="G135" s="2">
        <v>0</v>
      </c>
    </row>
    <row r="136" spans="1:7" x14ac:dyDescent="0.2">
      <c r="A136" s="3">
        <v>38412</v>
      </c>
      <c r="B136" s="5">
        <v>28135000000</v>
      </c>
      <c r="C136" s="4">
        <v>29584000000</v>
      </c>
      <c r="D136" s="4">
        <v>25761000000</v>
      </c>
      <c r="E136" s="8">
        <v>26611</v>
      </c>
      <c r="F136" s="4">
        <v>26611000000</v>
      </c>
      <c r="G136" s="2">
        <v>0</v>
      </c>
    </row>
    <row r="137" spans="1:7" x14ac:dyDescent="0.2">
      <c r="A137" s="3">
        <v>38443</v>
      </c>
      <c r="B137" s="5">
        <v>26612000000</v>
      </c>
      <c r="C137" s="4">
        <v>27178000000</v>
      </c>
      <c r="D137" s="4">
        <v>24154000000</v>
      </c>
      <c r="E137" s="8">
        <v>24844</v>
      </c>
      <c r="F137" s="4">
        <v>24844000000</v>
      </c>
      <c r="G137" s="2">
        <v>0</v>
      </c>
    </row>
    <row r="138" spans="1:7" x14ac:dyDescent="0.2">
      <c r="A138" s="3">
        <v>38473</v>
      </c>
      <c r="B138" s="5">
        <v>24847000000</v>
      </c>
      <c r="C138" s="4">
        <v>25808000000</v>
      </c>
      <c r="D138" s="4">
        <v>23680000000</v>
      </c>
      <c r="E138" s="8">
        <v>25207</v>
      </c>
      <c r="F138" s="4">
        <v>25207000000</v>
      </c>
      <c r="G138" s="2">
        <v>0</v>
      </c>
    </row>
    <row r="139" spans="1:7" x14ac:dyDescent="0.2">
      <c r="A139" s="3">
        <v>38504</v>
      </c>
      <c r="B139" s="5">
        <v>25209000000</v>
      </c>
      <c r="C139" s="4">
        <v>26755000000</v>
      </c>
      <c r="D139" s="4">
        <v>24224000000</v>
      </c>
      <c r="E139" s="8">
        <v>25051</v>
      </c>
      <c r="F139" s="4">
        <v>25051000000</v>
      </c>
      <c r="G139" s="2">
        <v>0</v>
      </c>
    </row>
    <row r="140" spans="1:7" x14ac:dyDescent="0.2">
      <c r="A140" s="3">
        <v>38534</v>
      </c>
      <c r="B140" s="5">
        <v>25051000000</v>
      </c>
      <c r="C140" s="4">
        <v>26306000000</v>
      </c>
      <c r="D140" s="4">
        <v>24192000000</v>
      </c>
      <c r="E140" s="8">
        <v>26042</v>
      </c>
      <c r="F140" s="4">
        <v>26042000000</v>
      </c>
      <c r="G140" s="2">
        <v>0</v>
      </c>
    </row>
    <row r="141" spans="1:7" x14ac:dyDescent="0.2">
      <c r="A141" s="3">
        <v>38565</v>
      </c>
      <c r="B141" s="5">
        <v>26042000000</v>
      </c>
      <c r="C141" s="4">
        <v>28072000000</v>
      </c>
      <c r="D141" s="4">
        <v>25734000000</v>
      </c>
      <c r="E141" s="8">
        <v>28045</v>
      </c>
      <c r="F141" s="4">
        <v>28045000000</v>
      </c>
      <c r="G141" s="2">
        <v>0</v>
      </c>
    </row>
    <row r="142" spans="1:7" x14ac:dyDescent="0.2">
      <c r="A142" s="3">
        <v>38596</v>
      </c>
      <c r="B142" s="5">
        <v>28044000000</v>
      </c>
      <c r="C142" s="4">
        <v>31584000000</v>
      </c>
      <c r="D142" s="4">
        <v>27799000000</v>
      </c>
      <c r="E142" s="8">
        <v>31584</v>
      </c>
      <c r="F142" s="4">
        <v>31584000000</v>
      </c>
      <c r="G142" s="2">
        <v>0</v>
      </c>
    </row>
    <row r="143" spans="1:7" x14ac:dyDescent="0.2">
      <c r="A143" s="3">
        <v>38626</v>
      </c>
      <c r="B143" s="5">
        <v>31582000000</v>
      </c>
      <c r="C143" s="4">
        <v>32052000000</v>
      </c>
      <c r="D143" s="4">
        <v>28161000000</v>
      </c>
      <c r="E143" s="8">
        <v>30194</v>
      </c>
      <c r="F143" s="4">
        <v>30194000000</v>
      </c>
      <c r="G143" s="2">
        <v>0</v>
      </c>
    </row>
    <row r="144" spans="1:7" x14ac:dyDescent="0.2">
      <c r="A144" s="3">
        <v>38657</v>
      </c>
      <c r="B144" s="5">
        <v>30194000000</v>
      </c>
      <c r="C144" s="4">
        <v>32350000000</v>
      </c>
      <c r="D144" s="4">
        <v>29948000000</v>
      </c>
      <c r="E144" s="8">
        <v>31917</v>
      </c>
      <c r="F144" s="4">
        <v>31917000000</v>
      </c>
      <c r="G144" s="2">
        <v>0</v>
      </c>
    </row>
    <row r="145" spans="1:7" x14ac:dyDescent="0.2">
      <c r="A145" s="3">
        <v>38687</v>
      </c>
      <c r="B145" s="5">
        <v>31921000000</v>
      </c>
      <c r="C145" s="4">
        <v>33837000000</v>
      </c>
      <c r="D145" s="4">
        <v>31921000000</v>
      </c>
      <c r="E145" s="8">
        <v>33456</v>
      </c>
      <c r="F145" s="4">
        <v>33456000000</v>
      </c>
      <c r="G145" s="2">
        <v>0</v>
      </c>
    </row>
    <row r="146" spans="1:7" x14ac:dyDescent="0.2">
      <c r="A146" s="3">
        <v>38718</v>
      </c>
      <c r="B146" s="5">
        <v>33462000000</v>
      </c>
      <c r="C146" s="4">
        <v>38804000000</v>
      </c>
      <c r="D146" s="4">
        <v>32860000000</v>
      </c>
      <c r="E146" s="8">
        <v>38383</v>
      </c>
      <c r="F146" s="4">
        <v>38383000000</v>
      </c>
      <c r="G146" s="2">
        <v>0</v>
      </c>
    </row>
    <row r="147" spans="1:7" x14ac:dyDescent="0.2">
      <c r="A147" s="3">
        <v>38749</v>
      </c>
      <c r="B147" s="5">
        <v>38382000000</v>
      </c>
      <c r="C147" s="4">
        <v>38978000000</v>
      </c>
      <c r="D147" s="4">
        <v>35891000000</v>
      </c>
      <c r="E147" s="8">
        <v>38610</v>
      </c>
      <c r="F147" s="4">
        <v>38610000000</v>
      </c>
      <c r="G147" s="2">
        <v>0</v>
      </c>
    </row>
    <row r="148" spans="1:7" x14ac:dyDescent="0.2">
      <c r="A148" s="3">
        <v>38777</v>
      </c>
      <c r="B148" s="5">
        <v>38610000000</v>
      </c>
      <c r="C148" s="4">
        <v>39395000000</v>
      </c>
      <c r="D148" s="4">
        <v>36085000000</v>
      </c>
      <c r="E148" s="8">
        <v>37952</v>
      </c>
      <c r="F148" s="4">
        <v>37952000000</v>
      </c>
      <c r="G148" s="2">
        <v>0</v>
      </c>
    </row>
    <row r="149" spans="1:7" x14ac:dyDescent="0.2">
      <c r="A149" s="3">
        <v>38808</v>
      </c>
      <c r="B149" s="5">
        <v>37952000000</v>
      </c>
      <c r="C149" s="4">
        <v>40425000000</v>
      </c>
      <c r="D149" s="4">
        <v>37816000000</v>
      </c>
      <c r="E149" s="8">
        <v>40363</v>
      </c>
      <c r="F149" s="4">
        <v>40363000000</v>
      </c>
      <c r="G149" s="2">
        <v>0</v>
      </c>
    </row>
    <row r="150" spans="1:7" x14ac:dyDescent="0.2">
      <c r="A150" s="3">
        <v>38838</v>
      </c>
      <c r="B150" s="5">
        <v>40365000000</v>
      </c>
      <c r="C150" s="4">
        <v>42062000000</v>
      </c>
      <c r="D150" s="4">
        <v>34911000000</v>
      </c>
      <c r="E150" s="8">
        <v>36530</v>
      </c>
      <c r="F150" s="4">
        <v>36530000000</v>
      </c>
      <c r="G150" s="2">
        <v>0</v>
      </c>
    </row>
    <row r="151" spans="1:7" x14ac:dyDescent="0.2">
      <c r="A151" s="3">
        <v>38869</v>
      </c>
      <c r="B151" s="5">
        <v>36531000000</v>
      </c>
      <c r="C151" s="4">
        <v>38437000000</v>
      </c>
      <c r="D151" s="4">
        <v>32057000000</v>
      </c>
      <c r="E151" s="8">
        <v>36631</v>
      </c>
      <c r="F151" s="4">
        <v>36631000000</v>
      </c>
      <c r="G151" s="2">
        <v>0</v>
      </c>
    </row>
    <row r="152" spans="1:7" x14ac:dyDescent="0.2">
      <c r="A152" s="3">
        <v>38899</v>
      </c>
      <c r="B152" s="5">
        <v>36629000000</v>
      </c>
      <c r="C152" s="4">
        <v>37601000000</v>
      </c>
      <c r="D152" s="4">
        <v>34591000000</v>
      </c>
      <c r="E152" s="8">
        <v>37077</v>
      </c>
      <c r="F152" s="4">
        <v>37077000000</v>
      </c>
      <c r="G152" s="2">
        <v>0</v>
      </c>
    </row>
    <row r="153" spans="1:7" x14ac:dyDescent="0.2">
      <c r="A153" s="3">
        <v>38930</v>
      </c>
      <c r="B153" s="5">
        <v>37077000000</v>
      </c>
      <c r="C153" s="4">
        <v>38172000000</v>
      </c>
      <c r="D153" s="4">
        <v>35123000000</v>
      </c>
      <c r="E153" s="8">
        <v>36232</v>
      </c>
      <c r="F153" s="4">
        <v>36232000000</v>
      </c>
      <c r="G153" s="2">
        <v>144235600</v>
      </c>
    </row>
    <row r="154" spans="1:7" x14ac:dyDescent="0.2">
      <c r="A154" s="3">
        <v>38961</v>
      </c>
      <c r="B154" s="5">
        <v>36232000000</v>
      </c>
      <c r="C154" s="4">
        <v>37739000000</v>
      </c>
      <c r="D154" s="4">
        <v>34127000000</v>
      </c>
      <c r="E154" s="8">
        <v>36449</v>
      </c>
      <c r="F154" s="4">
        <v>36449000000</v>
      </c>
      <c r="G154" s="2">
        <v>2391376300</v>
      </c>
    </row>
    <row r="155" spans="1:7" x14ac:dyDescent="0.2">
      <c r="A155" s="3">
        <v>38991</v>
      </c>
      <c r="B155" s="5">
        <v>36450000000</v>
      </c>
      <c r="C155" s="4">
        <v>39843000000</v>
      </c>
      <c r="D155" s="4">
        <v>36438000000</v>
      </c>
      <c r="E155" s="8">
        <v>39263</v>
      </c>
      <c r="F155" s="4">
        <v>39263000000</v>
      </c>
      <c r="G155" s="2">
        <v>2392852500</v>
      </c>
    </row>
    <row r="156" spans="1:7" x14ac:dyDescent="0.2">
      <c r="A156" s="3">
        <v>39022</v>
      </c>
      <c r="B156" s="5">
        <v>39279000000</v>
      </c>
      <c r="C156" s="4">
        <v>42308000000</v>
      </c>
      <c r="D156" s="4">
        <v>39279000000</v>
      </c>
      <c r="E156" s="8">
        <v>41932</v>
      </c>
      <c r="F156" s="4">
        <v>41932000000</v>
      </c>
      <c r="G156" s="2">
        <v>2175094500</v>
      </c>
    </row>
    <row r="157" spans="1:7" x14ac:dyDescent="0.2">
      <c r="A157" s="3">
        <v>39052</v>
      </c>
      <c r="B157" s="5">
        <v>41930000000</v>
      </c>
      <c r="C157" s="4">
        <v>44675000000</v>
      </c>
      <c r="D157" s="4">
        <v>41192000000</v>
      </c>
      <c r="E157" s="8">
        <v>44474</v>
      </c>
      <c r="F157" s="4">
        <v>44474000000</v>
      </c>
      <c r="G157" s="2">
        <v>1845604000</v>
      </c>
    </row>
    <row r="158" spans="1:7" x14ac:dyDescent="0.2">
      <c r="A158" s="3">
        <v>39083</v>
      </c>
      <c r="B158" s="5">
        <v>44476000000</v>
      </c>
      <c r="C158" s="4">
        <v>45388000000</v>
      </c>
      <c r="D158" s="4">
        <v>41266000000</v>
      </c>
      <c r="E158" s="8">
        <v>44642</v>
      </c>
      <c r="F158" s="4">
        <v>44642000000</v>
      </c>
      <c r="G158" s="2">
        <v>2010837900</v>
      </c>
    </row>
    <row r="159" spans="1:7" x14ac:dyDescent="0.2">
      <c r="A159" s="3">
        <v>39114</v>
      </c>
      <c r="B159" s="5">
        <v>44642000000</v>
      </c>
      <c r="C159" s="4">
        <v>46752000000</v>
      </c>
      <c r="D159" s="4">
        <v>42571000000</v>
      </c>
      <c r="E159" s="8">
        <v>43892</v>
      </c>
      <c r="F159" s="4">
        <v>43892000000</v>
      </c>
      <c r="G159" s="2">
        <v>2210915100</v>
      </c>
    </row>
    <row r="160" spans="1:7" x14ac:dyDescent="0.2">
      <c r="A160" s="3">
        <v>39142</v>
      </c>
      <c r="B160" s="5">
        <v>43886000000</v>
      </c>
      <c r="C160" s="4">
        <v>45950000000</v>
      </c>
      <c r="D160" s="4">
        <v>41117000000</v>
      </c>
      <c r="E160" s="8">
        <v>45805</v>
      </c>
      <c r="F160" s="4">
        <v>45805000000</v>
      </c>
      <c r="G160" s="2">
        <v>2898315900</v>
      </c>
    </row>
    <row r="161" spans="1:7" x14ac:dyDescent="0.2">
      <c r="A161" s="3">
        <v>39173</v>
      </c>
      <c r="B161" s="5">
        <v>45805000000</v>
      </c>
      <c r="C161" s="4">
        <v>49856000000</v>
      </c>
      <c r="D161" s="4">
        <v>45225000000</v>
      </c>
      <c r="E161" s="8">
        <v>48956</v>
      </c>
      <c r="F161" s="4">
        <v>48956000000</v>
      </c>
      <c r="G161" s="2">
        <v>2788661600</v>
      </c>
    </row>
    <row r="162" spans="1:7" x14ac:dyDescent="0.2">
      <c r="A162" s="3">
        <v>39203</v>
      </c>
      <c r="B162" s="5">
        <v>48955000000</v>
      </c>
      <c r="C162" s="4">
        <v>52877000000</v>
      </c>
      <c r="D162" s="4">
        <v>48953000000</v>
      </c>
      <c r="E162" s="8">
        <v>52268</v>
      </c>
      <c r="F162" s="4">
        <v>52268000000</v>
      </c>
      <c r="G162" s="2">
        <v>2311245000</v>
      </c>
    </row>
    <row r="163" spans="1:7" x14ac:dyDescent="0.2">
      <c r="A163" s="3">
        <v>39234</v>
      </c>
      <c r="B163" s="5">
        <v>52271000000</v>
      </c>
      <c r="C163" s="4">
        <v>55003000000</v>
      </c>
      <c r="D163" s="4">
        <v>50885000000</v>
      </c>
      <c r="E163" s="8">
        <v>54392</v>
      </c>
      <c r="F163" s="4">
        <v>54392000000</v>
      </c>
      <c r="G163" s="2">
        <v>2008111300</v>
      </c>
    </row>
    <row r="164" spans="1:7" x14ac:dyDescent="0.2">
      <c r="A164" s="3">
        <v>39264</v>
      </c>
      <c r="B164" s="5">
        <v>54396000000</v>
      </c>
      <c r="C164" s="4">
        <v>58293000000</v>
      </c>
      <c r="D164" s="4">
        <v>52627000000</v>
      </c>
      <c r="E164" s="8">
        <v>54183</v>
      </c>
      <c r="F164" s="4">
        <v>54183000000</v>
      </c>
      <c r="G164" s="2">
        <v>926311000</v>
      </c>
    </row>
    <row r="165" spans="1:7" x14ac:dyDescent="0.2">
      <c r="A165" s="3">
        <v>39295</v>
      </c>
      <c r="B165" s="5">
        <v>54170000000</v>
      </c>
      <c r="C165" s="4">
        <v>55616000000</v>
      </c>
      <c r="D165" s="4">
        <v>44938000000</v>
      </c>
      <c r="E165" s="8">
        <v>54637</v>
      </c>
      <c r="F165" s="4">
        <v>54637000000</v>
      </c>
      <c r="G165" s="2">
        <v>1151761800</v>
      </c>
    </row>
    <row r="166" spans="1:7" x14ac:dyDescent="0.2">
      <c r="A166" s="3">
        <v>39326</v>
      </c>
      <c r="B166" s="5">
        <v>54641000000</v>
      </c>
      <c r="C166" s="4">
        <v>61054000000</v>
      </c>
      <c r="D166" s="4">
        <v>52321000000</v>
      </c>
      <c r="E166" s="8">
        <v>60465</v>
      </c>
      <c r="F166" s="4">
        <v>60465000000</v>
      </c>
      <c r="G166" s="2">
        <v>106332200</v>
      </c>
    </row>
    <row r="167" spans="1:7" x14ac:dyDescent="0.2">
      <c r="A167" s="3">
        <v>39356</v>
      </c>
      <c r="B167" s="5">
        <v>60465000000</v>
      </c>
      <c r="C167" s="4">
        <v>65949000000</v>
      </c>
      <c r="D167" s="4">
        <v>59473000000</v>
      </c>
      <c r="E167" s="8">
        <v>65318</v>
      </c>
      <c r="F167" s="4">
        <v>65318000000</v>
      </c>
      <c r="G167" s="2">
        <v>146974800</v>
      </c>
    </row>
    <row r="168" spans="1:7" x14ac:dyDescent="0.2">
      <c r="A168" s="3">
        <v>39387</v>
      </c>
      <c r="B168" s="5">
        <v>65317000000</v>
      </c>
      <c r="C168" s="4">
        <v>65317000000</v>
      </c>
      <c r="D168" s="4">
        <v>58096000000</v>
      </c>
      <c r="E168" s="8">
        <v>63006</v>
      </c>
      <c r="F168" s="4">
        <v>63006000000</v>
      </c>
      <c r="G168" s="2">
        <v>111714400</v>
      </c>
    </row>
    <row r="169" spans="1:7" x14ac:dyDescent="0.2">
      <c r="A169" s="3">
        <v>39417</v>
      </c>
      <c r="B169" s="5">
        <v>63018000000</v>
      </c>
      <c r="C169" s="4">
        <v>66529000000</v>
      </c>
      <c r="D169" s="4">
        <v>59414000000</v>
      </c>
      <c r="E169" s="8">
        <v>63886</v>
      </c>
      <c r="F169" s="4">
        <v>63886000000</v>
      </c>
      <c r="G169" s="2">
        <v>39270200</v>
      </c>
    </row>
    <row r="170" spans="1:7" x14ac:dyDescent="0.2">
      <c r="A170" s="3">
        <v>39448</v>
      </c>
      <c r="B170" s="5">
        <v>63885000000</v>
      </c>
      <c r="C170" s="4">
        <v>63906000000</v>
      </c>
      <c r="D170" s="4">
        <v>53011000000</v>
      </c>
      <c r="E170" s="8">
        <v>59490</v>
      </c>
      <c r="F170" s="4">
        <v>59490000000</v>
      </c>
      <c r="G170" s="2">
        <v>75006400</v>
      </c>
    </row>
    <row r="171" spans="1:7" x14ac:dyDescent="0.2">
      <c r="A171" s="3">
        <v>39479</v>
      </c>
      <c r="B171" s="5">
        <v>59491000000</v>
      </c>
      <c r="C171" s="4">
        <v>66005000000</v>
      </c>
      <c r="D171" s="4">
        <v>58030000000</v>
      </c>
      <c r="E171" s="8">
        <v>63489</v>
      </c>
      <c r="F171" s="4">
        <v>63489000000</v>
      </c>
      <c r="G171" s="2">
        <v>62925000</v>
      </c>
    </row>
    <row r="172" spans="1:7" x14ac:dyDescent="0.2">
      <c r="A172" s="3">
        <v>39508</v>
      </c>
      <c r="B172" s="5">
        <v>63496000000</v>
      </c>
      <c r="C172" s="4">
        <v>65045000000</v>
      </c>
      <c r="D172" s="4">
        <v>57824000000</v>
      </c>
      <c r="E172" s="8">
        <v>60968</v>
      </c>
      <c r="F172" s="4">
        <v>60968000000</v>
      </c>
      <c r="G172" s="2">
        <v>48383600</v>
      </c>
    </row>
    <row r="173" spans="1:7" x14ac:dyDescent="0.2">
      <c r="A173" s="3">
        <v>39539</v>
      </c>
      <c r="B173" s="5">
        <v>60965000000</v>
      </c>
      <c r="C173" s="4">
        <v>68038000000</v>
      </c>
      <c r="D173" s="4">
        <v>60965000000</v>
      </c>
      <c r="E173" s="8">
        <v>67868</v>
      </c>
      <c r="F173" s="4">
        <v>67868000000</v>
      </c>
      <c r="G173" s="2">
        <v>21483400</v>
      </c>
    </row>
    <row r="174" spans="1:7" x14ac:dyDescent="0.2">
      <c r="A174" s="3">
        <v>39569</v>
      </c>
      <c r="B174" s="5">
        <v>67869000000</v>
      </c>
      <c r="C174" s="4">
        <v>73920000000</v>
      </c>
      <c r="D174" s="4">
        <v>67865000000</v>
      </c>
      <c r="E174" s="8">
        <v>72593</v>
      </c>
      <c r="F174" s="4">
        <v>72593000000</v>
      </c>
      <c r="G174" s="2">
        <v>25864000</v>
      </c>
    </row>
    <row r="175" spans="1:7" x14ac:dyDescent="0.2">
      <c r="A175" s="3">
        <v>39600</v>
      </c>
      <c r="B175" s="5">
        <v>72593000000</v>
      </c>
      <c r="C175" s="4">
        <v>72593000000</v>
      </c>
      <c r="D175" s="4">
        <v>63689000000</v>
      </c>
      <c r="E175" s="8">
        <v>65018</v>
      </c>
      <c r="F175" s="4">
        <v>65018000000</v>
      </c>
      <c r="G175" s="2">
        <v>24527600</v>
      </c>
    </row>
    <row r="176" spans="1:7" x14ac:dyDescent="0.2">
      <c r="A176" s="3">
        <v>39630</v>
      </c>
      <c r="B176" s="5">
        <v>65018000000</v>
      </c>
      <c r="C176" s="4">
        <v>65018000000</v>
      </c>
      <c r="D176" s="4">
        <v>56418000000</v>
      </c>
      <c r="E176" s="8">
        <v>59505</v>
      </c>
      <c r="F176" s="4">
        <v>59505000000</v>
      </c>
      <c r="G176" s="2">
        <v>28042800</v>
      </c>
    </row>
    <row r="177" spans="1:7" x14ac:dyDescent="0.2">
      <c r="A177" s="3">
        <v>39661</v>
      </c>
      <c r="B177" s="5">
        <v>59505000000</v>
      </c>
      <c r="C177" s="4">
        <v>59505000000</v>
      </c>
      <c r="D177" s="4">
        <v>52345000000</v>
      </c>
      <c r="E177" s="8">
        <v>55680</v>
      </c>
      <c r="F177" s="4">
        <v>55680000000</v>
      </c>
      <c r="G177" s="2">
        <v>22831800</v>
      </c>
    </row>
    <row r="178" spans="1:7" x14ac:dyDescent="0.2">
      <c r="A178" s="3">
        <v>39692</v>
      </c>
      <c r="B178" s="5">
        <v>55665000000</v>
      </c>
      <c r="C178" s="4">
        <v>55665000000</v>
      </c>
      <c r="D178" s="4">
        <v>43766000000</v>
      </c>
      <c r="E178" s="8">
        <v>49541</v>
      </c>
      <c r="F178" s="4">
        <v>49541000000</v>
      </c>
      <c r="G178" s="2">
        <v>35435000</v>
      </c>
    </row>
    <row r="179" spans="1:7" x14ac:dyDescent="0.2">
      <c r="A179" s="3">
        <v>39722</v>
      </c>
      <c r="B179" s="5">
        <v>49538000000</v>
      </c>
      <c r="C179" s="4">
        <v>49834000000</v>
      </c>
      <c r="D179" s="4">
        <v>29435000000</v>
      </c>
      <c r="E179" s="8">
        <v>37257</v>
      </c>
      <c r="F179" s="4">
        <v>37257000000</v>
      </c>
      <c r="G179" s="2">
        <v>46438000</v>
      </c>
    </row>
    <row r="180" spans="1:7" x14ac:dyDescent="0.2">
      <c r="A180" s="3">
        <v>39753</v>
      </c>
      <c r="B180" s="5">
        <v>37261000000</v>
      </c>
      <c r="C180" s="4">
        <v>41003000000</v>
      </c>
      <c r="D180" s="4">
        <v>31081000000</v>
      </c>
      <c r="E180" s="8">
        <v>36596</v>
      </c>
      <c r="F180" s="4">
        <v>36596000000</v>
      </c>
      <c r="G180" s="2">
        <v>33453000</v>
      </c>
    </row>
    <row r="181" spans="1:7" x14ac:dyDescent="0.2">
      <c r="A181" s="3">
        <v>39783</v>
      </c>
      <c r="B181" s="5">
        <v>36596000000</v>
      </c>
      <c r="C181" s="4">
        <v>40498000000</v>
      </c>
      <c r="D181" s="4">
        <v>33798000000</v>
      </c>
      <c r="E181" s="8">
        <v>37550</v>
      </c>
      <c r="F181" s="4">
        <v>37550000000</v>
      </c>
      <c r="G181" s="2">
        <v>32444400</v>
      </c>
    </row>
    <row r="182" spans="1:7" x14ac:dyDescent="0.2">
      <c r="A182" s="3">
        <v>39814</v>
      </c>
      <c r="B182" s="5">
        <v>37550000000</v>
      </c>
      <c r="C182" s="4">
        <v>42525000000</v>
      </c>
      <c r="D182" s="4">
        <v>36744000000</v>
      </c>
      <c r="E182" s="8">
        <v>39301</v>
      </c>
      <c r="F182" s="4">
        <v>39301000000</v>
      </c>
      <c r="G182" s="2">
        <v>33499800</v>
      </c>
    </row>
    <row r="183" spans="1:7" x14ac:dyDescent="0.2">
      <c r="A183" s="3">
        <v>39845</v>
      </c>
      <c r="B183" s="5">
        <v>39296000000</v>
      </c>
      <c r="C183" s="4">
        <v>43441000000</v>
      </c>
      <c r="D183" s="4">
        <v>37324000000</v>
      </c>
      <c r="E183" s="8">
        <v>38183</v>
      </c>
      <c r="F183" s="4">
        <v>38183000000</v>
      </c>
      <c r="G183" s="2">
        <v>30069600</v>
      </c>
    </row>
    <row r="184" spans="1:7" x14ac:dyDescent="0.2">
      <c r="A184" s="3">
        <v>39873</v>
      </c>
      <c r="B184" s="5">
        <v>38180000000</v>
      </c>
      <c r="C184" s="4">
        <v>42680000000</v>
      </c>
      <c r="D184" s="4">
        <v>35722000000</v>
      </c>
      <c r="E184" s="8">
        <v>40926</v>
      </c>
      <c r="F184" s="4">
        <v>40926000000</v>
      </c>
      <c r="G184" s="2">
        <v>35335800</v>
      </c>
    </row>
    <row r="185" spans="1:7" x14ac:dyDescent="0.2">
      <c r="A185" s="3">
        <v>39904</v>
      </c>
      <c r="B185" s="5">
        <v>40918000000</v>
      </c>
      <c r="C185" s="4">
        <v>48126000000</v>
      </c>
      <c r="D185" s="4">
        <v>40256000000</v>
      </c>
      <c r="E185" s="8">
        <v>47290</v>
      </c>
      <c r="F185" s="4">
        <v>47290000000</v>
      </c>
      <c r="G185" s="2">
        <v>34551000</v>
      </c>
    </row>
    <row r="186" spans="1:7" x14ac:dyDescent="0.2">
      <c r="A186" s="3">
        <v>39934</v>
      </c>
      <c r="B186" s="5">
        <v>47290000000</v>
      </c>
      <c r="C186" s="4">
        <v>53806000000</v>
      </c>
      <c r="D186" s="4">
        <v>47290000000</v>
      </c>
      <c r="E186" s="8">
        <v>53198</v>
      </c>
      <c r="F186" s="4">
        <v>53198000000</v>
      </c>
      <c r="G186" s="2">
        <v>35239600</v>
      </c>
    </row>
    <row r="187" spans="1:7" x14ac:dyDescent="0.2">
      <c r="A187" s="3">
        <v>39965</v>
      </c>
      <c r="B187" s="5">
        <v>53202000000</v>
      </c>
      <c r="C187" s="4">
        <v>54955000000</v>
      </c>
      <c r="D187" s="4">
        <v>49130000000</v>
      </c>
      <c r="E187" s="8">
        <v>51465</v>
      </c>
      <c r="F187" s="4">
        <v>51465000000</v>
      </c>
      <c r="G187" s="2">
        <v>30445600</v>
      </c>
    </row>
    <row r="188" spans="1:7" x14ac:dyDescent="0.2">
      <c r="A188" s="3">
        <v>39995</v>
      </c>
      <c r="B188" s="5">
        <v>51464000000</v>
      </c>
      <c r="C188" s="4">
        <v>55083000000</v>
      </c>
      <c r="D188" s="4">
        <v>48262000000</v>
      </c>
      <c r="E188" s="8">
        <v>54766</v>
      </c>
      <c r="F188" s="4">
        <v>54766000000</v>
      </c>
      <c r="G188" s="2">
        <v>29458000</v>
      </c>
    </row>
    <row r="189" spans="1:7" x14ac:dyDescent="0.2">
      <c r="A189" s="3">
        <v>40026</v>
      </c>
      <c r="B189" s="5">
        <v>54766000000</v>
      </c>
      <c r="C189" s="4">
        <v>58634000000</v>
      </c>
      <c r="D189" s="4">
        <v>54766000000</v>
      </c>
      <c r="E189" s="8">
        <v>56489</v>
      </c>
      <c r="F189" s="4">
        <v>56489000000</v>
      </c>
      <c r="G189" s="2">
        <v>27932200</v>
      </c>
    </row>
    <row r="190" spans="1:7" x14ac:dyDescent="0.2">
      <c r="A190" s="3">
        <v>40057</v>
      </c>
      <c r="B190" s="5">
        <v>56489000000</v>
      </c>
      <c r="C190" s="4">
        <v>62017000000</v>
      </c>
      <c r="D190" s="4">
        <v>55339000000</v>
      </c>
      <c r="E190" s="8">
        <v>61518</v>
      </c>
      <c r="F190" s="4">
        <v>61518000000</v>
      </c>
      <c r="G190" s="2">
        <v>28071600</v>
      </c>
    </row>
    <row r="191" spans="1:7" x14ac:dyDescent="0.2">
      <c r="A191" s="3">
        <v>40087</v>
      </c>
      <c r="B191" s="5">
        <v>61519000000</v>
      </c>
      <c r="C191" s="4">
        <v>67530000000</v>
      </c>
      <c r="D191" s="4">
        <v>59678000000</v>
      </c>
      <c r="E191" s="8">
        <v>61546</v>
      </c>
      <c r="F191" s="4">
        <v>61546000000</v>
      </c>
      <c r="G191" s="2">
        <v>33944200</v>
      </c>
    </row>
    <row r="192" spans="1:7" x14ac:dyDescent="0.2">
      <c r="A192" s="3">
        <v>40118</v>
      </c>
      <c r="B192" s="5">
        <v>61539000000</v>
      </c>
      <c r="C192" s="4">
        <v>68060000000</v>
      </c>
      <c r="D192" s="4">
        <v>60724000000</v>
      </c>
      <c r="E192" s="8">
        <v>67044</v>
      </c>
      <c r="F192" s="4">
        <v>67044000000</v>
      </c>
      <c r="G192" s="2">
        <v>30950400</v>
      </c>
    </row>
    <row r="193" spans="1:7" x14ac:dyDescent="0.2">
      <c r="A193" s="3">
        <v>40148</v>
      </c>
      <c r="B193" s="5">
        <v>67051000000</v>
      </c>
      <c r="C193" s="4">
        <v>69785000000</v>
      </c>
      <c r="D193" s="4">
        <v>65925000000</v>
      </c>
      <c r="E193" s="8">
        <v>68588</v>
      </c>
      <c r="F193" s="4">
        <v>68588000000</v>
      </c>
      <c r="G193" s="2">
        <v>25856400</v>
      </c>
    </row>
    <row r="194" spans="1:7" x14ac:dyDescent="0.2">
      <c r="A194" s="3">
        <v>40179</v>
      </c>
      <c r="B194" s="5">
        <v>68587000000</v>
      </c>
      <c r="C194" s="4">
        <v>71068000000</v>
      </c>
      <c r="D194" s="4">
        <v>64541000000</v>
      </c>
      <c r="E194" s="8">
        <v>65402</v>
      </c>
      <c r="F194" s="4">
        <v>65402000000</v>
      </c>
      <c r="G194" s="2">
        <v>32866000</v>
      </c>
    </row>
    <row r="195" spans="1:7" x14ac:dyDescent="0.2">
      <c r="A195" s="3">
        <v>40210</v>
      </c>
      <c r="B195" s="5">
        <v>65402000000</v>
      </c>
      <c r="C195" s="4">
        <v>68120000000</v>
      </c>
      <c r="D195" s="4">
        <v>61341000000</v>
      </c>
      <c r="E195" s="8">
        <v>66503</v>
      </c>
      <c r="F195" s="4">
        <v>66503000000</v>
      </c>
      <c r="G195" s="2">
        <v>27096400</v>
      </c>
    </row>
    <row r="196" spans="1:7" x14ac:dyDescent="0.2">
      <c r="A196" s="3">
        <v>40238</v>
      </c>
      <c r="B196" s="5">
        <v>66511000000</v>
      </c>
      <c r="C196" s="4">
        <v>70486000000</v>
      </c>
      <c r="D196" s="4">
        <v>66511000000</v>
      </c>
      <c r="E196" s="8">
        <v>70372</v>
      </c>
      <c r="F196" s="4">
        <v>70372000000</v>
      </c>
      <c r="G196" s="2">
        <v>37817200</v>
      </c>
    </row>
    <row r="197" spans="1:7" x14ac:dyDescent="0.2">
      <c r="A197" s="3">
        <v>40269</v>
      </c>
      <c r="B197" s="5">
        <v>70375000000</v>
      </c>
      <c r="C197" s="4">
        <v>71989000000</v>
      </c>
      <c r="D197" s="4">
        <v>65914000000</v>
      </c>
      <c r="E197" s="8">
        <v>67530</v>
      </c>
      <c r="F197" s="4">
        <v>67530000000</v>
      </c>
      <c r="G197" s="2">
        <v>34294000</v>
      </c>
    </row>
    <row r="198" spans="1:7" x14ac:dyDescent="0.2">
      <c r="A198" s="3">
        <v>40299</v>
      </c>
      <c r="B198" s="5">
        <v>67534000000</v>
      </c>
      <c r="C198" s="4">
        <v>67969000000</v>
      </c>
      <c r="D198" s="4">
        <v>57634000000</v>
      </c>
      <c r="E198" s="8">
        <v>63047</v>
      </c>
      <c r="F198" s="4">
        <v>63047000000</v>
      </c>
      <c r="G198" s="2">
        <v>52407200</v>
      </c>
    </row>
    <row r="199" spans="1:7" x14ac:dyDescent="0.2">
      <c r="A199" s="3">
        <v>40330</v>
      </c>
      <c r="B199" s="5">
        <v>63033000000</v>
      </c>
      <c r="C199" s="4">
        <v>65831000000</v>
      </c>
      <c r="D199" s="4">
        <v>60936000000</v>
      </c>
      <c r="E199" s="8">
        <v>60936</v>
      </c>
      <c r="F199" s="4">
        <v>60936000000</v>
      </c>
      <c r="G199" s="2">
        <v>36575200</v>
      </c>
    </row>
    <row r="200" spans="1:7" x14ac:dyDescent="0.2">
      <c r="A200" s="3">
        <v>40360</v>
      </c>
      <c r="B200" s="5">
        <v>60935000000</v>
      </c>
      <c r="C200" s="4">
        <v>67608000000</v>
      </c>
      <c r="D200" s="4">
        <v>60056000000</v>
      </c>
      <c r="E200" s="8">
        <v>67515</v>
      </c>
      <c r="F200" s="4">
        <v>67515000000</v>
      </c>
      <c r="G200" s="2">
        <v>34777400</v>
      </c>
    </row>
    <row r="201" spans="1:7" x14ac:dyDescent="0.2">
      <c r="A201" s="3">
        <v>40391</v>
      </c>
      <c r="B201" s="5">
        <v>67524000000</v>
      </c>
      <c r="C201" s="4">
        <v>68754000000</v>
      </c>
      <c r="D201" s="4">
        <v>63804000000</v>
      </c>
      <c r="E201" s="8">
        <v>65145</v>
      </c>
      <c r="F201" s="4">
        <v>65145000000</v>
      </c>
      <c r="G201" s="2">
        <v>38356200</v>
      </c>
    </row>
    <row r="202" spans="1:7" x14ac:dyDescent="0.2">
      <c r="A202" s="3">
        <v>40422</v>
      </c>
      <c r="B202" s="5">
        <v>65154000000</v>
      </c>
      <c r="C202" s="4">
        <v>69737000000</v>
      </c>
      <c r="D202" s="4">
        <v>65154000000</v>
      </c>
      <c r="E202" s="8">
        <v>69430</v>
      </c>
      <c r="F202" s="4">
        <v>69430000000</v>
      </c>
      <c r="G202" s="2">
        <v>43837400</v>
      </c>
    </row>
    <row r="203" spans="1:7" x14ac:dyDescent="0.2">
      <c r="A203" s="3">
        <v>40452</v>
      </c>
      <c r="B203" s="5">
        <v>69438000000</v>
      </c>
      <c r="C203" s="4">
        <v>72140000000</v>
      </c>
      <c r="D203" s="4">
        <v>68847000000</v>
      </c>
      <c r="E203" s="8">
        <v>70673</v>
      </c>
      <c r="F203" s="4">
        <v>70673000000</v>
      </c>
      <c r="G203" s="2">
        <v>48426200</v>
      </c>
    </row>
    <row r="204" spans="1:7" x14ac:dyDescent="0.2">
      <c r="A204" s="3">
        <v>40483</v>
      </c>
      <c r="B204" s="5">
        <v>70686000000</v>
      </c>
      <c r="C204" s="4">
        <v>73103000000</v>
      </c>
      <c r="D204" s="4">
        <v>67103000000</v>
      </c>
      <c r="E204" s="8">
        <v>67705</v>
      </c>
      <c r="F204" s="4">
        <v>67705000000</v>
      </c>
      <c r="G204" s="2">
        <v>30655600</v>
      </c>
    </row>
    <row r="205" spans="1:7" x14ac:dyDescent="0.2">
      <c r="A205" s="3">
        <v>40513</v>
      </c>
      <c r="B205" s="5">
        <v>67731000000</v>
      </c>
      <c r="C205" s="4">
        <v>70589000000</v>
      </c>
      <c r="D205" s="4">
        <v>66948000000</v>
      </c>
      <c r="E205" s="8">
        <v>69305</v>
      </c>
      <c r="F205" s="4">
        <v>69305000000</v>
      </c>
      <c r="G205" s="2">
        <v>27004200</v>
      </c>
    </row>
    <row r="206" spans="1:7" x14ac:dyDescent="0.2">
      <c r="A206" s="3">
        <v>40544</v>
      </c>
      <c r="B206" s="5">
        <v>69310000000</v>
      </c>
      <c r="C206" s="4">
        <v>71924000000</v>
      </c>
      <c r="D206" s="4">
        <v>65898000000</v>
      </c>
      <c r="E206" s="8">
        <v>66575</v>
      </c>
      <c r="F206" s="4">
        <v>66575000000</v>
      </c>
      <c r="G206" s="2">
        <v>41876200</v>
      </c>
    </row>
    <row r="207" spans="1:7" x14ac:dyDescent="0.2">
      <c r="A207" s="3">
        <v>40575</v>
      </c>
      <c r="B207" s="5">
        <v>66575000000</v>
      </c>
      <c r="C207" s="4">
        <v>68226000000</v>
      </c>
      <c r="D207" s="4">
        <v>64016000000</v>
      </c>
      <c r="E207" s="8">
        <v>67383</v>
      </c>
      <c r="F207" s="4">
        <v>67383000000</v>
      </c>
      <c r="G207" s="2">
        <v>48663800</v>
      </c>
    </row>
    <row r="208" spans="1:7" x14ac:dyDescent="0.2">
      <c r="A208" s="3">
        <v>40603</v>
      </c>
      <c r="B208" s="5">
        <v>67381000000</v>
      </c>
      <c r="C208" s="4">
        <v>68606000000</v>
      </c>
      <c r="D208" s="4">
        <v>65463000000</v>
      </c>
      <c r="E208" s="8">
        <v>68587</v>
      </c>
      <c r="F208" s="4">
        <v>68587000000</v>
      </c>
      <c r="G208" s="2">
        <v>45965400</v>
      </c>
    </row>
    <row r="209" spans="1:7" x14ac:dyDescent="0.2">
      <c r="A209" s="3">
        <v>40634</v>
      </c>
      <c r="B209" s="5">
        <v>68588000000</v>
      </c>
      <c r="C209" s="4">
        <v>70108000000</v>
      </c>
      <c r="D209" s="4">
        <v>65105000000</v>
      </c>
      <c r="E209" s="8">
        <v>66133</v>
      </c>
      <c r="F209" s="4">
        <v>66133000000</v>
      </c>
      <c r="G209" s="2">
        <v>34800400</v>
      </c>
    </row>
    <row r="210" spans="1:7" x14ac:dyDescent="0.2">
      <c r="A210" s="3">
        <v>40664</v>
      </c>
      <c r="B210" s="5">
        <v>66119000000</v>
      </c>
      <c r="C210" s="4">
        <v>66500000000</v>
      </c>
      <c r="D210" s="4">
        <v>61659000000</v>
      </c>
      <c r="E210" s="8">
        <v>64620</v>
      </c>
      <c r="F210" s="4">
        <v>64620000000</v>
      </c>
      <c r="G210" s="2">
        <v>48359800</v>
      </c>
    </row>
    <row r="211" spans="1:7" x14ac:dyDescent="0.2">
      <c r="A211" s="3">
        <v>40695</v>
      </c>
      <c r="B211" s="5">
        <v>64616000000</v>
      </c>
      <c r="C211" s="4">
        <v>64979000000</v>
      </c>
      <c r="D211" s="4">
        <v>60489000000</v>
      </c>
      <c r="E211" s="8">
        <v>62404</v>
      </c>
      <c r="F211" s="4">
        <v>62404000000</v>
      </c>
      <c r="G211" s="2">
        <v>39742200</v>
      </c>
    </row>
    <row r="212" spans="1:7" x14ac:dyDescent="0.2">
      <c r="A212" s="3">
        <v>40725</v>
      </c>
      <c r="B212" s="5">
        <v>62404000000</v>
      </c>
      <c r="C212" s="4">
        <v>63891000000</v>
      </c>
      <c r="D212" s="4">
        <v>58009000000</v>
      </c>
      <c r="E212" s="8">
        <v>58823</v>
      </c>
      <c r="F212" s="4">
        <v>58823000000</v>
      </c>
      <c r="G212" s="2">
        <v>41716000</v>
      </c>
    </row>
    <row r="213" spans="1:7" x14ac:dyDescent="0.2">
      <c r="A213" s="3">
        <v>40756</v>
      </c>
      <c r="B213" s="5">
        <v>58823000000</v>
      </c>
      <c r="C213" s="4">
        <v>59542000000</v>
      </c>
      <c r="D213" s="4">
        <v>47793000000</v>
      </c>
      <c r="E213" s="8">
        <v>56495</v>
      </c>
      <c r="F213" s="4">
        <v>56495000000</v>
      </c>
      <c r="G213" s="2">
        <v>72287600</v>
      </c>
    </row>
    <row r="214" spans="1:7" x14ac:dyDescent="0.2">
      <c r="A214" s="3">
        <v>40787</v>
      </c>
      <c r="B214" s="5">
        <v>56498000000</v>
      </c>
      <c r="C214" s="4">
        <v>58589000000</v>
      </c>
      <c r="D214" s="4">
        <v>51897000000</v>
      </c>
      <c r="E214" s="8">
        <v>52324</v>
      </c>
      <c r="F214" s="4">
        <v>52324000000</v>
      </c>
      <c r="G214" s="2">
        <v>54664800</v>
      </c>
    </row>
    <row r="215" spans="1:7" x14ac:dyDescent="0.2">
      <c r="A215" s="3">
        <v>40817</v>
      </c>
      <c r="B215" s="5">
        <v>52319000000</v>
      </c>
      <c r="C215" s="4">
        <v>59901000000</v>
      </c>
      <c r="D215" s="4">
        <v>49433000000</v>
      </c>
      <c r="E215" s="8">
        <v>58338</v>
      </c>
      <c r="F215" s="4">
        <v>58338000000</v>
      </c>
      <c r="G215" s="2">
        <v>53851800</v>
      </c>
    </row>
    <row r="216" spans="1:7" x14ac:dyDescent="0.2">
      <c r="A216" s="3">
        <v>40848</v>
      </c>
      <c r="B216" s="5">
        <v>58300000000</v>
      </c>
      <c r="C216" s="4">
        <v>59616000000</v>
      </c>
      <c r="D216" s="4">
        <v>54537000000</v>
      </c>
      <c r="E216" s="8">
        <v>56875</v>
      </c>
      <c r="F216" s="4">
        <v>56875000000</v>
      </c>
      <c r="G216" s="2">
        <v>48805400</v>
      </c>
    </row>
    <row r="217" spans="1:7" x14ac:dyDescent="0.2">
      <c r="A217" s="3">
        <v>40878</v>
      </c>
      <c r="B217" s="5">
        <v>56876000000</v>
      </c>
      <c r="C217" s="4">
        <v>59576000000</v>
      </c>
      <c r="D217" s="4">
        <v>55298000000</v>
      </c>
      <c r="E217" s="8">
        <v>56754</v>
      </c>
      <c r="F217" s="4">
        <v>56754000000</v>
      </c>
      <c r="G217" s="2">
        <v>50819200</v>
      </c>
    </row>
    <row r="218" spans="1:7" x14ac:dyDescent="0.2">
      <c r="A218" s="3">
        <v>40909</v>
      </c>
      <c r="B218" s="5">
        <v>56755000000</v>
      </c>
      <c r="C218" s="4">
        <v>63805000000</v>
      </c>
      <c r="D218" s="4">
        <v>56649000000</v>
      </c>
      <c r="E218" s="8">
        <v>63072</v>
      </c>
      <c r="F218" s="4">
        <v>63072000000</v>
      </c>
      <c r="G218" s="2">
        <v>55120200</v>
      </c>
    </row>
    <row r="219" spans="1:7" x14ac:dyDescent="0.2">
      <c r="A219" s="3">
        <v>40940</v>
      </c>
      <c r="B219" s="5">
        <v>63085000000</v>
      </c>
      <c r="C219" s="4">
        <v>66662000000</v>
      </c>
      <c r="D219" s="4">
        <v>63085000000</v>
      </c>
      <c r="E219" s="8">
        <v>65812</v>
      </c>
      <c r="F219" s="4">
        <v>65812000000</v>
      </c>
      <c r="G219" s="2">
        <v>52916000</v>
      </c>
    </row>
    <row r="220" spans="1:7" x14ac:dyDescent="0.2">
      <c r="A220" s="3">
        <v>40969</v>
      </c>
      <c r="B220" s="5">
        <v>65812000000</v>
      </c>
      <c r="C220" s="4">
        <v>68970000000</v>
      </c>
      <c r="D220" s="4">
        <v>64096000000</v>
      </c>
      <c r="E220" s="8">
        <v>64511</v>
      </c>
      <c r="F220" s="4">
        <v>64511000000</v>
      </c>
      <c r="G220" s="2">
        <v>55588800</v>
      </c>
    </row>
    <row r="221" spans="1:7" x14ac:dyDescent="0.2">
      <c r="A221" s="3">
        <v>41000</v>
      </c>
      <c r="B221" s="5">
        <v>64515000000</v>
      </c>
      <c r="C221" s="4">
        <v>65593000000</v>
      </c>
      <c r="D221" s="4">
        <v>60897000000</v>
      </c>
      <c r="E221" s="8">
        <v>61820</v>
      </c>
      <c r="F221" s="4">
        <v>61820000000</v>
      </c>
      <c r="G221" s="2">
        <v>54261600</v>
      </c>
    </row>
    <row r="222" spans="1:7" x14ac:dyDescent="0.2">
      <c r="A222" s="3">
        <v>41030</v>
      </c>
      <c r="B222" s="5">
        <v>61820000000</v>
      </c>
      <c r="C222" s="4">
        <v>62783000000</v>
      </c>
      <c r="D222" s="4">
        <v>53028000000</v>
      </c>
      <c r="E222" s="8">
        <v>54490</v>
      </c>
      <c r="F222" s="4">
        <v>54490000000</v>
      </c>
      <c r="G222" s="2">
        <v>77092600</v>
      </c>
    </row>
    <row r="223" spans="1:7" x14ac:dyDescent="0.2">
      <c r="A223" s="3">
        <v>41061</v>
      </c>
      <c r="B223" s="5">
        <v>54488000000</v>
      </c>
      <c r="C223" s="4">
        <v>57611000000</v>
      </c>
      <c r="D223" s="4">
        <v>52271000000</v>
      </c>
      <c r="E223" s="8">
        <v>54355</v>
      </c>
      <c r="F223" s="4">
        <v>54355000000</v>
      </c>
      <c r="G223" s="2">
        <v>62934200</v>
      </c>
    </row>
    <row r="224" spans="1:7" x14ac:dyDescent="0.2">
      <c r="A224" s="3">
        <v>41091</v>
      </c>
      <c r="B224" s="5">
        <v>54355000000</v>
      </c>
      <c r="C224" s="4">
        <v>57466000000</v>
      </c>
      <c r="D224" s="4">
        <v>52213000000</v>
      </c>
      <c r="E224" s="8">
        <v>56097</v>
      </c>
      <c r="F224" s="4">
        <v>56097000000</v>
      </c>
      <c r="G224" s="2">
        <v>59275600</v>
      </c>
    </row>
    <row r="225" spans="1:7" x14ac:dyDescent="0.2">
      <c r="A225" s="3">
        <v>41122</v>
      </c>
      <c r="B225" s="5">
        <v>56091000000</v>
      </c>
      <c r="C225" s="4">
        <v>60209000000</v>
      </c>
      <c r="D225" s="4">
        <v>55239000000</v>
      </c>
      <c r="E225" s="8">
        <v>57061</v>
      </c>
      <c r="F225" s="4">
        <v>57061000000</v>
      </c>
      <c r="G225" s="2">
        <v>75582200</v>
      </c>
    </row>
    <row r="226" spans="1:7" x14ac:dyDescent="0.2">
      <c r="A226" s="3">
        <v>41153</v>
      </c>
      <c r="B226" s="5">
        <v>57065000000</v>
      </c>
      <c r="C226" s="4">
        <v>63428000000</v>
      </c>
      <c r="D226" s="4">
        <v>56203000000</v>
      </c>
      <c r="E226" s="8">
        <v>59176</v>
      </c>
      <c r="F226" s="4">
        <v>59176000000</v>
      </c>
      <c r="G226" s="2">
        <v>70744000</v>
      </c>
    </row>
    <row r="227" spans="1:7" x14ac:dyDescent="0.2">
      <c r="A227" s="3">
        <v>41183</v>
      </c>
      <c r="B227" s="5">
        <v>59171000000</v>
      </c>
      <c r="C227" s="4">
        <v>60412000000</v>
      </c>
      <c r="D227" s="4">
        <v>56581000000</v>
      </c>
      <c r="E227" s="8">
        <v>57068</v>
      </c>
      <c r="F227" s="4">
        <v>57068000000</v>
      </c>
      <c r="G227" s="2">
        <v>62249200</v>
      </c>
    </row>
    <row r="228" spans="1:7" x14ac:dyDescent="0.2">
      <c r="A228" s="3">
        <v>41214</v>
      </c>
      <c r="B228" s="5">
        <v>57065000000</v>
      </c>
      <c r="C228" s="4">
        <v>59561000000</v>
      </c>
      <c r="D228" s="4">
        <v>55126000000</v>
      </c>
      <c r="E228" s="8">
        <v>57475</v>
      </c>
      <c r="F228" s="4">
        <v>57475000000</v>
      </c>
      <c r="G228" s="2">
        <v>62039600</v>
      </c>
    </row>
    <row r="229" spans="1:7" x14ac:dyDescent="0.2">
      <c r="A229" s="3">
        <v>41244</v>
      </c>
      <c r="B229" s="5">
        <v>57479000000</v>
      </c>
      <c r="C229" s="4">
        <v>61322000000</v>
      </c>
      <c r="D229" s="4">
        <v>57129000000</v>
      </c>
      <c r="E229" s="8">
        <v>60952</v>
      </c>
      <c r="F229" s="4">
        <v>60952000000</v>
      </c>
      <c r="G229" s="2">
        <v>62250400</v>
      </c>
    </row>
    <row r="230" spans="1:7" x14ac:dyDescent="0.2">
      <c r="A230" s="3">
        <v>41275</v>
      </c>
      <c r="B230" s="5">
        <v>60990000000</v>
      </c>
      <c r="C230" s="4">
        <v>63473000000</v>
      </c>
      <c r="D230" s="4">
        <v>59114000000</v>
      </c>
      <c r="E230" s="8">
        <v>59761</v>
      </c>
      <c r="F230" s="4">
        <v>59761000000</v>
      </c>
      <c r="G230" s="2">
        <v>77083400</v>
      </c>
    </row>
    <row r="231" spans="1:7" x14ac:dyDescent="0.2">
      <c r="A231" s="3">
        <v>41306</v>
      </c>
      <c r="B231" s="5">
        <v>59764000000</v>
      </c>
      <c r="C231" s="4">
        <v>60496000000</v>
      </c>
      <c r="D231" s="4">
        <v>55430000000</v>
      </c>
      <c r="E231" s="8">
        <v>57424</v>
      </c>
      <c r="F231" s="4">
        <v>57424000000</v>
      </c>
      <c r="G231" s="2">
        <v>71082200</v>
      </c>
    </row>
    <row r="232" spans="1:7" x14ac:dyDescent="0.2">
      <c r="A232" s="3">
        <v>41334</v>
      </c>
      <c r="B232" s="5">
        <v>57422000000</v>
      </c>
      <c r="C232" s="4">
        <v>59472000000</v>
      </c>
      <c r="D232" s="4">
        <v>54648000000</v>
      </c>
      <c r="E232" s="8">
        <v>56352</v>
      </c>
      <c r="F232" s="4">
        <v>56352000000</v>
      </c>
      <c r="G232" s="2">
        <v>86585200</v>
      </c>
    </row>
    <row r="233" spans="1:7" x14ac:dyDescent="0.2">
      <c r="A233" s="3">
        <v>41365</v>
      </c>
      <c r="B233" s="5">
        <v>56348000000</v>
      </c>
      <c r="C233" s="4">
        <v>56976000000</v>
      </c>
      <c r="D233" s="4">
        <v>52392000000</v>
      </c>
      <c r="E233" s="8">
        <v>55910</v>
      </c>
      <c r="F233" s="4">
        <v>55910000000</v>
      </c>
      <c r="G233" s="2">
        <v>106426600</v>
      </c>
    </row>
    <row r="234" spans="1:7" x14ac:dyDescent="0.2">
      <c r="A234" s="3">
        <v>41395</v>
      </c>
      <c r="B234" s="5">
        <v>55919000000</v>
      </c>
      <c r="C234" s="4">
        <v>57099000000</v>
      </c>
      <c r="D234" s="4">
        <v>52942000000</v>
      </c>
      <c r="E234" s="8">
        <v>53506</v>
      </c>
      <c r="F234" s="4">
        <v>53506000000</v>
      </c>
      <c r="G234" s="2">
        <v>108599200</v>
      </c>
    </row>
    <row r="235" spans="1:7" x14ac:dyDescent="0.2">
      <c r="A235" s="3">
        <v>41426</v>
      </c>
      <c r="B235" s="5">
        <v>53512000000</v>
      </c>
      <c r="C235" s="4">
        <v>54289000000</v>
      </c>
      <c r="D235" s="4">
        <v>45406000000</v>
      </c>
      <c r="E235" s="8">
        <v>47457</v>
      </c>
      <c r="F235" s="4">
        <v>47457000000</v>
      </c>
      <c r="G235" s="2">
        <v>114211000</v>
      </c>
    </row>
    <row r="236" spans="1:7" x14ac:dyDescent="0.2">
      <c r="A236" s="3">
        <v>41456</v>
      </c>
      <c r="B236" s="5">
        <v>47458000000</v>
      </c>
      <c r="C236" s="4">
        <v>49669000000</v>
      </c>
      <c r="D236" s="4">
        <v>44107000000</v>
      </c>
      <c r="E236" s="8">
        <v>48234</v>
      </c>
      <c r="F236" s="4">
        <v>48234000000</v>
      </c>
      <c r="G236" s="2">
        <v>113296800</v>
      </c>
    </row>
    <row r="237" spans="1:7" x14ac:dyDescent="0.2">
      <c r="A237" s="3">
        <v>41487</v>
      </c>
      <c r="B237" s="5">
        <v>48235000000</v>
      </c>
      <c r="C237" s="4">
        <v>52398000000</v>
      </c>
      <c r="D237" s="4">
        <v>47164000000</v>
      </c>
      <c r="E237" s="8">
        <v>50008</v>
      </c>
      <c r="F237" s="4">
        <v>50008000000</v>
      </c>
      <c r="G237" s="2">
        <v>145179900</v>
      </c>
    </row>
    <row r="238" spans="1:7" x14ac:dyDescent="0.2">
      <c r="A238" s="3">
        <v>41518</v>
      </c>
      <c r="B238" s="5">
        <v>50012000000</v>
      </c>
      <c r="C238" s="4">
        <v>55900000000</v>
      </c>
      <c r="D238" s="4">
        <v>50012000000</v>
      </c>
      <c r="E238" s="8">
        <v>52338</v>
      </c>
      <c r="F238" s="4">
        <v>52338000000</v>
      </c>
      <c r="G238" s="2">
        <v>125978800</v>
      </c>
    </row>
    <row r="239" spans="1:7" x14ac:dyDescent="0.2">
      <c r="A239" s="3">
        <v>41548</v>
      </c>
      <c r="B239" s="5">
        <v>52337000000</v>
      </c>
      <c r="C239" s="4">
        <v>56747000000</v>
      </c>
      <c r="D239" s="4">
        <v>51870000000</v>
      </c>
      <c r="E239" s="8">
        <v>54256</v>
      </c>
      <c r="F239" s="4">
        <v>54256000000</v>
      </c>
      <c r="G239" s="2">
        <v>129969800</v>
      </c>
    </row>
    <row r="240" spans="1:7" x14ac:dyDescent="0.2">
      <c r="A240" s="3">
        <v>41579</v>
      </c>
      <c r="B240" s="5">
        <v>54255000000</v>
      </c>
      <c r="C240" s="4">
        <v>54539000000</v>
      </c>
      <c r="D240" s="4">
        <v>51290000000</v>
      </c>
      <c r="E240" s="8">
        <v>52482</v>
      </c>
      <c r="F240" s="4">
        <v>52482000000</v>
      </c>
      <c r="G240" s="2">
        <v>65607500</v>
      </c>
    </row>
    <row r="241" spans="1:7" x14ac:dyDescent="0.2">
      <c r="A241" s="3">
        <v>41609</v>
      </c>
      <c r="B241" s="5">
        <v>52479000000</v>
      </c>
      <c r="C241" s="4">
        <v>52479000000</v>
      </c>
      <c r="D241" s="4">
        <v>49842000000</v>
      </c>
      <c r="E241" s="8">
        <v>51507</v>
      </c>
      <c r="F241" s="4">
        <v>51507000000</v>
      </c>
      <c r="G241" s="2">
        <v>54588400</v>
      </c>
    </row>
    <row r="242" spans="1:7" x14ac:dyDescent="0.2">
      <c r="A242" s="3">
        <v>41640</v>
      </c>
      <c r="B242" s="5">
        <v>51507000000</v>
      </c>
      <c r="C242" s="4">
        <v>51656000000</v>
      </c>
      <c r="D242" s="4">
        <v>46814000000</v>
      </c>
      <c r="E242" s="8">
        <v>47639</v>
      </c>
      <c r="F242" s="4">
        <v>47639000000</v>
      </c>
      <c r="G242" s="2">
        <v>73708400</v>
      </c>
    </row>
    <row r="243" spans="1:7" x14ac:dyDescent="0.2">
      <c r="A243" s="3">
        <v>41671</v>
      </c>
      <c r="B243" s="5">
        <v>47623000000</v>
      </c>
      <c r="C243" s="4">
        <v>48669000000</v>
      </c>
      <c r="D243" s="4">
        <v>46109000000</v>
      </c>
      <c r="E243" s="8">
        <v>47094</v>
      </c>
      <c r="F243" s="4">
        <v>47094000000</v>
      </c>
      <c r="G243" s="2">
        <v>64038100</v>
      </c>
    </row>
    <row r="244" spans="1:7" x14ac:dyDescent="0.2">
      <c r="A244" s="3">
        <v>41699</v>
      </c>
      <c r="B244" s="5">
        <v>47094000000</v>
      </c>
      <c r="C244" s="4">
        <v>50418000000</v>
      </c>
      <c r="D244" s="4">
        <v>44905000000</v>
      </c>
      <c r="E244" s="8">
        <v>50415</v>
      </c>
      <c r="F244" s="4">
        <v>50415000000</v>
      </c>
      <c r="G244" s="2">
        <v>67632100</v>
      </c>
    </row>
    <row r="245" spans="1:7" x14ac:dyDescent="0.2">
      <c r="A245" s="3">
        <v>41730</v>
      </c>
      <c r="B245" s="5">
        <v>50412000000</v>
      </c>
      <c r="C245" s="4">
        <v>53394000000</v>
      </c>
      <c r="D245" s="4">
        <v>49774000000</v>
      </c>
      <c r="E245" s="8">
        <v>51627</v>
      </c>
      <c r="F245" s="4">
        <v>51627000000</v>
      </c>
      <c r="G245" s="2">
        <v>72968400</v>
      </c>
    </row>
    <row r="246" spans="1:7" x14ac:dyDescent="0.2">
      <c r="A246" s="3">
        <v>41760</v>
      </c>
      <c r="B246" s="5">
        <v>51627000000</v>
      </c>
      <c r="C246" s="4">
        <v>54459000000</v>
      </c>
      <c r="D246" s="4">
        <v>51239000000</v>
      </c>
      <c r="E246" s="8">
        <v>51239</v>
      </c>
      <c r="F246" s="4">
        <v>51239000000</v>
      </c>
      <c r="G246" s="2">
        <v>73703300</v>
      </c>
    </row>
    <row r="247" spans="1:7" x14ac:dyDescent="0.2">
      <c r="A247" s="3">
        <v>41791</v>
      </c>
      <c r="B247" s="5">
        <v>51239000000</v>
      </c>
      <c r="C247" s="4">
        <v>55284000000</v>
      </c>
      <c r="D247" s="4">
        <v>51239000000</v>
      </c>
      <c r="E247" s="8">
        <v>53168</v>
      </c>
      <c r="F247" s="4">
        <v>53168000000</v>
      </c>
      <c r="G247" s="2">
        <v>53445000</v>
      </c>
    </row>
    <row r="248" spans="1:7" x14ac:dyDescent="0.2">
      <c r="A248" s="3">
        <v>41821</v>
      </c>
      <c r="B248" s="5">
        <v>53170000000</v>
      </c>
      <c r="C248" s="4">
        <v>58138000000</v>
      </c>
      <c r="D248" s="4">
        <v>52735000000</v>
      </c>
      <c r="E248" s="8">
        <v>55829</v>
      </c>
      <c r="F248" s="4">
        <v>55829000000</v>
      </c>
      <c r="G248" s="2">
        <v>68057900</v>
      </c>
    </row>
    <row r="249" spans="1:7" x14ac:dyDescent="0.2">
      <c r="A249" s="3">
        <v>41852</v>
      </c>
      <c r="B249" s="5">
        <v>55827000000</v>
      </c>
      <c r="C249" s="4">
        <v>61443000000</v>
      </c>
      <c r="D249" s="4">
        <v>55239000000</v>
      </c>
      <c r="E249" s="8">
        <v>61288</v>
      </c>
      <c r="F249" s="4">
        <v>61288000000</v>
      </c>
      <c r="G249" s="2">
        <v>72747400</v>
      </c>
    </row>
    <row r="250" spans="1:7" x14ac:dyDescent="0.2">
      <c r="A250" s="3">
        <v>41883</v>
      </c>
      <c r="B250" s="5">
        <v>61295000000</v>
      </c>
      <c r="C250" s="4">
        <v>62305000000</v>
      </c>
      <c r="D250" s="4">
        <v>53536000000</v>
      </c>
      <c r="E250" s="8">
        <v>54116</v>
      </c>
      <c r="F250" s="4">
        <v>54116000000</v>
      </c>
      <c r="G250" s="2">
        <v>83748800</v>
      </c>
    </row>
    <row r="251" spans="1:7" x14ac:dyDescent="0.2">
      <c r="A251" s="3">
        <v>41913</v>
      </c>
      <c r="B251" s="5">
        <v>54115000000</v>
      </c>
      <c r="C251" s="4">
        <v>58897000000</v>
      </c>
      <c r="D251" s="4">
        <v>48722000000</v>
      </c>
      <c r="E251" s="8">
        <v>54629</v>
      </c>
      <c r="F251" s="4">
        <v>54629000000</v>
      </c>
      <c r="G251" s="2">
        <v>115826000</v>
      </c>
    </row>
    <row r="252" spans="1:7" x14ac:dyDescent="0.2">
      <c r="A252" s="3">
        <v>41944</v>
      </c>
      <c r="B252" s="5">
        <v>54629000000</v>
      </c>
      <c r="C252" s="4">
        <v>57359000000</v>
      </c>
      <c r="D252" s="4">
        <v>50886000000</v>
      </c>
      <c r="E252" s="8">
        <v>54664</v>
      </c>
      <c r="F252" s="4">
        <v>54664000000</v>
      </c>
      <c r="G252" s="2">
        <v>67382100</v>
      </c>
    </row>
    <row r="253" spans="1:7" x14ac:dyDescent="0.2">
      <c r="A253" s="3">
        <v>41974</v>
      </c>
      <c r="B253" s="5">
        <v>54719000000</v>
      </c>
      <c r="C253" s="4">
        <v>54719000000</v>
      </c>
      <c r="D253" s="4">
        <v>45853000000</v>
      </c>
      <c r="E253" s="8">
        <v>50007</v>
      </c>
      <c r="F253" s="4">
        <v>50007000000</v>
      </c>
      <c r="G253" s="2">
        <v>69815600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</vt:lpstr>
      <vt:lpstr>BVSP (Yahoo Finance)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Usuário do Microsoft Office</cp:lastModifiedBy>
  <dcterms:created xsi:type="dcterms:W3CDTF">2017-10-17T12:03:57Z</dcterms:created>
  <dcterms:modified xsi:type="dcterms:W3CDTF">2017-10-17T18:02:24Z</dcterms:modified>
</cp:coreProperties>
</file>